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d5beb792fbb60e/Bureau/"/>
    </mc:Choice>
  </mc:AlternateContent>
  <xr:revisionPtr revIDLastSave="1757" documentId="13_ncr:1_{AD1412B5-0B34-4419-93D8-518C9D217750}" xr6:coauthVersionLast="47" xr6:coauthVersionMax="47" xr10:uidLastSave="{084081B1-C3B4-451A-97E7-C3813602984A}"/>
  <bookViews>
    <workbookView xWindow="-108" yWindow="-108" windowWidth="23256" windowHeight="12456" firstSheet="1" activeTab="5" xr2:uid="{00000000-000D-0000-FFFF-FFFF00000000}"/>
  </bookViews>
  <sheets>
    <sheet name="Theater Outcomes by Launch Date" sheetId="27" r:id="rId1"/>
    <sheet name="Kickstarter" sheetId="1" r:id="rId2"/>
    <sheet name="Outcomes Based on Goals" sheetId="28" r:id="rId3"/>
    <sheet name="Category Statistics" sheetId="2" r:id="rId4"/>
    <sheet name="Subcategory Statistics" sheetId="23" r:id="rId5"/>
    <sheet name="Descriptive Statistics" sheetId="19" r:id="rId6"/>
    <sheet name="Edinburgh Research" sheetId="10" r:id="rId7"/>
    <sheet name="Outcomes Based on Launch Date" sheetId="31" r:id="rId8"/>
  </sheets>
  <externalReferences>
    <externalReference r:id="rId9"/>
  </externalReferences>
  <definedNames>
    <definedName name="_xlnm._FilterDatabase" localSheetId="1" hidden="1">Kickstarter!$A$1:$V$4115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9" l="1"/>
  <c r="H11" i="28"/>
  <c r="G11" i="28"/>
  <c r="F11" i="28"/>
  <c r="D13" i="28"/>
  <c r="D12" i="28"/>
  <c r="D11" i="28"/>
  <c r="D10" i="28"/>
  <c r="H10" i="28" s="1"/>
  <c r="D9" i="28"/>
  <c r="D8" i="28"/>
  <c r="D7" i="28"/>
  <c r="D6" i="28"/>
  <c r="H6" i="28" s="1"/>
  <c r="D5" i="28"/>
  <c r="D4" i="28"/>
  <c r="D3" i="28"/>
  <c r="D2" i="28"/>
  <c r="H2" i="28" s="1"/>
  <c r="C13" i="28"/>
  <c r="C12" i="28"/>
  <c r="C11" i="28"/>
  <c r="C10" i="28"/>
  <c r="G10" i="28" s="1"/>
  <c r="C9" i="28"/>
  <c r="C8" i="28"/>
  <c r="C7" i="28"/>
  <c r="C6" i="28"/>
  <c r="G6" i="28" s="1"/>
  <c r="C5" i="28"/>
  <c r="C4" i="28"/>
  <c r="C3" i="28"/>
  <c r="C2" i="28"/>
  <c r="G2" i="28" s="1"/>
  <c r="B13" i="28"/>
  <c r="B12" i="28"/>
  <c r="B11" i="28"/>
  <c r="E11" i="28" s="1"/>
  <c r="B10" i="28"/>
  <c r="E10" i="28" s="1"/>
  <c r="B9" i="28"/>
  <c r="B8" i="28"/>
  <c r="B7" i="28"/>
  <c r="E7" i="28" s="1"/>
  <c r="H7" i="28" s="1"/>
  <c r="B6" i="28"/>
  <c r="E6" i="28" s="1"/>
  <c r="B5" i="28"/>
  <c r="B4" i="28"/>
  <c r="B3" i="28"/>
  <c r="E3" i="28" s="1"/>
  <c r="H3" i="28" s="1"/>
  <c r="B2" i="28"/>
  <c r="E2" i="28" s="1"/>
  <c r="O3" i="1"/>
  <c r="C13" i="19"/>
  <c r="B13" i="19"/>
  <c r="C6" i="19"/>
  <c r="B6" i="19"/>
  <c r="C12" i="19"/>
  <c r="C14" i="19" s="1"/>
  <c r="B12" i="19"/>
  <c r="B14" i="19" s="1"/>
  <c r="C5" i="19"/>
  <c r="C7" i="19" s="1"/>
  <c r="B5" i="19"/>
  <c r="B7" i="19" s="1"/>
  <c r="C11" i="19"/>
  <c r="B11" i="19"/>
  <c r="C4" i="19"/>
  <c r="B4" i="19"/>
  <c r="C10" i="19"/>
  <c r="B10" i="19"/>
  <c r="C3" i="19"/>
  <c r="B3" i="19"/>
  <c r="C9" i="19"/>
  <c r="B9" i="19"/>
  <c r="C2" i="19"/>
  <c r="F6" i="10"/>
  <c r="F3" i="10"/>
  <c r="F4" i="10"/>
  <c r="F5" i="10"/>
  <c r="F2" i="10"/>
  <c r="C3" i="10"/>
  <c r="C2" i="10"/>
  <c r="D3" i="10"/>
  <c r="D4" i="10"/>
  <c r="D5" i="10"/>
  <c r="D6" i="10"/>
  <c r="D2" i="10"/>
  <c r="C4" i="10"/>
  <c r="C5" i="10"/>
  <c r="C6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300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2936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456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486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587" i="1"/>
  <c r="T2151" i="1"/>
  <c r="T2152" i="1"/>
  <c r="T2153" i="1"/>
  <c r="T2239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68" i="1"/>
  <c r="T2208" i="1"/>
  <c r="T2209" i="1"/>
  <c r="T2210" i="1"/>
  <c r="T2211" i="1"/>
  <c r="T2782" i="1"/>
  <c r="T2213" i="1"/>
  <c r="T2214" i="1"/>
  <c r="T2215" i="1"/>
  <c r="T2392" i="1"/>
  <c r="T2682" i="1"/>
  <c r="T2218" i="1"/>
  <c r="T2219" i="1"/>
  <c r="T2220" i="1"/>
  <c r="T2605" i="1"/>
  <c r="T2222" i="1"/>
  <c r="T2223" i="1"/>
  <c r="T2224" i="1"/>
  <c r="T2480" i="1"/>
  <c r="T2047" i="1"/>
  <c r="T2227" i="1"/>
  <c r="T2228" i="1"/>
  <c r="T2229" i="1"/>
  <c r="T2230" i="1"/>
  <c r="T2231" i="1"/>
  <c r="T2972" i="1"/>
  <c r="T2233" i="1"/>
  <c r="T2234" i="1"/>
  <c r="T2235" i="1"/>
  <c r="T2236" i="1"/>
  <c r="T2237" i="1"/>
  <c r="T2238" i="1"/>
  <c r="T2722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672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511" i="1"/>
  <c r="T2271" i="1"/>
  <c r="T2272" i="1"/>
  <c r="T2273" i="1"/>
  <c r="T2274" i="1"/>
  <c r="T2275" i="1"/>
  <c r="T2492" i="1"/>
  <c r="T2277" i="1"/>
  <c r="T2278" i="1"/>
  <c r="T2279" i="1"/>
  <c r="T2280" i="1"/>
  <c r="T2281" i="1"/>
  <c r="T2282" i="1"/>
  <c r="T2283" i="1"/>
  <c r="T2284" i="1"/>
  <c r="T2285" i="1"/>
  <c r="T2487" i="1"/>
  <c r="T2287" i="1"/>
  <c r="T2288" i="1"/>
  <c r="T2289" i="1"/>
  <c r="T2290" i="1"/>
  <c r="T2291" i="1"/>
  <c r="T2292" i="1"/>
  <c r="T2293" i="1"/>
  <c r="T2294" i="1"/>
  <c r="T2636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539" i="1"/>
  <c r="T2311" i="1"/>
  <c r="T2312" i="1"/>
  <c r="T2313" i="1"/>
  <c r="T2314" i="1"/>
  <c r="T2315" i="1"/>
  <c r="T2316" i="1"/>
  <c r="T2317" i="1"/>
  <c r="T2904" i="1"/>
  <c r="T2319" i="1"/>
  <c r="T2320" i="1"/>
  <c r="T2321" i="1"/>
  <c r="T2322" i="1"/>
  <c r="T2323" i="1"/>
  <c r="T2324" i="1"/>
  <c r="T2325" i="1"/>
  <c r="T2326" i="1"/>
  <c r="T2327" i="1"/>
  <c r="T2328" i="1"/>
  <c r="T2329" i="1"/>
  <c r="T2903" i="1"/>
  <c r="T2331" i="1"/>
  <c r="T2332" i="1"/>
  <c r="T2333" i="1"/>
  <c r="T2334" i="1"/>
  <c r="T2764" i="1"/>
  <c r="T2336" i="1"/>
  <c r="T2337" i="1"/>
  <c r="T2338" i="1"/>
  <c r="T2339" i="1"/>
  <c r="T2340" i="1"/>
  <c r="T2341" i="1"/>
  <c r="T2342" i="1"/>
  <c r="T2343" i="1"/>
  <c r="T2344" i="1"/>
  <c r="T2345" i="1"/>
  <c r="T2787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91" i="1"/>
  <c r="T2384" i="1"/>
  <c r="T2569" i="1"/>
  <c r="T2386" i="1"/>
  <c r="T2616" i="1"/>
  <c r="T2388" i="1"/>
  <c r="T2389" i="1"/>
  <c r="T2390" i="1"/>
  <c r="T2207" i="1"/>
  <c r="T2519" i="1"/>
  <c r="T2393" i="1"/>
  <c r="T2394" i="1"/>
  <c r="T2395" i="1"/>
  <c r="T2396" i="1"/>
  <c r="T2397" i="1"/>
  <c r="T2398" i="1"/>
  <c r="T2399" i="1"/>
  <c r="T2653" i="1"/>
  <c r="T2401" i="1"/>
  <c r="T2402" i="1"/>
  <c r="T2403" i="1"/>
  <c r="T3185" i="1"/>
  <c r="T2405" i="1"/>
  <c r="T2406" i="1"/>
  <c r="T2407" i="1"/>
  <c r="T2408" i="1"/>
  <c r="T2409" i="1"/>
  <c r="T2501" i="1"/>
  <c r="T2411" i="1"/>
  <c r="T2412" i="1"/>
  <c r="T2413" i="1"/>
  <c r="T2414" i="1"/>
  <c r="T2415" i="1"/>
  <c r="T2416" i="1"/>
  <c r="T2417" i="1"/>
  <c r="T2418" i="1"/>
  <c r="T2828" i="1"/>
  <c r="T2420" i="1"/>
  <c r="T2421" i="1"/>
  <c r="T2422" i="1"/>
  <c r="T2880" i="1"/>
  <c r="T2424" i="1"/>
  <c r="T2586" i="1"/>
  <c r="T2426" i="1"/>
  <c r="T2427" i="1"/>
  <c r="T2428" i="1"/>
  <c r="T2429" i="1"/>
  <c r="T2430" i="1"/>
  <c r="T2431" i="1"/>
  <c r="T2432" i="1"/>
  <c r="T2433" i="1"/>
  <c r="T2434" i="1"/>
  <c r="T2270" i="1"/>
  <c r="T2436" i="1"/>
  <c r="T2437" i="1"/>
  <c r="T2438" i="1"/>
  <c r="T2439" i="1"/>
  <c r="T2410" i="1"/>
  <c r="T2441" i="1"/>
  <c r="T2442" i="1"/>
  <c r="T2443" i="1"/>
  <c r="T2444" i="1"/>
  <c r="T3058" i="1"/>
  <c r="T2446" i="1"/>
  <c r="T2447" i="1"/>
  <c r="T2448" i="1"/>
  <c r="T2449" i="1"/>
  <c r="T2450" i="1"/>
  <c r="T2451" i="1"/>
  <c r="T2452" i="1"/>
  <c r="T2453" i="1"/>
  <c r="T2454" i="1"/>
  <c r="T2455" i="1"/>
  <c r="T2478" i="1"/>
  <c r="T2457" i="1"/>
  <c r="T2458" i="1"/>
  <c r="T2459" i="1"/>
  <c r="T2460" i="1"/>
  <c r="T2461" i="1"/>
  <c r="T2462" i="1"/>
  <c r="T2463" i="1"/>
  <c r="T2823" i="1"/>
  <c r="T2465" i="1"/>
  <c r="T2466" i="1"/>
  <c r="T2467" i="1"/>
  <c r="T2468" i="1"/>
  <c r="T2469" i="1"/>
  <c r="T2470" i="1"/>
  <c r="T2471" i="1"/>
  <c r="T2472" i="1"/>
  <c r="T2473" i="1"/>
  <c r="T2648" i="1"/>
  <c r="T2475" i="1"/>
  <c r="T2476" i="1"/>
  <c r="T2518" i="1"/>
  <c r="T2221" i="1"/>
  <c r="T2744" i="1"/>
  <c r="T2846" i="1"/>
  <c r="T2481" i="1"/>
  <c r="T2695" i="1"/>
  <c r="T2483" i="1"/>
  <c r="T2484" i="1"/>
  <c r="T2485" i="1"/>
  <c r="T2592" i="1"/>
  <c r="T2232" i="1"/>
  <c r="T2488" i="1"/>
  <c r="T2489" i="1"/>
  <c r="T2490" i="1"/>
  <c r="T2491" i="1"/>
  <c r="T2864" i="1"/>
  <c r="T2493" i="1"/>
  <c r="T2494" i="1"/>
  <c r="T2495" i="1"/>
  <c r="T2496" i="1"/>
  <c r="T2497" i="1"/>
  <c r="T2498" i="1"/>
  <c r="T2499" i="1"/>
  <c r="T2500" i="1"/>
  <c r="T2154" i="1"/>
  <c r="T2502" i="1"/>
  <c r="T2503" i="1"/>
  <c r="T2504" i="1"/>
  <c r="T2505" i="1"/>
  <c r="T2506" i="1"/>
  <c r="T2507" i="1"/>
  <c r="T2508" i="1"/>
  <c r="T2440" i="1"/>
  <c r="T2683" i="1"/>
  <c r="T3127" i="1"/>
  <c r="T2512" i="1"/>
  <c r="T2513" i="1"/>
  <c r="T2514" i="1"/>
  <c r="T2891" i="1"/>
  <c r="T2516" i="1"/>
  <c r="T2517" i="1"/>
  <c r="T2435" i="1"/>
  <c r="T2604" i="1"/>
  <c r="T2520" i="1"/>
  <c r="T2521" i="1"/>
  <c r="T2522" i="1"/>
  <c r="T2617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212" i="1"/>
  <c r="T2419" i="1"/>
  <c r="T2670" i="1"/>
  <c r="T2593" i="1"/>
  <c r="T2541" i="1"/>
  <c r="T2542" i="1"/>
  <c r="T2543" i="1"/>
  <c r="T2544" i="1"/>
  <c r="T2482" i="1"/>
  <c r="T2545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772" i="1"/>
  <c r="T2570" i="1"/>
  <c r="T2614" i="1"/>
  <c r="T2675" i="1"/>
  <c r="T2573" i="1"/>
  <c r="T2574" i="1"/>
  <c r="T2575" i="1"/>
  <c r="T2576" i="1"/>
  <c r="T2577" i="1"/>
  <c r="T2578" i="1"/>
  <c r="T2579" i="1"/>
  <c r="T2580" i="1"/>
  <c r="T2581" i="1"/>
  <c r="T2582" i="1"/>
  <c r="T2540" i="1"/>
  <c r="T2584" i="1"/>
  <c r="T2585" i="1"/>
  <c r="T2007" i="1"/>
  <c r="T2537" i="1"/>
  <c r="T2588" i="1"/>
  <c r="T2589" i="1"/>
  <c r="T2590" i="1"/>
  <c r="T2591" i="1"/>
  <c r="T2928" i="1"/>
  <c r="T1832" i="1"/>
  <c r="T2217" i="1"/>
  <c r="T2595" i="1"/>
  <c r="T2596" i="1"/>
  <c r="T2597" i="1"/>
  <c r="T2598" i="1"/>
  <c r="T2599" i="1"/>
  <c r="T2600" i="1"/>
  <c r="T2601" i="1"/>
  <c r="T2602" i="1"/>
  <c r="T2603" i="1"/>
  <c r="T2661" i="1"/>
  <c r="T2510" i="1"/>
  <c r="T2606" i="1"/>
  <c r="T2607" i="1"/>
  <c r="T2608" i="1"/>
  <c r="T2609" i="1"/>
  <c r="T2610" i="1"/>
  <c r="T2611" i="1"/>
  <c r="T2612" i="1"/>
  <c r="T2613" i="1"/>
  <c r="T2809" i="1"/>
  <c r="T2615" i="1"/>
  <c r="T3076" i="1"/>
  <c r="T2423" i="1"/>
  <c r="T2937" i="1"/>
  <c r="T2619" i="1"/>
  <c r="T2620" i="1"/>
  <c r="T2621" i="1"/>
  <c r="T2622" i="1"/>
  <c r="T2623" i="1"/>
  <c r="T2624" i="1"/>
  <c r="T2625" i="1"/>
  <c r="T2626" i="1"/>
  <c r="T2627" i="1"/>
  <c r="T2628" i="1"/>
  <c r="T2629" i="1"/>
  <c r="T2445" i="1"/>
  <c r="T2631" i="1"/>
  <c r="T2632" i="1"/>
  <c r="T2633" i="1"/>
  <c r="T2634" i="1"/>
  <c r="T2635" i="1"/>
  <c r="T2655" i="1"/>
  <c r="T2637" i="1"/>
  <c r="T2638" i="1"/>
  <c r="T2639" i="1"/>
  <c r="T2640" i="1"/>
  <c r="T2641" i="1"/>
  <c r="T2642" i="1"/>
  <c r="T2400" i="1"/>
  <c r="T2644" i="1"/>
  <c r="T2645" i="1"/>
  <c r="T2646" i="1"/>
  <c r="T2464" i="1"/>
  <c r="T2474" i="1"/>
  <c r="T3169" i="1"/>
  <c r="T2669" i="1"/>
  <c r="T2651" i="1"/>
  <c r="T2652" i="1"/>
  <c r="T2718" i="1"/>
  <c r="T2654" i="1"/>
  <c r="T2404" i="1"/>
  <c r="T2656" i="1"/>
  <c r="T2657" i="1"/>
  <c r="T2658" i="1"/>
  <c r="T2659" i="1"/>
  <c r="T2660" i="1"/>
  <c r="T2856" i="1"/>
  <c r="T2662" i="1"/>
  <c r="T2663" i="1"/>
  <c r="T2664" i="1"/>
  <c r="T2665" i="1"/>
  <c r="T2666" i="1"/>
  <c r="T2667" i="1"/>
  <c r="T2668" i="1"/>
  <c r="T2618" i="1"/>
  <c r="T2702" i="1"/>
  <c r="T2671" i="1"/>
  <c r="T1587" i="1"/>
  <c r="T2673" i="1"/>
  <c r="T2674" i="1"/>
  <c r="T3129" i="1"/>
  <c r="T2676" i="1"/>
  <c r="T2677" i="1"/>
  <c r="T2678" i="1"/>
  <c r="T2679" i="1"/>
  <c r="T2680" i="1"/>
  <c r="T2515" i="1"/>
  <c r="T2729" i="1"/>
  <c r="T2754" i="1"/>
  <c r="T2847" i="1"/>
  <c r="T2685" i="1"/>
  <c r="T2686" i="1"/>
  <c r="T2687" i="1"/>
  <c r="T2688" i="1"/>
  <c r="T2689" i="1"/>
  <c r="T2690" i="1"/>
  <c r="T2691" i="1"/>
  <c r="T2692" i="1"/>
  <c r="T2693" i="1"/>
  <c r="T2256" i="1"/>
  <c r="T2538" i="1"/>
  <c r="T2696" i="1"/>
  <c r="T2697" i="1"/>
  <c r="T2698" i="1"/>
  <c r="T2699" i="1"/>
  <c r="T2700" i="1"/>
  <c r="T2701" i="1"/>
  <c r="T2707" i="1"/>
  <c r="T2703" i="1"/>
  <c r="T2704" i="1"/>
  <c r="T2705" i="1"/>
  <c r="T2706" i="1"/>
  <c r="T2801" i="1"/>
  <c r="T2708" i="1"/>
  <c r="T2709" i="1"/>
  <c r="T2710" i="1"/>
  <c r="T2711" i="1"/>
  <c r="T2712" i="1"/>
  <c r="T2713" i="1"/>
  <c r="T2714" i="1"/>
  <c r="T2715" i="1"/>
  <c r="T2716" i="1"/>
  <c r="T2717" i="1"/>
  <c r="T2477" i="1"/>
  <c r="T2719" i="1"/>
  <c r="T2720" i="1"/>
  <c r="T2721" i="1"/>
  <c r="T2216" i="1"/>
  <c r="T2723" i="1"/>
  <c r="T2724" i="1"/>
  <c r="T2725" i="1"/>
  <c r="T2726" i="1"/>
  <c r="T2727" i="1"/>
  <c r="T2728" i="1"/>
  <c r="T3080" i="1"/>
  <c r="T2919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982" i="1"/>
  <c r="T2745" i="1"/>
  <c r="T2746" i="1"/>
  <c r="T2747" i="1"/>
  <c r="T2748" i="1"/>
  <c r="T2749" i="1"/>
  <c r="T2750" i="1"/>
  <c r="T2751" i="1"/>
  <c r="T2752" i="1"/>
  <c r="T2753" i="1"/>
  <c r="T2933" i="1"/>
  <c r="T2755" i="1"/>
  <c r="T2756" i="1"/>
  <c r="T2757" i="1"/>
  <c r="T2758" i="1"/>
  <c r="T2759" i="1"/>
  <c r="T2760" i="1"/>
  <c r="T2761" i="1"/>
  <c r="T2762" i="1"/>
  <c r="T2763" i="1"/>
  <c r="T2649" i="1"/>
  <c r="T2765" i="1"/>
  <c r="T2766" i="1"/>
  <c r="T2767" i="1"/>
  <c r="T2768" i="1"/>
  <c r="T2769" i="1"/>
  <c r="T2770" i="1"/>
  <c r="T2771" i="1"/>
  <c r="T2594" i="1"/>
  <c r="T2773" i="1"/>
  <c r="T2994" i="1"/>
  <c r="T2775" i="1"/>
  <c r="T2776" i="1"/>
  <c r="T2777" i="1"/>
  <c r="T2778" i="1"/>
  <c r="T2779" i="1"/>
  <c r="T2780" i="1"/>
  <c r="T2781" i="1"/>
  <c r="T2630" i="1"/>
  <c r="T2783" i="1"/>
  <c r="T2784" i="1"/>
  <c r="T2785" i="1"/>
  <c r="T2786" i="1"/>
  <c r="T2684" i="1"/>
  <c r="T2788" i="1"/>
  <c r="T2789" i="1"/>
  <c r="T2790" i="1"/>
  <c r="T2791" i="1"/>
  <c r="T2792" i="1"/>
  <c r="T2793" i="1"/>
  <c r="T2794" i="1"/>
  <c r="T2795" i="1"/>
  <c r="T2796" i="1"/>
  <c r="T2905" i="1"/>
  <c r="T2798" i="1"/>
  <c r="T2799" i="1"/>
  <c r="T2800" i="1"/>
  <c r="T2571" i="1"/>
  <c r="T2802" i="1"/>
  <c r="T2803" i="1"/>
  <c r="T2804" i="1"/>
  <c r="T2805" i="1"/>
  <c r="T2806" i="1"/>
  <c r="T2807" i="1"/>
  <c r="T2808" i="1"/>
  <c r="T2643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3184" i="1"/>
  <c r="T2824" i="1"/>
  <c r="T2825" i="1"/>
  <c r="T2826" i="1"/>
  <c r="T2827" i="1"/>
  <c r="T2647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3564" i="1"/>
  <c r="T2295" i="1"/>
  <c r="T2848" i="1"/>
  <c r="T2849" i="1"/>
  <c r="T2850" i="1"/>
  <c r="T2851" i="1"/>
  <c r="T2852" i="1"/>
  <c r="T2853" i="1"/>
  <c r="T2854" i="1"/>
  <c r="T2855" i="1"/>
  <c r="T2425" i="1"/>
  <c r="T2857" i="1"/>
  <c r="T2858" i="1"/>
  <c r="T2859" i="1"/>
  <c r="T2860" i="1"/>
  <c r="T2861" i="1"/>
  <c r="T2862" i="1"/>
  <c r="T2863" i="1"/>
  <c r="T2523" i="1"/>
  <c r="T2865" i="1"/>
  <c r="T2866" i="1"/>
  <c r="T2867" i="1"/>
  <c r="T2868" i="1"/>
  <c r="T2869" i="1"/>
  <c r="T2870" i="1"/>
  <c r="T2871" i="1"/>
  <c r="T2509" i="1"/>
  <c r="T2873" i="1"/>
  <c r="T2874" i="1"/>
  <c r="T2875" i="1"/>
  <c r="T2876" i="1"/>
  <c r="T2877" i="1"/>
  <c r="T2225" i="1"/>
  <c r="T2879" i="1"/>
  <c r="T3097" i="1"/>
  <c r="T2881" i="1"/>
  <c r="T2882" i="1"/>
  <c r="T2883" i="1"/>
  <c r="T2884" i="1"/>
  <c r="T2885" i="1"/>
  <c r="T2886" i="1"/>
  <c r="T2887" i="1"/>
  <c r="T2888" i="1"/>
  <c r="T2889" i="1"/>
  <c r="T2890" i="1"/>
  <c r="T3212" i="1"/>
  <c r="T2892" i="1"/>
  <c r="T2893" i="1"/>
  <c r="T2894" i="1"/>
  <c r="T2895" i="1"/>
  <c r="T2896" i="1"/>
  <c r="T2897" i="1"/>
  <c r="T2898" i="1"/>
  <c r="T2318" i="1"/>
  <c r="T2900" i="1"/>
  <c r="T2694" i="1"/>
  <c r="T2902" i="1"/>
  <c r="T2479" i="1"/>
  <c r="T2583" i="1"/>
  <c r="T2872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899" i="1"/>
  <c r="T2920" i="1"/>
  <c r="T2921" i="1"/>
  <c r="T2922" i="1"/>
  <c r="T2923" i="1"/>
  <c r="T2924" i="1"/>
  <c r="T2925" i="1"/>
  <c r="T2926" i="1"/>
  <c r="T2927" i="1"/>
  <c r="T2878" i="1"/>
  <c r="T2929" i="1"/>
  <c r="T2930" i="1"/>
  <c r="T2931" i="1"/>
  <c r="T2932" i="1"/>
  <c r="T2681" i="1"/>
  <c r="T2934" i="1"/>
  <c r="T2935" i="1"/>
  <c r="T3130" i="1"/>
  <c r="T3606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774" i="1"/>
  <c r="T2969" i="1"/>
  <c r="T2970" i="1"/>
  <c r="T2971" i="1"/>
  <c r="T2546" i="1"/>
  <c r="T2973" i="1"/>
  <c r="T2974" i="1"/>
  <c r="T2975" i="1"/>
  <c r="T2976" i="1"/>
  <c r="T2977" i="1"/>
  <c r="T2978" i="1"/>
  <c r="T2979" i="1"/>
  <c r="T2980" i="1"/>
  <c r="T2981" i="1"/>
  <c r="T2572" i="1"/>
  <c r="T2983" i="1"/>
  <c r="T2984" i="1"/>
  <c r="T2985" i="1"/>
  <c r="T2986" i="1"/>
  <c r="T2987" i="1"/>
  <c r="T2988" i="1"/>
  <c r="T2989" i="1"/>
  <c r="T2990" i="1"/>
  <c r="T2991" i="1"/>
  <c r="T2992" i="1"/>
  <c r="T2993" i="1"/>
  <c r="T2650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26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377" i="1"/>
  <c r="T3022" i="1"/>
  <c r="T3023" i="1"/>
  <c r="T3024" i="1"/>
  <c r="T3025" i="1"/>
  <c r="T3026" i="1"/>
  <c r="T3045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740" i="1"/>
  <c r="T3046" i="1"/>
  <c r="T3047" i="1"/>
  <c r="T3048" i="1"/>
  <c r="T3049" i="1"/>
  <c r="T3050" i="1"/>
  <c r="T3051" i="1"/>
  <c r="T3052" i="1"/>
  <c r="T3053" i="1"/>
  <c r="T3021" i="1"/>
  <c r="T3055" i="1"/>
  <c r="T3056" i="1"/>
  <c r="T3057" i="1"/>
  <c r="T2330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2226" i="1"/>
  <c r="T3077" i="1"/>
  <c r="T3078" i="1"/>
  <c r="T3079" i="1"/>
  <c r="T2387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71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2730" i="1"/>
  <c r="T3128" i="1"/>
  <c r="T3440" i="1"/>
  <c r="T3507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744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2310" i="1"/>
  <c r="T3512" i="1"/>
  <c r="T3186" i="1"/>
  <c r="T3187" i="1"/>
  <c r="T3188" i="1"/>
  <c r="T3189" i="1"/>
  <c r="T3190" i="1"/>
  <c r="T3191" i="1"/>
  <c r="T3192" i="1"/>
  <c r="T2150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2901" i="1"/>
  <c r="T3453" i="1"/>
  <c r="T3213" i="1"/>
  <c r="T3506" i="1"/>
  <c r="T3215" i="1"/>
  <c r="T3216" i="1"/>
  <c r="T3217" i="1"/>
  <c r="T3218" i="1"/>
  <c r="T3219" i="1"/>
  <c r="T3220" i="1"/>
  <c r="T3221" i="1"/>
  <c r="T3222" i="1"/>
  <c r="T3223" i="1"/>
  <c r="T3224" i="1"/>
  <c r="T3193" i="1"/>
  <c r="T3214" i="1"/>
  <c r="T3227" i="1"/>
  <c r="T3228" i="1"/>
  <c r="T3229" i="1"/>
  <c r="T3230" i="1"/>
  <c r="T3231" i="1"/>
  <c r="T3232" i="1"/>
  <c r="T3233" i="1"/>
  <c r="T3234" i="1"/>
  <c r="T322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2385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2276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2346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027" i="1"/>
  <c r="T3454" i="1"/>
  <c r="T3455" i="1"/>
  <c r="T3456" i="1"/>
  <c r="T3457" i="1"/>
  <c r="T3458" i="1"/>
  <c r="T3459" i="1"/>
  <c r="T3460" i="1"/>
  <c r="T3461" i="1"/>
  <c r="T3462" i="1"/>
  <c r="T3463" i="1"/>
  <c r="T3464" i="1"/>
  <c r="T3473" i="1"/>
  <c r="T3466" i="1"/>
  <c r="T3467" i="1"/>
  <c r="T3468" i="1"/>
  <c r="T3469" i="1"/>
  <c r="T3470" i="1"/>
  <c r="T3471" i="1"/>
  <c r="T3472" i="1"/>
  <c r="T3226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2797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054" i="1"/>
  <c r="T2335" i="1"/>
  <c r="T3211" i="1"/>
  <c r="T3509" i="1"/>
  <c r="T3510" i="1"/>
  <c r="T3511" i="1"/>
  <c r="T3508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2383" i="1"/>
  <c r="T3565" i="1"/>
  <c r="T3566" i="1"/>
  <c r="T3567" i="1"/>
  <c r="T3568" i="1"/>
  <c r="T3569" i="1"/>
  <c r="T3570" i="1"/>
  <c r="T2286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732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465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31" i="1"/>
  <c r="T3735" i="1"/>
  <c r="T3719" i="1"/>
  <c r="T3720" i="1"/>
  <c r="T3571" i="1"/>
  <c r="T3722" i="1"/>
  <c r="T3723" i="1"/>
  <c r="T3724" i="1"/>
  <c r="T3725" i="1"/>
  <c r="T3726" i="1"/>
  <c r="T3727" i="1"/>
  <c r="T3728" i="1"/>
  <c r="T3729" i="1"/>
  <c r="T3730" i="1"/>
  <c r="T3636" i="1"/>
  <c r="T3742" i="1"/>
  <c r="T3733" i="1"/>
  <c r="T3734" i="1"/>
  <c r="T3718" i="1"/>
  <c r="T3736" i="1"/>
  <c r="T3737" i="1"/>
  <c r="T3489" i="1"/>
  <c r="T3739" i="1"/>
  <c r="T3738" i="1"/>
  <c r="T3741" i="1"/>
  <c r="T3235" i="1"/>
  <c r="T3743" i="1"/>
  <c r="T3721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 a="1"/>
  <c r="U3" i="1" s="1"/>
  <c r="S4" i="1"/>
  <c r="U4" i="1" s="1" a="1"/>
  <c r="U4" i="1" s="1"/>
  <c r="S5" i="1"/>
  <c r="U5" i="1" s="1" a="1"/>
  <c r="U5" i="1" s="1"/>
  <c r="S6" i="1"/>
  <c r="U6" i="1" s="1" a="1"/>
  <c r="U6" i="1" s="1"/>
  <c r="S7" i="1"/>
  <c r="U7" i="1" s="1" a="1"/>
  <c r="U7" i="1" s="1"/>
  <c r="S8" i="1"/>
  <c r="U8" i="1" s="1" a="1"/>
  <c r="U8" i="1" s="1"/>
  <c r="S9" i="1"/>
  <c r="U9" i="1" s="1" a="1"/>
  <c r="U9" i="1" s="1"/>
  <c r="S10" i="1"/>
  <c r="U10" i="1" s="1" a="1"/>
  <c r="U10" i="1" s="1"/>
  <c r="S11" i="1"/>
  <c r="U11" i="1" s="1" a="1"/>
  <c r="U11" i="1" s="1"/>
  <c r="S12" i="1"/>
  <c r="U12" i="1" s="1" a="1"/>
  <c r="U12" i="1" s="1"/>
  <c r="S13" i="1"/>
  <c r="U13" i="1" s="1" a="1"/>
  <c r="U13" i="1" s="1"/>
  <c r="S14" i="1"/>
  <c r="U14" i="1" s="1" a="1"/>
  <c r="U14" i="1" s="1"/>
  <c r="S15" i="1"/>
  <c r="U15" i="1" s="1" a="1"/>
  <c r="U15" i="1" s="1"/>
  <c r="S16" i="1"/>
  <c r="U16" i="1" s="1" a="1"/>
  <c r="U16" i="1" s="1"/>
  <c r="S17" i="1"/>
  <c r="U17" i="1" s="1" a="1"/>
  <c r="U17" i="1" s="1"/>
  <c r="S18" i="1"/>
  <c r="U18" i="1" s="1" a="1"/>
  <c r="U18" i="1" s="1"/>
  <c r="S19" i="1"/>
  <c r="U19" i="1" s="1" a="1"/>
  <c r="U19" i="1" s="1"/>
  <c r="S20" i="1"/>
  <c r="U20" i="1" s="1" a="1"/>
  <c r="U20" i="1" s="1"/>
  <c r="S21" i="1"/>
  <c r="U21" i="1" s="1" a="1"/>
  <c r="U21" i="1" s="1"/>
  <c r="S22" i="1"/>
  <c r="U22" i="1" s="1" a="1"/>
  <c r="U22" i="1" s="1"/>
  <c r="S23" i="1"/>
  <c r="U23" i="1" s="1" a="1"/>
  <c r="U23" i="1" s="1"/>
  <c r="S24" i="1"/>
  <c r="U24" i="1" s="1" a="1"/>
  <c r="U24" i="1" s="1"/>
  <c r="S25" i="1"/>
  <c r="U25" i="1" s="1" a="1"/>
  <c r="U25" i="1" s="1"/>
  <c r="S26" i="1"/>
  <c r="U26" i="1" s="1" a="1"/>
  <c r="U26" i="1" s="1"/>
  <c r="S27" i="1"/>
  <c r="U27" i="1" s="1" a="1"/>
  <c r="U27" i="1" s="1"/>
  <c r="S28" i="1"/>
  <c r="U28" i="1" s="1" a="1"/>
  <c r="U28" i="1" s="1"/>
  <c r="S29" i="1"/>
  <c r="U29" i="1" s="1" a="1"/>
  <c r="U29" i="1" s="1"/>
  <c r="S30" i="1"/>
  <c r="U30" i="1" s="1" a="1"/>
  <c r="U30" i="1" s="1"/>
  <c r="S31" i="1"/>
  <c r="U31" i="1" s="1" a="1"/>
  <c r="U31" i="1" s="1"/>
  <c r="S32" i="1"/>
  <c r="U32" i="1" s="1" a="1"/>
  <c r="U32" i="1" s="1"/>
  <c r="S33" i="1"/>
  <c r="U33" i="1" s="1" a="1"/>
  <c r="U33" i="1" s="1"/>
  <c r="S34" i="1"/>
  <c r="U34" i="1" s="1" a="1"/>
  <c r="U34" i="1" s="1"/>
  <c r="S35" i="1"/>
  <c r="U35" i="1" s="1" a="1"/>
  <c r="U35" i="1" s="1"/>
  <c r="S36" i="1"/>
  <c r="U36" i="1" s="1" a="1"/>
  <c r="U36" i="1" s="1"/>
  <c r="S37" i="1"/>
  <c r="U37" i="1" s="1" a="1"/>
  <c r="U37" i="1" s="1"/>
  <c r="S38" i="1"/>
  <c r="U38" i="1" s="1" a="1"/>
  <c r="U38" i="1" s="1"/>
  <c r="S39" i="1"/>
  <c r="U39" i="1" s="1" a="1"/>
  <c r="U39" i="1" s="1"/>
  <c r="S40" i="1"/>
  <c r="U40" i="1" s="1" a="1"/>
  <c r="U40" i="1" s="1"/>
  <c r="S41" i="1"/>
  <c r="U41" i="1" s="1" a="1"/>
  <c r="U41" i="1" s="1"/>
  <c r="S42" i="1"/>
  <c r="U42" i="1" s="1" a="1"/>
  <c r="U42" i="1" s="1"/>
  <c r="S43" i="1"/>
  <c r="U43" i="1" s="1" a="1"/>
  <c r="U43" i="1" s="1"/>
  <c r="S44" i="1"/>
  <c r="U44" i="1" s="1" a="1"/>
  <c r="U44" i="1" s="1"/>
  <c r="S45" i="1"/>
  <c r="U45" i="1" s="1" a="1"/>
  <c r="U45" i="1" s="1"/>
  <c r="S46" i="1"/>
  <c r="U46" i="1" s="1" a="1"/>
  <c r="U46" i="1" s="1"/>
  <c r="S47" i="1"/>
  <c r="U47" i="1" s="1" a="1"/>
  <c r="U47" i="1" s="1"/>
  <c r="S48" i="1"/>
  <c r="U48" i="1" s="1" a="1"/>
  <c r="U48" i="1" s="1"/>
  <c r="S49" i="1"/>
  <c r="U49" i="1" s="1" a="1"/>
  <c r="U49" i="1" s="1"/>
  <c r="S50" i="1"/>
  <c r="U50" i="1" s="1" a="1"/>
  <c r="U50" i="1" s="1"/>
  <c r="S51" i="1"/>
  <c r="U51" i="1" s="1" a="1"/>
  <c r="U51" i="1" s="1"/>
  <c r="S52" i="1"/>
  <c r="U52" i="1" s="1" a="1"/>
  <c r="U52" i="1" s="1"/>
  <c r="S53" i="1"/>
  <c r="U53" i="1" s="1" a="1"/>
  <c r="U53" i="1" s="1"/>
  <c r="S54" i="1"/>
  <c r="U54" i="1" s="1" a="1"/>
  <c r="U54" i="1" s="1"/>
  <c r="S55" i="1"/>
  <c r="U55" i="1" s="1" a="1"/>
  <c r="U55" i="1" s="1"/>
  <c r="S56" i="1"/>
  <c r="U56" i="1" s="1" a="1"/>
  <c r="U56" i="1" s="1"/>
  <c r="S57" i="1"/>
  <c r="U57" i="1" s="1" a="1"/>
  <c r="U57" i="1" s="1"/>
  <c r="S58" i="1"/>
  <c r="U58" i="1" s="1" a="1"/>
  <c r="U58" i="1" s="1"/>
  <c r="S59" i="1"/>
  <c r="U59" i="1" s="1" a="1"/>
  <c r="U59" i="1" s="1"/>
  <c r="S60" i="1"/>
  <c r="U60" i="1" s="1" a="1"/>
  <c r="U60" i="1" s="1"/>
  <c r="S61" i="1"/>
  <c r="U61" i="1" s="1" a="1"/>
  <c r="U61" i="1" s="1"/>
  <c r="S62" i="1"/>
  <c r="U62" i="1" s="1" a="1"/>
  <c r="U62" i="1" s="1"/>
  <c r="S63" i="1"/>
  <c r="U63" i="1" s="1" a="1"/>
  <c r="U63" i="1" s="1"/>
  <c r="S64" i="1"/>
  <c r="U64" i="1" s="1" a="1"/>
  <c r="U64" i="1" s="1"/>
  <c r="S65" i="1"/>
  <c r="U65" i="1" s="1" a="1"/>
  <c r="U65" i="1" s="1"/>
  <c r="S66" i="1"/>
  <c r="U66" i="1" s="1" a="1"/>
  <c r="U66" i="1" s="1"/>
  <c r="S67" i="1"/>
  <c r="U67" i="1" s="1" a="1"/>
  <c r="U67" i="1" s="1"/>
  <c r="S68" i="1"/>
  <c r="U68" i="1" s="1" a="1"/>
  <c r="U68" i="1" s="1"/>
  <c r="S69" i="1"/>
  <c r="U69" i="1" s="1" a="1"/>
  <c r="U69" i="1" s="1"/>
  <c r="S70" i="1"/>
  <c r="U70" i="1" s="1" a="1"/>
  <c r="U70" i="1" s="1"/>
  <c r="S71" i="1"/>
  <c r="U71" i="1" s="1" a="1"/>
  <c r="U71" i="1" s="1"/>
  <c r="S72" i="1"/>
  <c r="U72" i="1" s="1" a="1"/>
  <c r="U72" i="1" s="1"/>
  <c r="S73" i="1"/>
  <c r="U73" i="1" s="1" a="1"/>
  <c r="U73" i="1" s="1"/>
  <c r="S74" i="1"/>
  <c r="U74" i="1" s="1" a="1"/>
  <c r="U74" i="1" s="1"/>
  <c r="S75" i="1"/>
  <c r="U75" i="1" s="1" a="1"/>
  <c r="U75" i="1" s="1"/>
  <c r="S76" i="1"/>
  <c r="U76" i="1" s="1" a="1"/>
  <c r="U76" i="1" s="1"/>
  <c r="S77" i="1"/>
  <c r="U77" i="1" s="1" a="1"/>
  <c r="U77" i="1" s="1"/>
  <c r="S78" i="1"/>
  <c r="U78" i="1" s="1" a="1"/>
  <c r="U78" i="1" s="1"/>
  <c r="S79" i="1"/>
  <c r="U79" i="1" s="1" a="1"/>
  <c r="U79" i="1" s="1"/>
  <c r="S80" i="1"/>
  <c r="U80" i="1" s="1" a="1"/>
  <c r="U80" i="1" s="1"/>
  <c r="S81" i="1"/>
  <c r="U81" i="1" s="1" a="1"/>
  <c r="U81" i="1" s="1"/>
  <c r="S82" i="1"/>
  <c r="U82" i="1" s="1" a="1"/>
  <c r="U82" i="1" s="1"/>
  <c r="S83" i="1"/>
  <c r="U83" i="1" s="1" a="1"/>
  <c r="U83" i="1" s="1"/>
  <c r="S84" i="1"/>
  <c r="U84" i="1" s="1" a="1"/>
  <c r="U84" i="1" s="1"/>
  <c r="S85" i="1"/>
  <c r="U85" i="1" s="1" a="1"/>
  <c r="U85" i="1" s="1"/>
  <c r="S86" i="1"/>
  <c r="U86" i="1" s="1" a="1"/>
  <c r="U86" i="1" s="1"/>
  <c r="S87" i="1"/>
  <c r="U87" i="1" s="1" a="1"/>
  <c r="U87" i="1" s="1"/>
  <c r="S88" i="1"/>
  <c r="U88" i="1" s="1" a="1"/>
  <c r="U88" i="1" s="1"/>
  <c r="S89" i="1"/>
  <c r="U89" i="1" s="1" a="1"/>
  <c r="U89" i="1" s="1"/>
  <c r="S90" i="1"/>
  <c r="U90" i="1" s="1" a="1"/>
  <c r="U90" i="1" s="1"/>
  <c r="S91" i="1"/>
  <c r="U91" i="1" s="1" a="1"/>
  <c r="U91" i="1" s="1"/>
  <c r="S92" i="1"/>
  <c r="U92" i="1" s="1" a="1"/>
  <c r="U92" i="1" s="1"/>
  <c r="S93" i="1"/>
  <c r="U93" i="1" s="1" a="1"/>
  <c r="U93" i="1" s="1"/>
  <c r="S94" i="1"/>
  <c r="U94" i="1" s="1" a="1"/>
  <c r="U94" i="1" s="1"/>
  <c r="S95" i="1"/>
  <c r="U95" i="1" s="1" a="1"/>
  <c r="U95" i="1" s="1"/>
  <c r="S96" i="1"/>
  <c r="U96" i="1" s="1" a="1"/>
  <c r="U96" i="1" s="1"/>
  <c r="S97" i="1"/>
  <c r="U97" i="1" s="1" a="1"/>
  <c r="U97" i="1" s="1"/>
  <c r="S98" i="1"/>
  <c r="U98" i="1" s="1" a="1"/>
  <c r="U98" i="1" s="1"/>
  <c r="S99" i="1"/>
  <c r="U99" i="1" s="1" a="1"/>
  <c r="U99" i="1" s="1"/>
  <c r="S100" i="1"/>
  <c r="U100" i="1" s="1" a="1"/>
  <c r="U100" i="1" s="1"/>
  <c r="S101" i="1"/>
  <c r="U101" i="1" s="1" a="1"/>
  <c r="U101" i="1" s="1"/>
  <c r="S102" i="1"/>
  <c r="U102" i="1" s="1" a="1"/>
  <c r="U102" i="1" s="1"/>
  <c r="S103" i="1"/>
  <c r="U103" i="1" s="1" a="1"/>
  <c r="U103" i="1" s="1"/>
  <c r="S104" i="1"/>
  <c r="U104" i="1" s="1" a="1"/>
  <c r="U104" i="1" s="1"/>
  <c r="S105" i="1"/>
  <c r="U105" i="1" s="1" a="1"/>
  <c r="U105" i="1" s="1"/>
  <c r="S106" i="1"/>
  <c r="U106" i="1" s="1" a="1"/>
  <c r="U106" i="1" s="1"/>
  <c r="S107" i="1"/>
  <c r="U107" i="1" s="1" a="1"/>
  <c r="U107" i="1" s="1"/>
  <c r="S108" i="1"/>
  <c r="U108" i="1" s="1" a="1"/>
  <c r="U108" i="1" s="1"/>
  <c r="S109" i="1"/>
  <c r="U109" i="1" s="1" a="1"/>
  <c r="U109" i="1" s="1"/>
  <c r="S110" i="1"/>
  <c r="U110" i="1" s="1" a="1"/>
  <c r="U110" i="1" s="1"/>
  <c r="S111" i="1"/>
  <c r="U111" i="1" s="1" a="1"/>
  <c r="U111" i="1" s="1"/>
  <c r="S112" i="1"/>
  <c r="U112" i="1" s="1" a="1"/>
  <c r="U112" i="1" s="1"/>
  <c r="S113" i="1"/>
  <c r="U113" i="1" s="1" a="1"/>
  <c r="U113" i="1" s="1"/>
  <c r="S114" i="1"/>
  <c r="U114" i="1" s="1" a="1"/>
  <c r="U114" i="1" s="1"/>
  <c r="S115" i="1"/>
  <c r="U115" i="1" s="1" a="1"/>
  <c r="U115" i="1" s="1"/>
  <c r="S116" i="1"/>
  <c r="U116" i="1" s="1" a="1"/>
  <c r="U116" i="1" s="1"/>
  <c r="S117" i="1"/>
  <c r="U117" i="1" s="1" a="1"/>
  <c r="U117" i="1" s="1"/>
  <c r="S118" i="1"/>
  <c r="U118" i="1" s="1" a="1"/>
  <c r="U118" i="1" s="1"/>
  <c r="S119" i="1"/>
  <c r="U119" i="1" s="1" a="1"/>
  <c r="U119" i="1" s="1"/>
  <c r="S120" i="1"/>
  <c r="U120" i="1" s="1" a="1"/>
  <c r="U120" i="1" s="1"/>
  <c r="S121" i="1"/>
  <c r="U121" i="1" s="1" a="1"/>
  <c r="U121" i="1" s="1"/>
  <c r="S122" i="1"/>
  <c r="U122" i="1" s="1" a="1"/>
  <c r="U122" i="1" s="1"/>
  <c r="S123" i="1"/>
  <c r="U123" i="1" s="1" a="1"/>
  <c r="U123" i="1" s="1"/>
  <c r="S124" i="1"/>
  <c r="U124" i="1" s="1" a="1"/>
  <c r="U124" i="1" s="1"/>
  <c r="S125" i="1"/>
  <c r="U125" i="1" s="1" a="1"/>
  <c r="U125" i="1" s="1"/>
  <c r="S126" i="1"/>
  <c r="U126" i="1" s="1" a="1"/>
  <c r="U126" i="1" s="1"/>
  <c r="S127" i="1"/>
  <c r="U127" i="1" s="1" a="1"/>
  <c r="U127" i="1" s="1"/>
  <c r="S128" i="1"/>
  <c r="U128" i="1" s="1" a="1"/>
  <c r="U128" i="1" s="1"/>
  <c r="S129" i="1"/>
  <c r="U129" i="1" s="1" a="1"/>
  <c r="U129" i="1" s="1"/>
  <c r="S130" i="1"/>
  <c r="U130" i="1" s="1" a="1"/>
  <c r="U130" i="1" s="1"/>
  <c r="S131" i="1"/>
  <c r="U131" i="1" s="1" a="1"/>
  <c r="U131" i="1" s="1"/>
  <c r="S132" i="1"/>
  <c r="U132" i="1" s="1" a="1"/>
  <c r="U132" i="1" s="1"/>
  <c r="S133" i="1"/>
  <c r="U133" i="1" s="1" a="1"/>
  <c r="U133" i="1" s="1"/>
  <c r="S134" i="1"/>
  <c r="U134" i="1" s="1" a="1"/>
  <c r="U134" i="1" s="1"/>
  <c r="S135" i="1"/>
  <c r="U135" i="1" s="1" a="1"/>
  <c r="U135" i="1" s="1"/>
  <c r="S136" i="1"/>
  <c r="U136" i="1" s="1" a="1"/>
  <c r="U136" i="1" s="1"/>
  <c r="S137" i="1"/>
  <c r="U137" i="1" s="1" a="1"/>
  <c r="U137" i="1" s="1"/>
  <c r="S138" i="1"/>
  <c r="U138" i="1" s="1" a="1"/>
  <c r="U138" i="1" s="1"/>
  <c r="S139" i="1"/>
  <c r="U139" i="1" s="1" a="1"/>
  <c r="U139" i="1" s="1"/>
  <c r="S140" i="1"/>
  <c r="U140" i="1" s="1" a="1"/>
  <c r="U140" i="1" s="1"/>
  <c r="S141" i="1"/>
  <c r="U141" i="1" s="1" a="1"/>
  <c r="U141" i="1" s="1"/>
  <c r="S142" i="1"/>
  <c r="U142" i="1" s="1" a="1"/>
  <c r="U142" i="1" s="1"/>
  <c r="S143" i="1"/>
  <c r="U143" i="1" s="1" a="1"/>
  <c r="U143" i="1" s="1"/>
  <c r="S144" i="1"/>
  <c r="U144" i="1" s="1" a="1"/>
  <c r="U144" i="1" s="1"/>
  <c r="S145" i="1"/>
  <c r="U145" i="1" s="1" a="1"/>
  <c r="U145" i="1" s="1"/>
  <c r="S146" i="1"/>
  <c r="U146" i="1" s="1" a="1"/>
  <c r="U146" i="1" s="1"/>
  <c r="S147" i="1"/>
  <c r="U147" i="1" s="1" a="1"/>
  <c r="U147" i="1" s="1"/>
  <c r="S148" i="1"/>
  <c r="U148" i="1" s="1" a="1"/>
  <c r="U148" i="1" s="1"/>
  <c r="S149" i="1"/>
  <c r="U149" i="1" s="1" a="1"/>
  <c r="U149" i="1" s="1"/>
  <c r="S150" i="1"/>
  <c r="U150" i="1" s="1" a="1"/>
  <c r="U150" i="1" s="1"/>
  <c r="S151" i="1"/>
  <c r="U151" i="1" s="1" a="1"/>
  <c r="U151" i="1" s="1"/>
  <c r="S152" i="1"/>
  <c r="U152" i="1" s="1" a="1"/>
  <c r="U152" i="1" s="1"/>
  <c r="S153" i="1"/>
  <c r="U153" i="1" s="1" a="1"/>
  <c r="U153" i="1" s="1"/>
  <c r="S154" i="1"/>
  <c r="U154" i="1" s="1" a="1"/>
  <c r="U154" i="1" s="1"/>
  <c r="S155" i="1"/>
  <c r="U155" i="1" s="1" a="1"/>
  <c r="U155" i="1" s="1"/>
  <c r="S156" i="1"/>
  <c r="U156" i="1" s="1" a="1"/>
  <c r="U156" i="1" s="1"/>
  <c r="S157" i="1"/>
  <c r="U157" i="1" s="1" a="1"/>
  <c r="U157" i="1" s="1"/>
  <c r="S158" i="1"/>
  <c r="U158" i="1" s="1" a="1"/>
  <c r="U158" i="1" s="1"/>
  <c r="S159" i="1"/>
  <c r="U159" i="1" s="1" a="1"/>
  <c r="U159" i="1" s="1"/>
  <c r="S160" i="1"/>
  <c r="U160" i="1" s="1" a="1"/>
  <c r="U160" i="1" s="1"/>
  <c r="S161" i="1"/>
  <c r="U161" i="1" s="1" a="1"/>
  <c r="U161" i="1" s="1"/>
  <c r="S162" i="1"/>
  <c r="U162" i="1" s="1" a="1"/>
  <c r="U162" i="1" s="1"/>
  <c r="S163" i="1"/>
  <c r="U163" i="1" s="1" a="1"/>
  <c r="U163" i="1" s="1"/>
  <c r="S164" i="1"/>
  <c r="U164" i="1" s="1" a="1"/>
  <c r="U164" i="1" s="1"/>
  <c r="S165" i="1"/>
  <c r="U165" i="1" s="1" a="1"/>
  <c r="U165" i="1" s="1"/>
  <c r="S166" i="1"/>
  <c r="U166" i="1" s="1" a="1"/>
  <c r="U166" i="1" s="1"/>
  <c r="S167" i="1"/>
  <c r="U167" i="1" s="1" a="1"/>
  <c r="U167" i="1" s="1"/>
  <c r="S168" i="1"/>
  <c r="U168" i="1" s="1" a="1"/>
  <c r="U168" i="1" s="1"/>
  <c r="S169" i="1"/>
  <c r="U169" i="1" s="1" a="1"/>
  <c r="U169" i="1" s="1"/>
  <c r="S170" i="1"/>
  <c r="U170" i="1" s="1" a="1"/>
  <c r="U170" i="1" s="1"/>
  <c r="S171" i="1"/>
  <c r="U171" i="1" s="1" a="1"/>
  <c r="U171" i="1" s="1"/>
  <c r="S172" i="1"/>
  <c r="U172" i="1" s="1" a="1"/>
  <c r="U172" i="1" s="1"/>
  <c r="S173" i="1"/>
  <c r="U173" i="1" s="1" a="1"/>
  <c r="U173" i="1" s="1"/>
  <c r="S174" i="1"/>
  <c r="U174" i="1" s="1" a="1"/>
  <c r="U174" i="1" s="1"/>
  <c r="S175" i="1"/>
  <c r="U175" i="1" s="1" a="1"/>
  <c r="U175" i="1" s="1"/>
  <c r="S176" i="1"/>
  <c r="U176" i="1" s="1" a="1"/>
  <c r="U176" i="1" s="1"/>
  <c r="S177" i="1"/>
  <c r="U177" i="1" s="1" a="1"/>
  <c r="U177" i="1" s="1"/>
  <c r="S178" i="1"/>
  <c r="U178" i="1" s="1" a="1"/>
  <c r="U178" i="1" s="1"/>
  <c r="S179" i="1"/>
  <c r="U179" i="1" s="1" a="1"/>
  <c r="U179" i="1" s="1"/>
  <c r="S180" i="1"/>
  <c r="U180" i="1" s="1" a="1"/>
  <c r="U180" i="1" s="1"/>
  <c r="S181" i="1"/>
  <c r="U181" i="1" s="1" a="1"/>
  <c r="U181" i="1" s="1"/>
  <c r="S182" i="1"/>
  <c r="U182" i="1" s="1" a="1"/>
  <c r="U182" i="1" s="1"/>
  <c r="S183" i="1"/>
  <c r="U183" i="1" s="1" a="1"/>
  <c r="U183" i="1" s="1"/>
  <c r="S184" i="1"/>
  <c r="U184" i="1" s="1" a="1"/>
  <c r="U184" i="1" s="1"/>
  <c r="S185" i="1"/>
  <c r="U185" i="1" s="1" a="1"/>
  <c r="U185" i="1" s="1"/>
  <c r="S186" i="1"/>
  <c r="U186" i="1" s="1" a="1"/>
  <c r="U186" i="1" s="1"/>
  <c r="S187" i="1"/>
  <c r="U187" i="1" s="1" a="1"/>
  <c r="U187" i="1" s="1"/>
  <c r="S188" i="1"/>
  <c r="U188" i="1" s="1" a="1"/>
  <c r="U188" i="1" s="1"/>
  <c r="S189" i="1"/>
  <c r="U189" i="1" s="1" a="1"/>
  <c r="U189" i="1" s="1"/>
  <c r="S190" i="1"/>
  <c r="U190" i="1" s="1" a="1"/>
  <c r="U190" i="1" s="1"/>
  <c r="S191" i="1"/>
  <c r="U191" i="1" s="1" a="1"/>
  <c r="U191" i="1" s="1"/>
  <c r="S192" i="1"/>
  <c r="U192" i="1" s="1" a="1"/>
  <c r="U192" i="1" s="1"/>
  <c r="S193" i="1"/>
  <c r="U193" i="1" s="1" a="1"/>
  <c r="U193" i="1" s="1"/>
  <c r="S194" i="1"/>
  <c r="U194" i="1" s="1" a="1"/>
  <c r="U194" i="1" s="1"/>
  <c r="S195" i="1"/>
  <c r="U195" i="1" s="1" a="1"/>
  <c r="U195" i="1" s="1"/>
  <c r="S196" i="1"/>
  <c r="U196" i="1" s="1" a="1"/>
  <c r="U196" i="1" s="1"/>
  <c r="S197" i="1"/>
  <c r="U197" i="1" s="1" a="1"/>
  <c r="U197" i="1" s="1"/>
  <c r="S198" i="1"/>
  <c r="U198" i="1" s="1" a="1"/>
  <c r="U198" i="1" s="1"/>
  <c r="S199" i="1"/>
  <c r="U199" i="1" s="1" a="1"/>
  <c r="U199" i="1" s="1"/>
  <c r="S200" i="1"/>
  <c r="U200" i="1" s="1" a="1"/>
  <c r="U200" i="1" s="1"/>
  <c r="S201" i="1"/>
  <c r="U201" i="1" s="1" a="1"/>
  <c r="U201" i="1" s="1"/>
  <c r="S202" i="1"/>
  <c r="U202" i="1" s="1" a="1"/>
  <c r="U202" i="1" s="1"/>
  <c r="S203" i="1"/>
  <c r="U203" i="1" s="1" a="1"/>
  <c r="U203" i="1" s="1"/>
  <c r="S204" i="1"/>
  <c r="U204" i="1" s="1" a="1"/>
  <c r="U204" i="1" s="1"/>
  <c r="S205" i="1"/>
  <c r="U205" i="1" s="1" a="1"/>
  <c r="U205" i="1" s="1"/>
  <c r="S206" i="1"/>
  <c r="U206" i="1" s="1" a="1"/>
  <c r="U206" i="1" s="1"/>
  <c r="S207" i="1"/>
  <c r="U207" i="1" s="1" a="1"/>
  <c r="U207" i="1" s="1"/>
  <c r="S208" i="1"/>
  <c r="U208" i="1" s="1" a="1"/>
  <c r="U208" i="1" s="1"/>
  <c r="S209" i="1"/>
  <c r="U209" i="1" s="1" a="1"/>
  <c r="U209" i="1" s="1"/>
  <c r="S210" i="1"/>
  <c r="U210" i="1" s="1" a="1"/>
  <c r="U210" i="1" s="1"/>
  <c r="S211" i="1"/>
  <c r="U211" i="1" s="1" a="1"/>
  <c r="U211" i="1" s="1"/>
  <c r="S212" i="1"/>
  <c r="U212" i="1" s="1" a="1"/>
  <c r="U212" i="1" s="1"/>
  <c r="S213" i="1"/>
  <c r="U213" i="1" s="1" a="1"/>
  <c r="U213" i="1" s="1"/>
  <c r="S214" i="1"/>
  <c r="U214" i="1" s="1" a="1"/>
  <c r="U214" i="1" s="1"/>
  <c r="S215" i="1"/>
  <c r="U215" i="1" s="1" a="1"/>
  <c r="U215" i="1" s="1"/>
  <c r="S216" i="1"/>
  <c r="U216" i="1" s="1" a="1"/>
  <c r="U216" i="1" s="1"/>
  <c r="S217" i="1"/>
  <c r="U217" i="1" s="1" a="1"/>
  <c r="U217" i="1" s="1"/>
  <c r="S218" i="1"/>
  <c r="U218" i="1" s="1" a="1"/>
  <c r="U218" i="1" s="1"/>
  <c r="S219" i="1"/>
  <c r="U219" i="1" s="1" a="1"/>
  <c r="U219" i="1" s="1"/>
  <c r="S220" i="1"/>
  <c r="U220" i="1" s="1" a="1"/>
  <c r="U220" i="1" s="1"/>
  <c r="S221" i="1"/>
  <c r="U221" i="1" s="1" a="1"/>
  <c r="U221" i="1" s="1"/>
  <c r="S222" i="1"/>
  <c r="U222" i="1" s="1" a="1"/>
  <c r="U222" i="1" s="1"/>
  <c r="S223" i="1"/>
  <c r="U223" i="1" s="1" a="1"/>
  <c r="U223" i="1" s="1"/>
  <c r="S224" i="1"/>
  <c r="U224" i="1" s="1" a="1"/>
  <c r="U224" i="1" s="1"/>
  <c r="S225" i="1"/>
  <c r="U225" i="1" s="1" a="1"/>
  <c r="U225" i="1" s="1"/>
  <c r="S226" i="1"/>
  <c r="U226" i="1" s="1" a="1"/>
  <c r="U226" i="1" s="1"/>
  <c r="S227" i="1"/>
  <c r="U227" i="1" s="1" a="1"/>
  <c r="U227" i="1" s="1"/>
  <c r="S228" i="1"/>
  <c r="U228" i="1" s="1" a="1"/>
  <c r="U228" i="1" s="1"/>
  <c r="S229" i="1"/>
  <c r="U229" i="1" s="1" a="1"/>
  <c r="U229" i="1" s="1"/>
  <c r="S230" i="1"/>
  <c r="U230" i="1" s="1" a="1"/>
  <c r="U230" i="1" s="1"/>
  <c r="S231" i="1"/>
  <c r="U231" i="1" s="1" a="1"/>
  <c r="U231" i="1" s="1"/>
  <c r="S232" i="1"/>
  <c r="U232" i="1" s="1" a="1"/>
  <c r="U232" i="1" s="1"/>
  <c r="S233" i="1"/>
  <c r="U233" i="1" s="1" a="1"/>
  <c r="U233" i="1" s="1"/>
  <c r="S234" i="1"/>
  <c r="U234" i="1" s="1" a="1"/>
  <c r="U234" i="1" s="1"/>
  <c r="S235" i="1"/>
  <c r="U235" i="1" s="1" a="1"/>
  <c r="U235" i="1" s="1"/>
  <c r="S236" i="1"/>
  <c r="U236" i="1" s="1" a="1"/>
  <c r="U236" i="1" s="1"/>
  <c r="S237" i="1"/>
  <c r="U237" i="1" s="1" a="1"/>
  <c r="U237" i="1" s="1"/>
  <c r="S238" i="1"/>
  <c r="U238" i="1" s="1" a="1"/>
  <c r="U238" i="1" s="1"/>
  <c r="S239" i="1"/>
  <c r="U239" i="1" s="1" a="1"/>
  <c r="U239" i="1" s="1"/>
  <c r="S240" i="1"/>
  <c r="U240" i="1" s="1" a="1"/>
  <c r="U240" i="1" s="1"/>
  <c r="S241" i="1"/>
  <c r="U241" i="1" s="1" a="1"/>
  <c r="U241" i="1" s="1"/>
  <c r="S242" i="1"/>
  <c r="U242" i="1" s="1" a="1"/>
  <c r="U242" i="1" s="1"/>
  <c r="S243" i="1"/>
  <c r="U243" i="1" s="1" a="1"/>
  <c r="U243" i="1" s="1"/>
  <c r="S244" i="1"/>
  <c r="U244" i="1" s="1" a="1"/>
  <c r="U244" i="1" s="1"/>
  <c r="S245" i="1"/>
  <c r="U245" i="1" s="1" a="1"/>
  <c r="U245" i="1" s="1"/>
  <c r="S246" i="1"/>
  <c r="U246" i="1" s="1" a="1"/>
  <c r="U246" i="1" s="1"/>
  <c r="S247" i="1"/>
  <c r="U247" i="1" s="1" a="1"/>
  <c r="U247" i="1" s="1"/>
  <c r="S248" i="1"/>
  <c r="U248" i="1" s="1" a="1"/>
  <c r="U248" i="1" s="1"/>
  <c r="S249" i="1"/>
  <c r="U249" i="1" s="1" a="1"/>
  <c r="U249" i="1" s="1"/>
  <c r="S250" i="1"/>
  <c r="U250" i="1" s="1" a="1"/>
  <c r="U250" i="1" s="1"/>
  <c r="S251" i="1"/>
  <c r="U251" i="1" s="1" a="1"/>
  <c r="U251" i="1" s="1"/>
  <c r="S252" i="1"/>
  <c r="U252" i="1" s="1" a="1"/>
  <c r="U252" i="1" s="1"/>
  <c r="S253" i="1"/>
  <c r="U253" i="1" s="1" a="1"/>
  <c r="U253" i="1" s="1"/>
  <c r="S254" i="1"/>
  <c r="U254" i="1" s="1" a="1"/>
  <c r="U254" i="1" s="1"/>
  <c r="S255" i="1"/>
  <c r="U255" i="1" s="1" a="1"/>
  <c r="U255" i="1" s="1"/>
  <c r="S256" i="1"/>
  <c r="U256" i="1" s="1" a="1"/>
  <c r="U256" i="1" s="1"/>
  <c r="S257" i="1"/>
  <c r="U257" i="1" s="1" a="1"/>
  <c r="U257" i="1" s="1"/>
  <c r="S258" i="1"/>
  <c r="U258" i="1" s="1" a="1"/>
  <c r="U258" i="1" s="1"/>
  <c r="S259" i="1"/>
  <c r="U259" i="1" s="1" a="1"/>
  <c r="U259" i="1" s="1"/>
  <c r="S260" i="1"/>
  <c r="U260" i="1" s="1" a="1"/>
  <c r="U260" i="1" s="1"/>
  <c r="S261" i="1"/>
  <c r="U261" i="1" s="1" a="1"/>
  <c r="U261" i="1" s="1"/>
  <c r="S262" i="1"/>
  <c r="U262" i="1" s="1" a="1"/>
  <c r="U262" i="1" s="1"/>
  <c r="S263" i="1"/>
  <c r="U263" i="1" s="1" a="1"/>
  <c r="U263" i="1" s="1"/>
  <c r="S264" i="1"/>
  <c r="U264" i="1" s="1" a="1"/>
  <c r="U264" i="1" s="1"/>
  <c r="S265" i="1"/>
  <c r="U265" i="1" s="1" a="1"/>
  <c r="U265" i="1" s="1"/>
  <c r="S266" i="1"/>
  <c r="U266" i="1" s="1" a="1"/>
  <c r="U266" i="1" s="1"/>
  <c r="S267" i="1"/>
  <c r="U267" i="1" s="1" a="1"/>
  <c r="U267" i="1" s="1"/>
  <c r="S268" i="1"/>
  <c r="U268" i="1" s="1" a="1"/>
  <c r="U268" i="1" s="1"/>
  <c r="S269" i="1"/>
  <c r="U269" i="1" s="1" a="1"/>
  <c r="U269" i="1" s="1"/>
  <c r="S270" i="1"/>
  <c r="U270" i="1" s="1" a="1"/>
  <c r="U270" i="1" s="1"/>
  <c r="S271" i="1"/>
  <c r="U271" i="1" s="1" a="1"/>
  <c r="U271" i="1" s="1"/>
  <c r="S272" i="1"/>
  <c r="U272" i="1" s="1" a="1"/>
  <c r="U272" i="1" s="1"/>
  <c r="S273" i="1"/>
  <c r="U273" i="1" s="1" a="1"/>
  <c r="U273" i="1" s="1"/>
  <c r="S274" i="1"/>
  <c r="U274" i="1" s="1" a="1"/>
  <c r="U274" i="1" s="1"/>
  <c r="S275" i="1"/>
  <c r="U275" i="1" s="1" a="1"/>
  <c r="U275" i="1" s="1"/>
  <c r="S276" i="1"/>
  <c r="U276" i="1" s="1" a="1"/>
  <c r="U276" i="1" s="1"/>
  <c r="S277" i="1"/>
  <c r="U277" i="1" s="1" a="1"/>
  <c r="U277" i="1" s="1"/>
  <c r="S278" i="1"/>
  <c r="U278" i="1" s="1" a="1"/>
  <c r="U278" i="1" s="1"/>
  <c r="S279" i="1"/>
  <c r="U279" i="1" s="1" a="1"/>
  <c r="U279" i="1" s="1"/>
  <c r="S280" i="1"/>
  <c r="U280" i="1" s="1" a="1"/>
  <c r="U280" i="1" s="1"/>
  <c r="S281" i="1"/>
  <c r="U281" i="1" s="1" a="1"/>
  <c r="U281" i="1" s="1"/>
  <c r="S282" i="1"/>
  <c r="U282" i="1" s="1" a="1"/>
  <c r="U282" i="1" s="1"/>
  <c r="S283" i="1"/>
  <c r="U283" i="1" s="1" a="1"/>
  <c r="U283" i="1" s="1"/>
  <c r="S284" i="1"/>
  <c r="U284" i="1" s="1" a="1"/>
  <c r="U284" i="1" s="1"/>
  <c r="S285" i="1"/>
  <c r="U285" i="1" s="1" a="1"/>
  <c r="U285" i="1" s="1"/>
  <c r="S286" i="1"/>
  <c r="U286" i="1" s="1" a="1"/>
  <c r="U286" i="1" s="1"/>
  <c r="S287" i="1"/>
  <c r="U287" i="1" s="1" a="1"/>
  <c r="U287" i="1" s="1"/>
  <c r="S288" i="1"/>
  <c r="U288" i="1" s="1" a="1"/>
  <c r="U288" i="1" s="1"/>
  <c r="S289" i="1"/>
  <c r="U289" i="1" s="1" a="1"/>
  <c r="U289" i="1" s="1"/>
  <c r="S290" i="1"/>
  <c r="U290" i="1" s="1" a="1"/>
  <c r="U290" i="1" s="1"/>
  <c r="S291" i="1"/>
  <c r="U291" i="1" s="1" a="1"/>
  <c r="U291" i="1" s="1"/>
  <c r="S292" i="1"/>
  <c r="U292" i="1" s="1" a="1"/>
  <c r="U292" i="1" s="1"/>
  <c r="S293" i="1"/>
  <c r="U293" i="1" s="1" a="1"/>
  <c r="U293" i="1" s="1"/>
  <c r="S294" i="1"/>
  <c r="U294" i="1" s="1" a="1"/>
  <c r="U294" i="1" s="1"/>
  <c r="S295" i="1"/>
  <c r="U295" i="1" s="1" a="1"/>
  <c r="U295" i="1" s="1"/>
  <c r="S296" i="1"/>
  <c r="U296" i="1" s="1" a="1"/>
  <c r="U296" i="1" s="1"/>
  <c r="S297" i="1"/>
  <c r="U297" i="1" s="1" a="1"/>
  <c r="U297" i="1" s="1"/>
  <c r="S298" i="1"/>
  <c r="U298" i="1" s="1" a="1"/>
  <c r="U298" i="1" s="1"/>
  <c r="S299" i="1"/>
  <c r="U299" i="1" s="1" a="1"/>
  <c r="U299" i="1" s="1"/>
  <c r="S300" i="1"/>
  <c r="U300" i="1" s="1" a="1"/>
  <c r="U300" i="1" s="1"/>
  <c r="S301" i="1"/>
  <c r="U301" i="1" s="1" a="1"/>
  <c r="U301" i="1" s="1"/>
  <c r="S302" i="1"/>
  <c r="U302" i="1" s="1" a="1"/>
  <c r="U302" i="1" s="1"/>
  <c r="S303" i="1"/>
  <c r="U303" i="1" s="1" a="1"/>
  <c r="U303" i="1" s="1"/>
  <c r="S304" i="1"/>
  <c r="U304" i="1" s="1" a="1"/>
  <c r="U304" i="1" s="1"/>
  <c r="S305" i="1"/>
  <c r="U305" i="1" s="1" a="1"/>
  <c r="U305" i="1" s="1"/>
  <c r="S306" i="1"/>
  <c r="U306" i="1" s="1" a="1"/>
  <c r="U306" i="1" s="1"/>
  <c r="S307" i="1"/>
  <c r="U307" i="1" s="1" a="1"/>
  <c r="U307" i="1" s="1"/>
  <c r="S308" i="1"/>
  <c r="U308" i="1" s="1" a="1"/>
  <c r="U308" i="1" s="1"/>
  <c r="S309" i="1"/>
  <c r="U309" i="1" s="1" a="1"/>
  <c r="U309" i="1" s="1"/>
  <c r="S310" i="1"/>
  <c r="U310" i="1" s="1" a="1"/>
  <c r="U310" i="1" s="1"/>
  <c r="S311" i="1"/>
  <c r="U311" i="1" s="1" a="1"/>
  <c r="U311" i="1" s="1"/>
  <c r="S312" i="1"/>
  <c r="U312" i="1" s="1" a="1"/>
  <c r="U312" i="1" s="1"/>
  <c r="S313" i="1"/>
  <c r="U313" i="1" s="1" a="1"/>
  <c r="U313" i="1" s="1"/>
  <c r="S314" i="1"/>
  <c r="U314" i="1" s="1" a="1"/>
  <c r="U314" i="1" s="1"/>
  <c r="S315" i="1"/>
  <c r="U315" i="1" s="1" a="1"/>
  <c r="U315" i="1" s="1"/>
  <c r="S316" i="1"/>
  <c r="U316" i="1" s="1" a="1"/>
  <c r="U316" i="1" s="1"/>
  <c r="S317" i="1"/>
  <c r="U317" i="1" s="1" a="1"/>
  <c r="U317" i="1" s="1"/>
  <c r="S318" i="1"/>
  <c r="U318" i="1" s="1" a="1"/>
  <c r="U318" i="1" s="1"/>
  <c r="S319" i="1"/>
  <c r="U319" i="1" s="1" a="1"/>
  <c r="U319" i="1" s="1"/>
  <c r="S320" i="1"/>
  <c r="U320" i="1" s="1" a="1"/>
  <c r="U320" i="1" s="1"/>
  <c r="S321" i="1"/>
  <c r="U321" i="1" s="1" a="1"/>
  <c r="U321" i="1" s="1"/>
  <c r="S322" i="1"/>
  <c r="U322" i="1" s="1" a="1"/>
  <c r="U322" i="1" s="1"/>
  <c r="S323" i="1"/>
  <c r="U323" i="1" s="1" a="1"/>
  <c r="U323" i="1" s="1"/>
  <c r="S324" i="1"/>
  <c r="U324" i="1" s="1" a="1"/>
  <c r="U324" i="1" s="1"/>
  <c r="S325" i="1"/>
  <c r="U325" i="1" s="1" a="1"/>
  <c r="U325" i="1" s="1"/>
  <c r="S326" i="1"/>
  <c r="U326" i="1" s="1" a="1"/>
  <c r="U326" i="1" s="1"/>
  <c r="S327" i="1"/>
  <c r="U327" i="1" s="1" a="1"/>
  <c r="U327" i="1" s="1"/>
  <c r="S328" i="1"/>
  <c r="U328" i="1" s="1" a="1"/>
  <c r="U328" i="1" s="1"/>
  <c r="S329" i="1"/>
  <c r="U329" i="1" s="1" a="1"/>
  <c r="U329" i="1" s="1"/>
  <c r="S330" i="1"/>
  <c r="U330" i="1" s="1" a="1"/>
  <c r="U330" i="1" s="1"/>
  <c r="S331" i="1"/>
  <c r="U331" i="1" s="1" a="1"/>
  <c r="U331" i="1" s="1"/>
  <c r="S332" i="1"/>
  <c r="U332" i="1" s="1" a="1"/>
  <c r="U332" i="1" s="1"/>
  <c r="S333" i="1"/>
  <c r="U333" i="1" s="1" a="1"/>
  <c r="U333" i="1" s="1"/>
  <c r="S334" i="1"/>
  <c r="U334" i="1" s="1" a="1"/>
  <c r="U334" i="1" s="1"/>
  <c r="S335" i="1"/>
  <c r="U335" i="1" s="1" a="1"/>
  <c r="U335" i="1" s="1"/>
  <c r="S336" i="1"/>
  <c r="U336" i="1" s="1" a="1"/>
  <c r="U336" i="1" s="1"/>
  <c r="S337" i="1"/>
  <c r="U337" i="1" s="1" a="1"/>
  <c r="U337" i="1" s="1"/>
  <c r="S338" i="1"/>
  <c r="U338" i="1" s="1" a="1"/>
  <c r="U338" i="1" s="1"/>
  <c r="S339" i="1"/>
  <c r="U339" i="1" s="1" a="1"/>
  <c r="U339" i="1" s="1"/>
  <c r="S340" i="1"/>
  <c r="U340" i="1" s="1" a="1"/>
  <c r="U340" i="1" s="1"/>
  <c r="S341" i="1"/>
  <c r="U341" i="1" s="1" a="1"/>
  <c r="U341" i="1" s="1"/>
  <c r="S342" i="1"/>
  <c r="U342" i="1" s="1" a="1"/>
  <c r="U342" i="1" s="1"/>
  <c r="S343" i="1"/>
  <c r="U343" i="1" s="1" a="1"/>
  <c r="U343" i="1" s="1"/>
  <c r="S344" i="1"/>
  <c r="U344" i="1" s="1" a="1"/>
  <c r="U344" i="1" s="1"/>
  <c r="S345" i="1"/>
  <c r="U345" i="1" s="1" a="1"/>
  <c r="U345" i="1" s="1"/>
  <c r="S346" i="1"/>
  <c r="U346" i="1" s="1" a="1"/>
  <c r="U346" i="1" s="1"/>
  <c r="S347" i="1"/>
  <c r="U347" i="1" s="1" a="1"/>
  <c r="U347" i="1" s="1"/>
  <c r="S348" i="1"/>
  <c r="U348" i="1" s="1" a="1"/>
  <c r="U348" i="1" s="1"/>
  <c r="S349" i="1"/>
  <c r="U349" i="1" s="1" a="1"/>
  <c r="U349" i="1" s="1"/>
  <c r="S350" i="1"/>
  <c r="U350" i="1" s="1" a="1"/>
  <c r="U350" i="1" s="1"/>
  <c r="S351" i="1"/>
  <c r="U351" i="1" s="1" a="1"/>
  <c r="U351" i="1" s="1"/>
  <c r="S352" i="1"/>
  <c r="U352" i="1" s="1" a="1"/>
  <c r="U352" i="1" s="1"/>
  <c r="S353" i="1"/>
  <c r="U353" i="1" s="1" a="1"/>
  <c r="U353" i="1" s="1"/>
  <c r="S354" i="1"/>
  <c r="U354" i="1" s="1" a="1"/>
  <c r="U354" i="1" s="1"/>
  <c r="S355" i="1"/>
  <c r="U355" i="1" s="1" a="1"/>
  <c r="U355" i="1" s="1"/>
  <c r="S356" i="1"/>
  <c r="U356" i="1" s="1" a="1"/>
  <c r="U356" i="1" s="1"/>
  <c r="S357" i="1"/>
  <c r="U357" i="1" s="1" a="1"/>
  <c r="U357" i="1" s="1"/>
  <c r="S358" i="1"/>
  <c r="U358" i="1" s="1" a="1"/>
  <c r="U358" i="1" s="1"/>
  <c r="S359" i="1"/>
  <c r="U359" i="1" s="1" a="1"/>
  <c r="U359" i="1" s="1"/>
  <c r="S360" i="1"/>
  <c r="U360" i="1" s="1" a="1"/>
  <c r="U360" i="1" s="1"/>
  <c r="S361" i="1"/>
  <c r="U361" i="1" s="1" a="1"/>
  <c r="U361" i="1" s="1"/>
  <c r="S362" i="1"/>
  <c r="U362" i="1" s="1" a="1"/>
  <c r="U362" i="1" s="1"/>
  <c r="S363" i="1"/>
  <c r="U363" i="1" s="1" a="1"/>
  <c r="U363" i="1" s="1"/>
  <c r="S364" i="1"/>
  <c r="U364" i="1" s="1" a="1"/>
  <c r="U364" i="1" s="1"/>
  <c r="S365" i="1"/>
  <c r="U365" i="1" s="1" a="1"/>
  <c r="U365" i="1" s="1"/>
  <c r="S366" i="1"/>
  <c r="U366" i="1" s="1" a="1"/>
  <c r="U366" i="1" s="1"/>
  <c r="S367" i="1"/>
  <c r="U367" i="1" s="1" a="1"/>
  <c r="U367" i="1" s="1"/>
  <c r="S368" i="1"/>
  <c r="U368" i="1" s="1" a="1"/>
  <c r="U368" i="1" s="1"/>
  <c r="S369" i="1"/>
  <c r="U369" i="1" s="1" a="1"/>
  <c r="U369" i="1" s="1"/>
  <c r="S370" i="1"/>
  <c r="U370" i="1" s="1" a="1"/>
  <c r="U370" i="1" s="1"/>
  <c r="S371" i="1"/>
  <c r="U371" i="1" s="1" a="1"/>
  <c r="U371" i="1" s="1"/>
  <c r="S372" i="1"/>
  <c r="U372" i="1" s="1" a="1"/>
  <c r="U372" i="1" s="1"/>
  <c r="S373" i="1"/>
  <c r="U373" i="1" s="1" a="1"/>
  <c r="U373" i="1" s="1"/>
  <c r="S374" i="1"/>
  <c r="U374" i="1" s="1" a="1"/>
  <c r="U374" i="1" s="1"/>
  <c r="S375" i="1"/>
  <c r="U375" i="1" s="1" a="1"/>
  <c r="U375" i="1" s="1"/>
  <c r="S376" i="1"/>
  <c r="U376" i="1" s="1" a="1"/>
  <c r="U376" i="1" s="1"/>
  <c r="S377" i="1"/>
  <c r="U377" i="1" s="1" a="1"/>
  <c r="U377" i="1" s="1"/>
  <c r="S378" i="1"/>
  <c r="U378" i="1" s="1" a="1"/>
  <c r="U378" i="1" s="1"/>
  <c r="S379" i="1"/>
  <c r="U379" i="1" s="1" a="1"/>
  <c r="U379" i="1" s="1"/>
  <c r="S380" i="1"/>
  <c r="U380" i="1" s="1" a="1"/>
  <c r="U380" i="1" s="1"/>
  <c r="S381" i="1"/>
  <c r="U381" i="1" s="1" a="1"/>
  <c r="U381" i="1" s="1"/>
  <c r="S382" i="1"/>
  <c r="U382" i="1" s="1" a="1"/>
  <c r="U382" i="1" s="1"/>
  <c r="S383" i="1"/>
  <c r="U383" i="1" s="1" a="1"/>
  <c r="U383" i="1" s="1"/>
  <c r="S384" i="1"/>
  <c r="U384" i="1" s="1" a="1"/>
  <c r="U384" i="1" s="1"/>
  <c r="S385" i="1"/>
  <c r="U385" i="1" s="1" a="1"/>
  <c r="U385" i="1" s="1"/>
  <c r="S386" i="1"/>
  <c r="U386" i="1" s="1" a="1"/>
  <c r="U386" i="1" s="1"/>
  <c r="S387" i="1"/>
  <c r="U387" i="1" s="1" a="1"/>
  <c r="U387" i="1" s="1"/>
  <c r="S388" i="1"/>
  <c r="U388" i="1" s="1" a="1"/>
  <c r="U388" i="1" s="1"/>
  <c r="S389" i="1"/>
  <c r="U389" i="1" s="1" a="1"/>
  <c r="U389" i="1" s="1"/>
  <c r="S390" i="1"/>
  <c r="U390" i="1" s="1" a="1"/>
  <c r="U390" i="1" s="1"/>
  <c r="S391" i="1"/>
  <c r="U391" i="1" s="1" a="1"/>
  <c r="U391" i="1" s="1"/>
  <c r="S392" i="1"/>
  <c r="U392" i="1" s="1" a="1"/>
  <c r="U392" i="1" s="1"/>
  <c r="S393" i="1"/>
  <c r="U393" i="1" s="1" a="1"/>
  <c r="U393" i="1" s="1"/>
  <c r="S394" i="1"/>
  <c r="U394" i="1" s="1" a="1"/>
  <c r="U394" i="1" s="1"/>
  <c r="S395" i="1"/>
  <c r="U395" i="1" s="1" a="1"/>
  <c r="U395" i="1" s="1"/>
  <c r="S396" i="1"/>
  <c r="U396" i="1" s="1" a="1"/>
  <c r="U396" i="1" s="1"/>
  <c r="S397" i="1"/>
  <c r="U397" i="1" s="1" a="1"/>
  <c r="U397" i="1" s="1"/>
  <c r="S398" i="1"/>
  <c r="U398" i="1" s="1" a="1"/>
  <c r="U398" i="1" s="1"/>
  <c r="S399" i="1"/>
  <c r="U399" i="1" s="1" a="1"/>
  <c r="U399" i="1" s="1"/>
  <c r="S400" i="1"/>
  <c r="U400" i="1" s="1" a="1"/>
  <c r="U400" i="1" s="1"/>
  <c r="S401" i="1"/>
  <c r="U401" i="1" s="1" a="1"/>
  <c r="U401" i="1" s="1"/>
  <c r="S402" i="1"/>
  <c r="U402" i="1" s="1" a="1"/>
  <c r="U402" i="1" s="1"/>
  <c r="S403" i="1"/>
  <c r="U403" i="1" s="1" a="1"/>
  <c r="U403" i="1" s="1"/>
  <c r="S404" i="1"/>
  <c r="U404" i="1" s="1" a="1"/>
  <c r="U404" i="1" s="1"/>
  <c r="S405" i="1"/>
  <c r="U405" i="1" s="1" a="1"/>
  <c r="U405" i="1" s="1"/>
  <c r="S406" i="1"/>
  <c r="U406" i="1" s="1" a="1"/>
  <c r="U406" i="1" s="1"/>
  <c r="S407" i="1"/>
  <c r="U407" i="1" s="1" a="1"/>
  <c r="U407" i="1" s="1"/>
  <c r="S408" i="1"/>
  <c r="U408" i="1" s="1" a="1"/>
  <c r="U408" i="1" s="1"/>
  <c r="S409" i="1"/>
  <c r="U409" i="1" s="1" a="1"/>
  <c r="U409" i="1" s="1"/>
  <c r="S410" i="1"/>
  <c r="U410" i="1" s="1" a="1"/>
  <c r="U410" i="1" s="1"/>
  <c r="S411" i="1"/>
  <c r="U411" i="1" s="1" a="1"/>
  <c r="U411" i="1" s="1"/>
  <c r="S412" i="1"/>
  <c r="U412" i="1" s="1" a="1"/>
  <c r="U412" i="1" s="1"/>
  <c r="S413" i="1"/>
  <c r="U413" i="1" s="1" a="1"/>
  <c r="U413" i="1" s="1"/>
  <c r="S414" i="1"/>
  <c r="U414" i="1" s="1" a="1"/>
  <c r="U414" i="1" s="1"/>
  <c r="S415" i="1"/>
  <c r="U415" i="1" s="1" a="1"/>
  <c r="U415" i="1" s="1"/>
  <c r="S416" i="1"/>
  <c r="U416" i="1" s="1" a="1"/>
  <c r="U416" i="1" s="1"/>
  <c r="S417" i="1"/>
  <c r="U417" i="1" s="1" a="1"/>
  <c r="U417" i="1" s="1"/>
  <c r="S418" i="1"/>
  <c r="U418" i="1" s="1" a="1"/>
  <c r="U418" i="1" s="1"/>
  <c r="S419" i="1"/>
  <c r="U419" i="1" s="1" a="1"/>
  <c r="U419" i="1" s="1"/>
  <c r="S420" i="1"/>
  <c r="U420" i="1" s="1" a="1"/>
  <c r="U420" i="1" s="1"/>
  <c r="S421" i="1"/>
  <c r="U421" i="1" s="1" a="1"/>
  <c r="U421" i="1" s="1"/>
  <c r="S422" i="1"/>
  <c r="U422" i="1" s="1" a="1"/>
  <c r="U422" i="1" s="1"/>
  <c r="S423" i="1"/>
  <c r="U423" i="1" s="1" a="1"/>
  <c r="U423" i="1" s="1"/>
  <c r="S424" i="1"/>
  <c r="U424" i="1" s="1" a="1"/>
  <c r="U424" i="1" s="1"/>
  <c r="S425" i="1"/>
  <c r="U425" i="1" s="1" a="1"/>
  <c r="U425" i="1" s="1"/>
  <c r="S426" i="1"/>
  <c r="U426" i="1" s="1" a="1"/>
  <c r="U426" i="1" s="1"/>
  <c r="S427" i="1"/>
  <c r="U427" i="1" s="1" a="1"/>
  <c r="U427" i="1" s="1"/>
  <c r="S428" i="1"/>
  <c r="U428" i="1" s="1" a="1"/>
  <c r="U428" i="1" s="1"/>
  <c r="S429" i="1"/>
  <c r="U429" i="1" s="1" a="1"/>
  <c r="U429" i="1" s="1"/>
  <c r="S430" i="1"/>
  <c r="U430" i="1" s="1" a="1"/>
  <c r="U430" i="1" s="1"/>
  <c r="S431" i="1"/>
  <c r="U431" i="1" s="1" a="1"/>
  <c r="U431" i="1" s="1"/>
  <c r="S432" i="1"/>
  <c r="U432" i="1" s="1" a="1"/>
  <c r="U432" i="1" s="1"/>
  <c r="S433" i="1"/>
  <c r="U433" i="1" s="1" a="1"/>
  <c r="U433" i="1" s="1"/>
  <c r="S434" i="1"/>
  <c r="U434" i="1" s="1" a="1"/>
  <c r="U434" i="1" s="1"/>
  <c r="S435" i="1"/>
  <c r="U435" i="1" s="1" a="1"/>
  <c r="U435" i="1" s="1"/>
  <c r="S436" i="1"/>
  <c r="U436" i="1" s="1" a="1"/>
  <c r="U436" i="1" s="1"/>
  <c r="S437" i="1"/>
  <c r="U437" i="1" s="1" a="1"/>
  <c r="U437" i="1" s="1"/>
  <c r="S438" i="1"/>
  <c r="U438" i="1" s="1" a="1"/>
  <c r="U438" i="1" s="1"/>
  <c r="S439" i="1"/>
  <c r="U439" i="1" s="1" a="1"/>
  <c r="U439" i="1" s="1"/>
  <c r="S440" i="1"/>
  <c r="U440" i="1" s="1" a="1"/>
  <c r="U440" i="1" s="1"/>
  <c r="S441" i="1"/>
  <c r="U441" i="1" s="1" a="1"/>
  <c r="U441" i="1" s="1"/>
  <c r="S442" i="1"/>
  <c r="U442" i="1" s="1" a="1"/>
  <c r="U442" i="1" s="1"/>
  <c r="S443" i="1"/>
  <c r="U443" i="1" s="1" a="1"/>
  <c r="U443" i="1" s="1"/>
  <c r="S444" i="1"/>
  <c r="U444" i="1" s="1" a="1"/>
  <c r="U444" i="1" s="1"/>
  <c r="S445" i="1"/>
  <c r="U445" i="1" s="1" a="1"/>
  <c r="U445" i="1" s="1"/>
  <c r="S446" i="1"/>
  <c r="U446" i="1" s="1" a="1"/>
  <c r="U446" i="1" s="1"/>
  <c r="S447" i="1"/>
  <c r="U447" i="1" s="1" a="1"/>
  <c r="U447" i="1" s="1"/>
  <c r="S448" i="1"/>
  <c r="U448" i="1" s="1" a="1"/>
  <c r="U448" i="1" s="1"/>
  <c r="S449" i="1"/>
  <c r="U449" i="1" s="1" a="1"/>
  <c r="U449" i="1" s="1"/>
  <c r="S450" i="1"/>
  <c r="U450" i="1" s="1" a="1"/>
  <c r="U450" i="1" s="1"/>
  <c r="S451" i="1"/>
  <c r="U451" i="1" s="1" a="1"/>
  <c r="U451" i="1" s="1"/>
  <c r="S452" i="1"/>
  <c r="U452" i="1" s="1" a="1"/>
  <c r="U452" i="1" s="1"/>
  <c r="S453" i="1"/>
  <c r="U453" i="1" s="1" a="1"/>
  <c r="U453" i="1" s="1"/>
  <c r="S454" i="1"/>
  <c r="U454" i="1" s="1" a="1"/>
  <c r="U454" i="1" s="1"/>
  <c r="S455" i="1"/>
  <c r="U455" i="1" s="1" a="1"/>
  <c r="U455" i="1" s="1"/>
  <c r="S456" i="1"/>
  <c r="U456" i="1" s="1" a="1"/>
  <c r="U456" i="1" s="1"/>
  <c r="S457" i="1"/>
  <c r="U457" i="1" s="1" a="1"/>
  <c r="U457" i="1" s="1"/>
  <c r="S458" i="1"/>
  <c r="U458" i="1" s="1" a="1"/>
  <c r="U458" i="1" s="1"/>
  <c r="S459" i="1"/>
  <c r="U459" i="1" s="1" a="1"/>
  <c r="U459" i="1" s="1"/>
  <c r="S460" i="1"/>
  <c r="U460" i="1" s="1" a="1"/>
  <c r="U460" i="1" s="1"/>
  <c r="S461" i="1"/>
  <c r="U461" i="1" s="1" a="1"/>
  <c r="U461" i="1" s="1"/>
  <c r="S462" i="1"/>
  <c r="U462" i="1" s="1" a="1"/>
  <c r="U462" i="1" s="1"/>
  <c r="S463" i="1"/>
  <c r="U463" i="1" s="1" a="1"/>
  <c r="U463" i="1" s="1"/>
  <c r="S464" i="1"/>
  <c r="U464" i="1" s="1" a="1"/>
  <c r="U464" i="1" s="1"/>
  <c r="S465" i="1"/>
  <c r="U465" i="1" s="1" a="1"/>
  <c r="U465" i="1" s="1"/>
  <c r="S466" i="1"/>
  <c r="U466" i="1" s="1" a="1"/>
  <c r="U466" i="1" s="1"/>
  <c r="S467" i="1"/>
  <c r="U467" i="1" s="1" a="1"/>
  <c r="U467" i="1" s="1"/>
  <c r="S468" i="1"/>
  <c r="U468" i="1" s="1" a="1"/>
  <c r="U468" i="1" s="1"/>
  <c r="S469" i="1"/>
  <c r="U469" i="1" s="1" a="1"/>
  <c r="U469" i="1" s="1"/>
  <c r="S470" i="1"/>
  <c r="U470" i="1" s="1" a="1"/>
  <c r="U470" i="1" s="1"/>
  <c r="S471" i="1"/>
  <c r="U471" i="1" s="1" a="1"/>
  <c r="U471" i="1" s="1"/>
  <c r="S472" i="1"/>
  <c r="U472" i="1" s="1" a="1"/>
  <c r="U472" i="1" s="1"/>
  <c r="S473" i="1"/>
  <c r="U473" i="1" s="1" a="1"/>
  <c r="U473" i="1" s="1"/>
  <c r="S474" i="1"/>
  <c r="U474" i="1" s="1" a="1"/>
  <c r="U474" i="1" s="1"/>
  <c r="S475" i="1"/>
  <c r="U475" i="1" s="1" a="1"/>
  <c r="U475" i="1" s="1"/>
  <c r="S476" i="1"/>
  <c r="U476" i="1" s="1" a="1"/>
  <c r="U476" i="1" s="1"/>
  <c r="S477" i="1"/>
  <c r="U477" i="1" s="1" a="1"/>
  <c r="U477" i="1" s="1"/>
  <c r="S478" i="1"/>
  <c r="U478" i="1" s="1" a="1"/>
  <c r="U478" i="1" s="1"/>
  <c r="S479" i="1"/>
  <c r="U479" i="1" s="1" a="1"/>
  <c r="U479" i="1" s="1"/>
  <c r="S480" i="1"/>
  <c r="U480" i="1" s="1" a="1"/>
  <c r="U480" i="1" s="1"/>
  <c r="S481" i="1"/>
  <c r="U481" i="1" s="1" a="1"/>
  <c r="U481" i="1" s="1"/>
  <c r="S482" i="1"/>
  <c r="U482" i="1" s="1" a="1"/>
  <c r="U482" i="1" s="1"/>
  <c r="S483" i="1"/>
  <c r="U483" i="1" s="1" a="1"/>
  <c r="U483" i="1" s="1"/>
  <c r="S484" i="1"/>
  <c r="U484" i="1" s="1" a="1"/>
  <c r="U484" i="1" s="1"/>
  <c r="S485" i="1"/>
  <c r="U485" i="1" s="1" a="1"/>
  <c r="U485" i="1" s="1"/>
  <c r="S486" i="1"/>
  <c r="U486" i="1" s="1" a="1"/>
  <c r="U486" i="1" s="1"/>
  <c r="S487" i="1"/>
  <c r="U487" i="1" s="1" a="1"/>
  <c r="U487" i="1" s="1"/>
  <c r="S488" i="1"/>
  <c r="U488" i="1" s="1" a="1"/>
  <c r="U488" i="1" s="1"/>
  <c r="S489" i="1"/>
  <c r="U489" i="1" s="1" a="1"/>
  <c r="U489" i="1" s="1"/>
  <c r="S490" i="1"/>
  <c r="U490" i="1" s="1" a="1"/>
  <c r="U490" i="1" s="1"/>
  <c r="S491" i="1"/>
  <c r="U491" i="1" s="1" a="1"/>
  <c r="U491" i="1" s="1"/>
  <c r="S492" i="1"/>
  <c r="U492" i="1" s="1" a="1"/>
  <c r="U492" i="1" s="1"/>
  <c r="S493" i="1"/>
  <c r="U493" i="1" s="1" a="1"/>
  <c r="U493" i="1" s="1"/>
  <c r="S494" i="1"/>
  <c r="U494" i="1" s="1" a="1"/>
  <c r="U494" i="1" s="1"/>
  <c r="S495" i="1"/>
  <c r="U495" i="1" s="1" a="1"/>
  <c r="U495" i="1" s="1"/>
  <c r="S496" i="1"/>
  <c r="U496" i="1" s="1" a="1"/>
  <c r="U496" i="1" s="1"/>
  <c r="S497" i="1"/>
  <c r="U497" i="1" s="1" a="1"/>
  <c r="U497" i="1" s="1"/>
  <c r="S498" i="1"/>
  <c r="U498" i="1" s="1" a="1"/>
  <c r="U498" i="1" s="1"/>
  <c r="S499" i="1"/>
  <c r="U499" i="1" s="1" a="1"/>
  <c r="U499" i="1" s="1"/>
  <c r="S500" i="1"/>
  <c r="U500" i="1" s="1" a="1"/>
  <c r="U500" i="1" s="1"/>
  <c r="S501" i="1"/>
  <c r="U501" i="1" s="1" a="1"/>
  <c r="U501" i="1" s="1"/>
  <c r="S502" i="1"/>
  <c r="U502" i="1" s="1" a="1"/>
  <c r="U502" i="1" s="1"/>
  <c r="S503" i="1"/>
  <c r="U503" i="1" s="1" a="1"/>
  <c r="U503" i="1" s="1"/>
  <c r="S504" i="1"/>
  <c r="U504" i="1" s="1" a="1"/>
  <c r="U504" i="1" s="1"/>
  <c r="S505" i="1"/>
  <c r="U505" i="1" s="1" a="1"/>
  <c r="U505" i="1" s="1"/>
  <c r="S506" i="1"/>
  <c r="U506" i="1" s="1" a="1"/>
  <c r="U506" i="1" s="1"/>
  <c r="S507" i="1"/>
  <c r="U507" i="1" s="1" a="1"/>
  <c r="U507" i="1" s="1"/>
  <c r="S508" i="1"/>
  <c r="U508" i="1" s="1" a="1"/>
  <c r="U508" i="1" s="1"/>
  <c r="S509" i="1"/>
  <c r="U509" i="1" s="1" a="1"/>
  <c r="U509" i="1" s="1"/>
  <c r="S510" i="1"/>
  <c r="U510" i="1" s="1" a="1"/>
  <c r="U510" i="1" s="1"/>
  <c r="S511" i="1"/>
  <c r="U511" i="1" s="1" a="1"/>
  <c r="U511" i="1" s="1"/>
  <c r="S512" i="1"/>
  <c r="U512" i="1" s="1" a="1"/>
  <c r="U512" i="1" s="1"/>
  <c r="S513" i="1"/>
  <c r="U513" i="1" s="1" a="1"/>
  <c r="U513" i="1" s="1"/>
  <c r="S514" i="1"/>
  <c r="U514" i="1" s="1" a="1"/>
  <c r="U514" i="1" s="1"/>
  <c r="S515" i="1"/>
  <c r="U515" i="1" s="1" a="1"/>
  <c r="U515" i="1" s="1"/>
  <c r="S516" i="1"/>
  <c r="U516" i="1" s="1" a="1"/>
  <c r="U516" i="1" s="1"/>
  <c r="S517" i="1"/>
  <c r="U517" i="1" s="1" a="1"/>
  <c r="U517" i="1" s="1"/>
  <c r="S518" i="1"/>
  <c r="U518" i="1" s="1" a="1"/>
  <c r="U518" i="1" s="1"/>
  <c r="S519" i="1"/>
  <c r="U519" i="1" s="1" a="1"/>
  <c r="U519" i="1" s="1"/>
  <c r="S520" i="1"/>
  <c r="U520" i="1" s="1" a="1"/>
  <c r="U520" i="1" s="1"/>
  <c r="S521" i="1"/>
  <c r="U521" i="1" s="1" a="1"/>
  <c r="U521" i="1" s="1"/>
  <c r="S522" i="1"/>
  <c r="U522" i="1" s="1" a="1"/>
  <c r="U522" i="1" s="1"/>
  <c r="S523" i="1"/>
  <c r="U523" i="1" s="1" a="1"/>
  <c r="U523" i="1" s="1"/>
  <c r="S524" i="1"/>
  <c r="U524" i="1" s="1" a="1"/>
  <c r="U524" i="1" s="1"/>
  <c r="S525" i="1"/>
  <c r="U525" i="1" s="1" a="1"/>
  <c r="U525" i="1" s="1"/>
  <c r="S526" i="1"/>
  <c r="U526" i="1" s="1" a="1"/>
  <c r="U526" i="1" s="1"/>
  <c r="S527" i="1"/>
  <c r="U527" i="1" s="1" a="1"/>
  <c r="U527" i="1" s="1"/>
  <c r="S528" i="1"/>
  <c r="U528" i="1" s="1" a="1"/>
  <c r="U528" i="1" s="1"/>
  <c r="S529" i="1"/>
  <c r="U529" i="1" s="1" a="1"/>
  <c r="U529" i="1" s="1"/>
  <c r="S530" i="1"/>
  <c r="U530" i="1" s="1" a="1"/>
  <c r="U530" i="1" s="1"/>
  <c r="S531" i="1"/>
  <c r="U531" i="1" s="1" a="1"/>
  <c r="U531" i="1" s="1"/>
  <c r="S532" i="1"/>
  <c r="U532" i="1" s="1" a="1"/>
  <c r="U532" i="1" s="1"/>
  <c r="S533" i="1"/>
  <c r="U533" i="1" s="1" a="1"/>
  <c r="U533" i="1" s="1"/>
  <c r="S534" i="1"/>
  <c r="U534" i="1" s="1" a="1"/>
  <c r="U534" i="1" s="1"/>
  <c r="S535" i="1"/>
  <c r="U535" i="1" s="1" a="1"/>
  <c r="U535" i="1" s="1"/>
  <c r="S536" i="1"/>
  <c r="U536" i="1" s="1" a="1"/>
  <c r="U536" i="1" s="1"/>
  <c r="S537" i="1"/>
  <c r="U537" i="1" s="1" a="1"/>
  <c r="U537" i="1" s="1"/>
  <c r="S538" i="1"/>
  <c r="U538" i="1" s="1" a="1"/>
  <c r="U538" i="1" s="1"/>
  <c r="S539" i="1"/>
  <c r="U539" i="1" s="1" a="1"/>
  <c r="U539" i="1" s="1"/>
  <c r="S540" i="1"/>
  <c r="U540" i="1" s="1" a="1"/>
  <c r="U540" i="1" s="1"/>
  <c r="S541" i="1"/>
  <c r="U541" i="1" s="1" a="1"/>
  <c r="U541" i="1" s="1"/>
  <c r="S542" i="1"/>
  <c r="U542" i="1" s="1" a="1"/>
  <c r="U542" i="1" s="1"/>
  <c r="S543" i="1"/>
  <c r="U543" i="1" s="1" a="1"/>
  <c r="U543" i="1" s="1"/>
  <c r="S544" i="1"/>
  <c r="U544" i="1" s="1" a="1"/>
  <c r="U544" i="1" s="1"/>
  <c r="S545" i="1"/>
  <c r="U545" i="1" s="1" a="1"/>
  <c r="U545" i="1" s="1"/>
  <c r="S546" i="1"/>
  <c r="U546" i="1" s="1" a="1"/>
  <c r="U546" i="1" s="1"/>
  <c r="S547" i="1"/>
  <c r="U547" i="1" s="1" a="1"/>
  <c r="U547" i="1" s="1"/>
  <c r="S548" i="1"/>
  <c r="U548" i="1" s="1" a="1"/>
  <c r="U548" i="1" s="1"/>
  <c r="S549" i="1"/>
  <c r="U549" i="1" s="1" a="1"/>
  <c r="U549" i="1" s="1"/>
  <c r="S550" i="1"/>
  <c r="U550" i="1" s="1" a="1"/>
  <c r="U550" i="1" s="1"/>
  <c r="S551" i="1"/>
  <c r="U551" i="1" s="1" a="1"/>
  <c r="U551" i="1" s="1"/>
  <c r="S552" i="1"/>
  <c r="U552" i="1" s="1" a="1"/>
  <c r="U552" i="1" s="1"/>
  <c r="S553" i="1"/>
  <c r="U553" i="1" s="1" a="1"/>
  <c r="U553" i="1" s="1"/>
  <c r="S554" i="1"/>
  <c r="U554" i="1" s="1" a="1"/>
  <c r="U554" i="1" s="1"/>
  <c r="S555" i="1"/>
  <c r="U555" i="1" s="1" a="1"/>
  <c r="U555" i="1" s="1"/>
  <c r="S556" i="1"/>
  <c r="U556" i="1" s="1" a="1"/>
  <c r="U556" i="1" s="1"/>
  <c r="S557" i="1"/>
  <c r="U557" i="1" s="1" a="1"/>
  <c r="U557" i="1" s="1"/>
  <c r="S558" i="1"/>
  <c r="U558" i="1" s="1" a="1"/>
  <c r="U558" i="1" s="1"/>
  <c r="S559" i="1"/>
  <c r="U559" i="1" s="1" a="1"/>
  <c r="U559" i="1" s="1"/>
  <c r="S560" i="1"/>
  <c r="U560" i="1" s="1" a="1"/>
  <c r="U560" i="1" s="1"/>
  <c r="S561" i="1"/>
  <c r="U561" i="1" s="1" a="1"/>
  <c r="U561" i="1" s="1"/>
  <c r="S562" i="1"/>
  <c r="U562" i="1" s="1" a="1"/>
  <c r="U562" i="1" s="1"/>
  <c r="S563" i="1"/>
  <c r="U563" i="1" s="1" a="1"/>
  <c r="U563" i="1" s="1"/>
  <c r="S564" i="1"/>
  <c r="U564" i="1" s="1" a="1"/>
  <c r="U564" i="1" s="1"/>
  <c r="S565" i="1"/>
  <c r="U565" i="1" s="1" a="1"/>
  <c r="U565" i="1" s="1"/>
  <c r="S566" i="1"/>
  <c r="U566" i="1" s="1" a="1"/>
  <c r="U566" i="1" s="1"/>
  <c r="S567" i="1"/>
  <c r="U567" i="1" s="1" a="1"/>
  <c r="U567" i="1" s="1"/>
  <c r="S568" i="1"/>
  <c r="U568" i="1" s="1" a="1"/>
  <c r="U568" i="1" s="1"/>
  <c r="S569" i="1"/>
  <c r="U569" i="1" s="1" a="1"/>
  <c r="U569" i="1" s="1"/>
  <c r="S570" i="1"/>
  <c r="U570" i="1" s="1" a="1"/>
  <c r="U570" i="1" s="1"/>
  <c r="S571" i="1"/>
  <c r="U571" i="1" s="1" a="1"/>
  <c r="U571" i="1" s="1"/>
  <c r="S572" i="1"/>
  <c r="U572" i="1" s="1" a="1"/>
  <c r="U572" i="1" s="1"/>
  <c r="S573" i="1"/>
  <c r="U573" i="1" s="1" a="1"/>
  <c r="U573" i="1" s="1"/>
  <c r="S574" i="1"/>
  <c r="U574" i="1" s="1" a="1"/>
  <c r="U574" i="1" s="1"/>
  <c r="S575" i="1"/>
  <c r="U575" i="1" s="1" a="1"/>
  <c r="U575" i="1" s="1"/>
  <c r="S576" i="1"/>
  <c r="U576" i="1" s="1" a="1"/>
  <c r="U576" i="1" s="1"/>
  <c r="S577" i="1"/>
  <c r="U577" i="1" s="1" a="1"/>
  <c r="U577" i="1" s="1"/>
  <c r="S578" i="1"/>
  <c r="U578" i="1" s="1" a="1"/>
  <c r="U578" i="1" s="1"/>
  <c r="S579" i="1"/>
  <c r="U579" i="1" s="1" a="1"/>
  <c r="U579" i="1" s="1"/>
  <c r="S580" i="1"/>
  <c r="U580" i="1" s="1" a="1"/>
  <c r="U580" i="1" s="1"/>
  <c r="S581" i="1"/>
  <c r="U581" i="1" s="1" a="1"/>
  <c r="U581" i="1" s="1"/>
  <c r="S582" i="1"/>
  <c r="U582" i="1" s="1" a="1"/>
  <c r="U582" i="1" s="1"/>
  <c r="S583" i="1"/>
  <c r="U583" i="1" s="1" a="1"/>
  <c r="U583" i="1" s="1"/>
  <c r="S584" i="1"/>
  <c r="U584" i="1" s="1" a="1"/>
  <c r="U584" i="1" s="1"/>
  <c r="S585" i="1"/>
  <c r="U585" i="1" s="1" a="1"/>
  <c r="U585" i="1" s="1"/>
  <c r="S586" i="1"/>
  <c r="U586" i="1" s="1" a="1"/>
  <c r="U586" i="1" s="1"/>
  <c r="S587" i="1"/>
  <c r="U587" i="1" s="1" a="1"/>
  <c r="U587" i="1" s="1"/>
  <c r="S588" i="1"/>
  <c r="U588" i="1" s="1" a="1"/>
  <c r="U588" i="1" s="1"/>
  <c r="S589" i="1"/>
  <c r="U589" i="1" s="1" a="1"/>
  <c r="U589" i="1" s="1"/>
  <c r="S590" i="1"/>
  <c r="U590" i="1" s="1" a="1"/>
  <c r="U590" i="1" s="1"/>
  <c r="S591" i="1"/>
  <c r="U591" i="1" s="1" a="1"/>
  <c r="U591" i="1" s="1"/>
  <c r="S592" i="1"/>
  <c r="U592" i="1" s="1" a="1"/>
  <c r="U592" i="1" s="1"/>
  <c r="S593" i="1"/>
  <c r="U593" i="1" s="1" a="1"/>
  <c r="U593" i="1" s="1"/>
  <c r="S594" i="1"/>
  <c r="U594" i="1" s="1" a="1"/>
  <c r="U594" i="1" s="1"/>
  <c r="S595" i="1"/>
  <c r="U595" i="1" s="1" a="1"/>
  <c r="U595" i="1" s="1"/>
  <c r="S596" i="1"/>
  <c r="U596" i="1" s="1" a="1"/>
  <c r="U596" i="1" s="1"/>
  <c r="S597" i="1"/>
  <c r="U597" i="1" s="1" a="1"/>
  <c r="U597" i="1" s="1"/>
  <c r="S598" i="1"/>
  <c r="U598" i="1" s="1" a="1"/>
  <c r="U598" i="1" s="1"/>
  <c r="S599" i="1"/>
  <c r="U599" i="1" s="1" a="1"/>
  <c r="U599" i="1" s="1"/>
  <c r="S600" i="1"/>
  <c r="U600" i="1" s="1" a="1"/>
  <c r="U600" i="1" s="1"/>
  <c r="S601" i="1"/>
  <c r="U601" i="1" s="1" a="1"/>
  <c r="U601" i="1" s="1"/>
  <c r="S602" i="1"/>
  <c r="U602" i="1" s="1" a="1"/>
  <c r="U602" i="1" s="1"/>
  <c r="S603" i="1"/>
  <c r="U603" i="1" s="1" a="1"/>
  <c r="U603" i="1" s="1"/>
  <c r="S604" i="1"/>
  <c r="U604" i="1" s="1" a="1"/>
  <c r="U604" i="1" s="1"/>
  <c r="S605" i="1"/>
  <c r="U605" i="1" s="1" a="1"/>
  <c r="U605" i="1" s="1"/>
  <c r="S606" i="1"/>
  <c r="U606" i="1" s="1" a="1"/>
  <c r="U606" i="1" s="1"/>
  <c r="S607" i="1"/>
  <c r="U607" i="1" s="1" a="1"/>
  <c r="U607" i="1" s="1"/>
  <c r="S608" i="1"/>
  <c r="U608" i="1" s="1" a="1"/>
  <c r="U608" i="1" s="1"/>
  <c r="S609" i="1"/>
  <c r="U609" i="1" s="1" a="1"/>
  <c r="U609" i="1" s="1"/>
  <c r="S610" i="1"/>
  <c r="U610" i="1" s="1" a="1"/>
  <c r="U610" i="1" s="1"/>
  <c r="S611" i="1"/>
  <c r="U611" i="1" s="1" a="1"/>
  <c r="U611" i="1" s="1"/>
  <c r="S612" i="1"/>
  <c r="U612" i="1" s="1" a="1"/>
  <c r="U612" i="1" s="1"/>
  <c r="S613" i="1"/>
  <c r="U613" i="1" s="1" a="1"/>
  <c r="U613" i="1" s="1"/>
  <c r="S614" i="1"/>
  <c r="U614" i="1" s="1" a="1"/>
  <c r="U614" i="1" s="1"/>
  <c r="S615" i="1"/>
  <c r="U615" i="1" s="1" a="1"/>
  <c r="U615" i="1" s="1"/>
  <c r="S616" i="1"/>
  <c r="U616" i="1" s="1" a="1"/>
  <c r="U616" i="1" s="1"/>
  <c r="S617" i="1"/>
  <c r="U617" i="1" s="1" a="1"/>
  <c r="U617" i="1" s="1"/>
  <c r="S618" i="1"/>
  <c r="U618" i="1" s="1" a="1"/>
  <c r="U618" i="1" s="1"/>
  <c r="S619" i="1"/>
  <c r="U619" i="1" s="1" a="1"/>
  <c r="U619" i="1" s="1"/>
  <c r="S620" i="1"/>
  <c r="U620" i="1" s="1" a="1"/>
  <c r="U620" i="1" s="1"/>
  <c r="S621" i="1"/>
  <c r="U621" i="1" s="1" a="1"/>
  <c r="U621" i="1" s="1"/>
  <c r="S622" i="1"/>
  <c r="U622" i="1" s="1" a="1"/>
  <c r="U622" i="1" s="1"/>
  <c r="S623" i="1"/>
  <c r="U623" i="1" s="1" a="1"/>
  <c r="U623" i="1" s="1"/>
  <c r="S624" i="1"/>
  <c r="U624" i="1" s="1" a="1"/>
  <c r="U624" i="1" s="1"/>
  <c r="S625" i="1"/>
  <c r="U625" i="1" s="1" a="1"/>
  <c r="U625" i="1" s="1"/>
  <c r="S626" i="1"/>
  <c r="U626" i="1" s="1" a="1"/>
  <c r="U626" i="1" s="1"/>
  <c r="S627" i="1"/>
  <c r="U627" i="1" s="1" a="1"/>
  <c r="U627" i="1" s="1"/>
  <c r="S628" i="1"/>
  <c r="U628" i="1" s="1" a="1"/>
  <c r="U628" i="1" s="1"/>
  <c r="S629" i="1"/>
  <c r="U629" i="1" s="1" a="1"/>
  <c r="U629" i="1" s="1"/>
  <c r="S630" i="1"/>
  <c r="U630" i="1" s="1" a="1"/>
  <c r="U630" i="1" s="1"/>
  <c r="S631" i="1"/>
  <c r="U631" i="1" s="1" a="1"/>
  <c r="U631" i="1" s="1"/>
  <c r="S632" i="1"/>
  <c r="U632" i="1" s="1" a="1"/>
  <c r="U632" i="1" s="1"/>
  <c r="S633" i="1"/>
  <c r="U633" i="1" s="1" a="1"/>
  <c r="U633" i="1" s="1"/>
  <c r="S634" i="1"/>
  <c r="U634" i="1" s="1" a="1"/>
  <c r="U634" i="1" s="1"/>
  <c r="S635" i="1"/>
  <c r="U635" i="1" s="1" a="1"/>
  <c r="U635" i="1" s="1"/>
  <c r="S636" i="1"/>
  <c r="U636" i="1" s="1" a="1"/>
  <c r="U636" i="1" s="1"/>
  <c r="S637" i="1"/>
  <c r="U637" i="1" s="1" a="1"/>
  <c r="U637" i="1" s="1"/>
  <c r="S638" i="1"/>
  <c r="U638" i="1" s="1" a="1"/>
  <c r="U638" i="1" s="1"/>
  <c r="S639" i="1"/>
  <c r="U639" i="1" s="1" a="1"/>
  <c r="U639" i="1" s="1"/>
  <c r="S640" i="1"/>
  <c r="U640" i="1" s="1" a="1"/>
  <c r="U640" i="1" s="1"/>
  <c r="S641" i="1"/>
  <c r="U641" i="1" s="1" a="1"/>
  <c r="U641" i="1" s="1"/>
  <c r="S642" i="1"/>
  <c r="U642" i="1" s="1" a="1"/>
  <c r="U642" i="1" s="1"/>
  <c r="S643" i="1"/>
  <c r="U643" i="1" s="1" a="1"/>
  <c r="U643" i="1" s="1"/>
  <c r="S644" i="1"/>
  <c r="U644" i="1" s="1" a="1"/>
  <c r="U644" i="1" s="1"/>
  <c r="S645" i="1"/>
  <c r="U645" i="1" s="1" a="1"/>
  <c r="U645" i="1" s="1"/>
  <c r="S646" i="1"/>
  <c r="U646" i="1" s="1" a="1"/>
  <c r="U646" i="1" s="1"/>
  <c r="S647" i="1"/>
  <c r="U647" i="1" s="1" a="1"/>
  <c r="U647" i="1" s="1"/>
  <c r="S648" i="1"/>
  <c r="U648" i="1" s="1" a="1"/>
  <c r="U648" i="1" s="1"/>
  <c r="S649" i="1"/>
  <c r="U649" i="1" s="1" a="1"/>
  <c r="U649" i="1" s="1"/>
  <c r="S650" i="1"/>
  <c r="U650" i="1" s="1" a="1"/>
  <c r="U650" i="1" s="1"/>
  <c r="S651" i="1"/>
  <c r="U651" i="1" s="1" a="1"/>
  <c r="U651" i="1" s="1"/>
  <c r="S652" i="1"/>
  <c r="U652" i="1" s="1" a="1"/>
  <c r="U652" i="1" s="1"/>
  <c r="S653" i="1"/>
  <c r="U653" i="1" s="1" a="1"/>
  <c r="U653" i="1" s="1"/>
  <c r="S654" i="1"/>
  <c r="U654" i="1" s="1" a="1"/>
  <c r="U654" i="1" s="1"/>
  <c r="S655" i="1"/>
  <c r="U655" i="1" s="1" a="1"/>
  <c r="U655" i="1" s="1"/>
  <c r="S656" i="1"/>
  <c r="U656" i="1" s="1" a="1"/>
  <c r="U656" i="1" s="1"/>
  <c r="S657" i="1"/>
  <c r="U657" i="1" s="1" a="1"/>
  <c r="U657" i="1" s="1"/>
  <c r="S658" i="1"/>
  <c r="U658" i="1" s="1" a="1"/>
  <c r="U658" i="1" s="1"/>
  <c r="S659" i="1"/>
  <c r="U659" i="1" s="1" a="1"/>
  <c r="U659" i="1" s="1"/>
  <c r="S660" i="1"/>
  <c r="U660" i="1" s="1" a="1"/>
  <c r="U660" i="1" s="1"/>
  <c r="S661" i="1"/>
  <c r="U661" i="1" s="1" a="1"/>
  <c r="U661" i="1" s="1"/>
  <c r="S662" i="1"/>
  <c r="U662" i="1" s="1" a="1"/>
  <c r="U662" i="1" s="1"/>
  <c r="S663" i="1"/>
  <c r="U663" i="1" s="1" a="1"/>
  <c r="U663" i="1" s="1"/>
  <c r="S664" i="1"/>
  <c r="U664" i="1" s="1" a="1"/>
  <c r="U664" i="1" s="1"/>
  <c r="S665" i="1"/>
  <c r="U665" i="1" s="1" a="1"/>
  <c r="U665" i="1" s="1"/>
  <c r="S666" i="1"/>
  <c r="U666" i="1" s="1" a="1"/>
  <c r="U666" i="1" s="1"/>
  <c r="S667" i="1"/>
  <c r="U667" i="1" s="1" a="1"/>
  <c r="U667" i="1" s="1"/>
  <c r="S668" i="1"/>
  <c r="U668" i="1" s="1" a="1"/>
  <c r="U668" i="1" s="1"/>
  <c r="S669" i="1"/>
  <c r="U669" i="1" s="1" a="1"/>
  <c r="U669" i="1" s="1"/>
  <c r="S670" i="1"/>
  <c r="U670" i="1" s="1" a="1"/>
  <c r="U670" i="1" s="1"/>
  <c r="S671" i="1"/>
  <c r="U671" i="1" s="1" a="1"/>
  <c r="U671" i="1" s="1"/>
  <c r="S672" i="1"/>
  <c r="U672" i="1" s="1" a="1"/>
  <c r="U672" i="1" s="1"/>
  <c r="S673" i="1"/>
  <c r="U673" i="1" s="1" a="1"/>
  <c r="U673" i="1" s="1"/>
  <c r="S674" i="1"/>
  <c r="U674" i="1" s="1" a="1"/>
  <c r="U674" i="1" s="1"/>
  <c r="S675" i="1"/>
  <c r="U675" i="1" s="1" a="1"/>
  <c r="U675" i="1" s="1"/>
  <c r="S676" i="1"/>
  <c r="U676" i="1" s="1" a="1"/>
  <c r="U676" i="1" s="1"/>
  <c r="S677" i="1"/>
  <c r="U677" i="1" s="1" a="1"/>
  <c r="U677" i="1" s="1"/>
  <c r="S678" i="1"/>
  <c r="U678" i="1" s="1" a="1"/>
  <c r="U678" i="1" s="1"/>
  <c r="S679" i="1"/>
  <c r="U679" i="1" s="1" a="1"/>
  <c r="U679" i="1" s="1"/>
  <c r="S680" i="1"/>
  <c r="U680" i="1" s="1" a="1"/>
  <c r="U680" i="1" s="1"/>
  <c r="S681" i="1"/>
  <c r="U681" i="1" s="1" a="1"/>
  <c r="U681" i="1" s="1"/>
  <c r="S682" i="1"/>
  <c r="U682" i="1" s="1" a="1"/>
  <c r="U682" i="1" s="1"/>
  <c r="S683" i="1"/>
  <c r="U683" i="1" s="1" a="1"/>
  <c r="U683" i="1" s="1"/>
  <c r="S684" i="1"/>
  <c r="U684" i="1" s="1" a="1"/>
  <c r="U684" i="1" s="1"/>
  <c r="S685" i="1"/>
  <c r="U685" i="1" s="1" a="1"/>
  <c r="U685" i="1" s="1"/>
  <c r="S686" i="1"/>
  <c r="U686" i="1" s="1" a="1"/>
  <c r="U686" i="1" s="1"/>
  <c r="S687" i="1"/>
  <c r="U687" i="1" s="1" a="1"/>
  <c r="U687" i="1" s="1"/>
  <c r="S688" i="1"/>
  <c r="U688" i="1" s="1" a="1"/>
  <c r="U688" i="1" s="1"/>
  <c r="S689" i="1"/>
  <c r="U689" i="1" s="1" a="1"/>
  <c r="U689" i="1" s="1"/>
  <c r="S690" i="1"/>
  <c r="U690" i="1" s="1" a="1"/>
  <c r="U690" i="1" s="1"/>
  <c r="S691" i="1"/>
  <c r="U691" i="1" s="1" a="1"/>
  <c r="U691" i="1" s="1"/>
  <c r="S692" i="1"/>
  <c r="U692" i="1" s="1" a="1"/>
  <c r="U692" i="1" s="1"/>
  <c r="S693" i="1"/>
  <c r="U693" i="1" s="1" a="1"/>
  <c r="U693" i="1" s="1"/>
  <c r="S694" i="1"/>
  <c r="U694" i="1" s="1" a="1"/>
  <c r="U694" i="1" s="1"/>
  <c r="S695" i="1"/>
  <c r="U695" i="1" s="1" a="1"/>
  <c r="U695" i="1" s="1"/>
  <c r="S696" i="1"/>
  <c r="U696" i="1" s="1" a="1"/>
  <c r="U696" i="1" s="1"/>
  <c r="S697" i="1"/>
  <c r="U697" i="1" s="1" a="1"/>
  <c r="U697" i="1" s="1"/>
  <c r="S698" i="1"/>
  <c r="U698" i="1" s="1" a="1"/>
  <c r="U698" i="1" s="1"/>
  <c r="S699" i="1"/>
  <c r="U699" i="1" s="1" a="1"/>
  <c r="U699" i="1" s="1"/>
  <c r="S700" i="1"/>
  <c r="U700" i="1" s="1" a="1"/>
  <c r="U700" i="1" s="1"/>
  <c r="S701" i="1"/>
  <c r="U701" i="1" s="1" a="1"/>
  <c r="U701" i="1" s="1"/>
  <c r="S702" i="1"/>
  <c r="U702" i="1" s="1" a="1"/>
  <c r="U702" i="1" s="1"/>
  <c r="S703" i="1"/>
  <c r="U703" i="1" s="1" a="1"/>
  <c r="U703" i="1" s="1"/>
  <c r="S704" i="1"/>
  <c r="U704" i="1" s="1" a="1"/>
  <c r="U704" i="1" s="1"/>
  <c r="S705" i="1"/>
  <c r="U705" i="1" s="1" a="1"/>
  <c r="U705" i="1" s="1"/>
  <c r="S706" i="1"/>
  <c r="U706" i="1" s="1" a="1"/>
  <c r="U706" i="1" s="1"/>
  <c r="S707" i="1"/>
  <c r="U707" i="1" s="1" a="1"/>
  <c r="U707" i="1" s="1"/>
  <c r="S708" i="1"/>
  <c r="U708" i="1" s="1" a="1"/>
  <c r="U708" i="1" s="1"/>
  <c r="S709" i="1"/>
  <c r="U709" i="1" s="1" a="1"/>
  <c r="U709" i="1" s="1"/>
  <c r="S710" i="1"/>
  <c r="U710" i="1" s="1" a="1"/>
  <c r="U710" i="1" s="1"/>
  <c r="S711" i="1"/>
  <c r="U711" i="1" s="1" a="1"/>
  <c r="U711" i="1" s="1"/>
  <c r="S712" i="1"/>
  <c r="U712" i="1" s="1" a="1"/>
  <c r="U712" i="1" s="1"/>
  <c r="S713" i="1"/>
  <c r="U713" i="1" s="1" a="1"/>
  <c r="U713" i="1" s="1"/>
  <c r="S714" i="1"/>
  <c r="U714" i="1" s="1" a="1"/>
  <c r="U714" i="1" s="1"/>
  <c r="S715" i="1"/>
  <c r="U715" i="1" s="1" a="1"/>
  <c r="U715" i="1" s="1"/>
  <c r="S716" i="1"/>
  <c r="U716" i="1" s="1" a="1"/>
  <c r="U716" i="1" s="1"/>
  <c r="S717" i="1"/>
  <c r="U717" i="1" s="1" a="1"/>
  <c r="U717" i="1" s="1"/>
  <c r="S718" i="1"/>
  <c r="U718" i="1" s="1" a="1"/>
  <c r="U718" i="1" s="1"/>
  <c r="S719" i="1"/>
  <c r="U719" i="1" s="1" a="1"/>
  <c r="U719" i="1" s="1"/>
  <c r="S720" i="1"/>
  <c r="U720" i="1" s="1" a="1"/>
  <c r="U720" i="1" s="1"/>
  <c r="S721" i="1"/>
  <c r="U721" i="1" s="1" a="1"/>
  <c r="U721" i="1" s="1"/>
  <c r="S722" i="1"/>
  <c r="U722" i="1" s="1" a="1"/>
  <c r="U722" i="1" s="1"/>
  <c r="S723" i="1"/>
  <c r="U723" i="1" s="1" a="1"/>
  <c r="U723" i="1" s="1"/>
  <c r="S724" i="1"/>
  <c r="U724" i="1" s="1" a="1"/>
  <c r="U724" i="1" s="1"/>
  <c r="S725" i="1"/>
  <c r="U725" i="1" s="1" a="1"/>
  <c r="U725" i="1" s="1"/>
  <c r="S726" i="1"/>
  <c r="U726" i="1" s="1" a="1"/>
  <c r="U726" i="1" s="1"/>
  <c r="S727" i="1"/>
  <c r="U727" i="1" s="1" a="1"/>
  <c r="U727" i="1" s="1"/>
  <c r="S728" i="1"/>
  <c r="U728" i="1" s="1" a="1"/>
  <c r="U728" i="1" s="1"/>
  <c r="S729" i="1"/>
  <c r="U729" i="1" s="1" a="1"/>
  <c r="U729" i="1" s="1"/>
  <c r="S730" i="1"/>
  <c r="U730" i="1" s="1" a="1"/>
  <c r="U730" i="1" s="1"/>
  <c r="S731" i="1"/>
  <c r="U731" i="1" s="1" a="1"/>
  <c r="U731" i="1" s="1"/>
  <c r="S732" i="1"/>
  <c r="U732" i="1" s="1" a="1"/>
  <c r="U732" i="1" s="1"/>
  <c r="S733" i="1"/>
  <c r="U733" i="1" s="1" a="1"/>
  <c r="U733" i="1" s="1"/>
  <c r="S734" i="1"/>
  <c r="U734" i="1" s="1" a="1"/>
  <c r="U734" i="1" s="1"/>
  <c r="S735" i="1"/>
  <c r="U735" i="1" s="1" a="1"/>
  <c r="U735" i="1" s="1"/>
  <c r="S736" i="1"/>
  <c r="U736" i="1" s="1" a="1"/>
  <c r="U736" i="1" s="1"/>
  <c r="S737" i="1"/>
  <c r="U737" i="1" s="1" a="1"/>
  <c r="U737" i="1" s="1"/>
  <c r="S738" i="1"/>
  <c r="U738" i="1" s="1" a="1"/>
  <c r="U738" i="1" s="1"/>
  <c r="S739" i="1"/>
  <c r="U739" i="1" s="1" a="1"/>
  <c r="U739" i="1" s="1"/>
  <c r="S740" i="1"/>
  <c r="U740" i="1" s="1" a="1"/>
  <c r="U740" i="1" s="1"/>
  <c r="S741" i="1"/>
  <c r="U741" i="1" s="1" a="1"/>
  <c r="U741" i="1" s="1"/>
  <c r="S742" i="1"/>
  <c r="U742" i="1" s="1" a="1"/>
  <c r="U742" i="1" s="1"/>
  <c r="S743" i="1"/>
  <c r="U743" i="1" s="1" a="1"/>
  <c r="U743" i="1" s="1"/>
  <c r="S744" i="1"/>
  <c r="U744" i="1" s="1" a="1"/>
  <c r="U744" i="1" s="1"/>
  <c r="S745" i="1"/>
  <c r="U745" i="1" s="1" a="1"/>
  <c r="U745" i="1" s="1"/>
  <c r="S746" i="1"/>
  <c r="U746" i="1" s="1" a="1"/>
  <c r="U746" i="1" s="1"/>
  <c r="S747" i="1"/>
  <c r="U747" i="1" s="1" a="1"/>
  <c r="U747" i="1" s="1"/>
  <c r="S748" i="1"/>
  <c r="U748" i="1" s="1" a="1"/>
  <c r="U748" i="1" s="1"/>
  <c r="S749" i="1"/>
  <c r="U749" i="1" s="1" a="1"/>
  <c r="U749" i="1" s="1"/>
  <c r="S750" i="1"/>
  <c r="U750" i="1" s="1" a="1"/>
  <c r="U750" i="1" s="1"/>
  <c r="S751" i="1"/>
  <c r="U751" i="1" s="1" a="1"/>
  <c r="U751" i="1" s="1"/>
  <c r="S752" i="1"/>
  <c r="U752" i="1" s="1" a="1"/>
  <c r="U752" i="1" s="1"/>
  <c r="S753" i="1"/>
  <c r="U753" i="1" s="1" a="1"/>
  <c r="U753" i="1" s="1"/>
  <c r="S754" i="1"/>
  <c r="U754" i="1" s="1" a="1"/>
  <c r="U754" i="1" s="1"/>
  <c r="S755" i="1"/>
  <c r="U755" i="1" s="1" a="1"/>
  <c r="U755" i="1" s="1"/>
  <c r="S756" i="1"/>
  <c r="U756" i="1" s="1" a="1"/>
  <c r="U756" i="1" s="1"/>
  <c r="S757" i="1"/>
  <c r="U757" i="1" s="1" a="1"/>
  <c r="U757" i="1" s="1"/>
  <c r="S758" i="1"/>
  <c r="U758" i="1" s="1" a="1"/>
  <c r="U758" i="1" s="1"/>
  <c r="S759" i="1"/>
  <c r="U759" i="1" s="1" a="1"/>
  <c r="U759" i="1" s="1"/>
  <c r="S760" i="1"/>
  <c r="U760" i="1" s="1" a="1"/>
  <c r="U760" i="1" s="1"/>
  <c r="S761" i="1"/>
  <c r="U761" i="1" s="1" a="1"/>
  <c r="U761" i="1" s="1"/>
  <c r="S762" i="1"/>
  <c r="U762" i="1" s="1" a="1"/>
  <c r="U762" i="1" s="1"/>
  <c r="S763" i="1"/>
  <c r="U763" i="1" s="1" a="1"/>
  <c r="U763" i="1" s="1"/>
  <c r="S764" i="1"/>
  <c r="U764" i="1" s="1" a="1"/>
  <c r="U764" i="1" s="1"/>
  <c r="S765" i="1"/>
  <c r="U765" i="1" s="1" a="1"/>
  <c r="U765" i="1" s="1"/>
  <c r="S766" i="1"/>
  <c r="U766" i="1" s="1" a="1"/>
  <c r="U766" i="1" s="1"/>
  <c r="S767" i="1"/>
  <c r="U767" i="1" s="1" a="1"/>
  <c r="U767" i="1" s="1"/>
  <c r="S768" i="1"/>
  <c r="U768" i="1" s="1" a="1"/>
  <c r="U768" i="1" s="1"/>
  <c r="S769" i="1"/>
  <c r="U769" i="1" s="1" a="1"/>
  <c r="U769" i="1" s="1"/>
  <c r="S770" i="1"/>
  <c r="U770" i="1" s="1" a="1"/>
  <c r="U770" i="1" s="1"/>
  <c r="S771" i="1"/>
  <c r="U771" i="1" s="1" a="1"/>
  <c r="U771" i="1" s="1"/>
  <c r="S772" i="1"/>
  <c r="U772" i="1" s="1" a="1"/>
  <c r="U772" i="1" s="1"/>
  <c r="S773" i="1"/>
  <c r="U773" i="1" s="1" a="1"/>
  <c r="U773" i="1" s="1"/>
  <c r="S774" i="1"/>
  <c r="U774" i="1" s="1" a="1"/>
  <c r="U774" i="1" s="1"/>
  <c r="S775" i="1"/>
  <c r="U775" i="1" s="1" a="1"/>
  <c r="U775" i="1" s="1"/>
  <c r="S776" i="1"/>
  <c r="U776" i="1" s="1" a="1"/>
  <c r="U776" i="1" s="1"/>
  <c r="S777" i="1"/>
  <c r="U777" i="1" s="1" a="1"/>
  <c r="U777" i="1" s="1"/>
  <c r="S778" i="1"/>
  <c r="U778" i="1" s="1" a="1"/>
  <c r="U778" i="1" s="1"/>
  <c r="S779" i="1"/>
  <c r="U779" i="1" s="1" a="1"/>
  <c r="U779" i="1" s="1"/>
  <c r="S780" i="1"/>
  <c r="U780" i="1" s="1" a="1"/>
  <c r="U780" i="1" s="1"/>
  <c r="S781" i="1"/>
  <c r="U781" i="1" s="1" a="1"/>
  <c r="U781" i="1" s="1"/>
  <c r="S782" i="1"/>
  <c r="U782" i="1" s="1" a="1"/>
  <c r="U782" i="1" s="1"/>
  <c r="S783" i="1"/>
  <c r="U783" i="1" s="1" a="1"/>
  <c r="U783" i="1" s="1"/>
  <c r="S784" i="1"/>
  <c r="U784" i="1" s="1" a="1"/>
  <c r="U784" i="1" s="1"/>
  <c r="S785" i="1"/>
  <c r="U785" i="1" s="1" a="1"/>
  <c r="U785" i="1" s="1"/>
  <c r="S786" i="1"/>
  <c r="U786" i="1" s="1" a="1"/>
  <c r="U786" i="1" s="1"/>
  <c r="S787" i="1"/>
  <c r="U787" i="1" s="1" a="1"/>
  <c r="U787" i="1" s="1"/>
  <c r="S788" i="1"/>
  <c r="U788" i="1" s="1" a="1"/>
  <c r="U788" i="1" s="1"/>
  <c r="S789" i="1"/>
  <c r="U789" i="1" s="1" a="1"/>
  <c r="U789" i="1" s="1"/>
  <c r="S790" i="1"/>
  <c r="U790" i="1" s="1" a="1"/>
  <c r="U790" i="1" s="1"/>
  <c r="S791" i="1"/>
  <c r="U791" i="1" s="1" a="1"/>
  <c r="U791" i="1" s="1"/>
  <c r="S792" i="1"/>
  <c r="U792" i="1" s="1" a="1"/>
  <c r="U792" i="1" s="1"/>
  <c r="S793" i="1"/>
  <c r="U793" i="1" s="1" a="1"/>
  <c r="U793" i="1" s="1"/>
  <c r="S794" i="1"/>
  <c r="U794" i="1" s="1" a="1"/>
  <c r="U794" i="1" s="1"/>
  <c r="S795" i="1"/>
  <c r="U795" i="1" s="1" a="1"/>
  <c r="U795" i="1" s="1"/>
  <c r="S796" i="1"/>
  <c r="U796" i="1" s="1" a="1"/>
  <c r="U796" i="1" s="1"/>
  <c r="S797" i="1"/>
  <c r="U797" i="1" s="1" a="1"/>
  <c r="U797" i="1" s="1"/>
  <c r="S798" i="1"/>
  <c r="U798" i="1" s="1" a="1"/>
  <c r="U798" i="1" s="1"/>
  <c r="S799" i="1"/>
  <c r="U799" i="1" s="1" a="1"/>
  <c r="U799" i="1" s="1"/>
  <c r="S800" i="1"/>
  <c r="U800" i="1" s="1" a="1"/>
  <c r="U800" i="1" s="1"/>
  <c r="S801" i="1"/>
  <c r="U801" i="1" s="1" a="1"/>
  <c r="U801" i="1" s="1"/>
  <c r="S802" i="1"/>
  <c r="U802" i="1" s="1" a="1"/>
  <c r="U802" i="1" s="1"/>
  <c r="S803" i="1"/>
  <c r="U803" i="1" s="1" a="1"/>
  <c r="U803" i="1" s="1"/>
  <c r="S804" i="1"/>
  <c r="U804" i="1" s="1" a="1"/>
  <c r="U804" i="1" s="1"/>
  <c r="S805" i="1"/>
  <c r="U805" i="1" s="1" a="1"/>
  <c r="U805" i="1" s="1"/>
  <c r="S806" i="1"/>
  <c r="U806" i="1" s="1" a="1"/>
  <c r="U806" i="1" s="1"/>
  <c r="S807" i="1"/>
  <c r="U807" i="1" s="1" a="1"/>
  <c r="U807" i="1" s="1"/>
  <c r="S808" i="1"/>
  <c r="U808" i="1" s="1" a="1"/>
  <c r="U808" i="1" s="1"/>
  <c r="S809" i="1"/>
  <c r="U809" i="1" s="1" a="1"/>
  <c r="U809" i="1" s="1"/>
  <c r="S810" i="1"/>
  <c r="U810" i="1" s="1" a="1"/>
  <c r="U810" i="1" s="1"/>
  <c r="S811" i="1"/>
  <c r="U811" i="1" s="1" a="1"/>
  <c r="U811" i="1" s="1"/>
  <c r="S812" i="1"/>
  <c r="U812" i="1" s="1" a="1"/>
  <c r="U812" i="1" s="1"/>
  <c r="S813" i="1"/>
  <c r="U813" i="1" s="1" a="1"/>
  <c r="U813" i="1" s="1"/>
  <c r="S814" i="1"/>
  <c r="U814" i="1" s="1" a="1"/>
  <c r="U814" i="1" s="1"/>
  <c r="S815" i="1"/>
  <c r="U815" i="1" s="1" a="1"/>
  <c r="U815" i="1" s="1"/>
  <c r="S816" i="1"/>
  <c r="U816" i="1" s="1" a="1"/>
  <c r="U816" i="1" s="1"/>
  <c r="S817" i="1"/>
  <c r="U817" i="1" s="1" a="1"/>
  <c r="U817" i="1" s="1"/>
  <c r="S818" i="1"/>
  <c r="U818" i="1" s="1" a="1"/>
  <c r="U818" i="1" s="1"/>
  <c r="S819" i="1"/>
  <c r="U819" i="1" s="1" a="1"/>
  <c r="U819" i="1" s="1"/>
  <c r="S820" i="1"/>
  <c r="U820" i="1" s="1" a="1"/>
  <c r="U820" i="1" s="1"/>
  <c r="S821" i="1"/>
  <c r="U821" i="1" s="1" a="1"/>
  <c r="U821" i="1" s="1"/>
  <c r="S822" i="1"/>
  <c r="U822" i="1" s="1" a="1"/>
  <c r="U822" i="1" s="1"/>
  <c r="S823" i="1"/>
  <c r="U823" i="1" s="1" a="1"/>
  <c r="U823" i="1" s="1"/>
  <c r="S824" i="1"/>
  <c r="U824" i="1" s="1" a="1"/>
  <c r="U824" i="1" s="1"/>
  <c r="S825" i="1"/>
  <c r="U825" i="1" s="1" a="1"/>
  <c r="U825" i="1" s="1"/>
  <c r="S826" i="1"/>
  <c r="U826" i="1" s="1" a="1"/>
  <c r="U826" i="1" s="1"/>
  <c r="S827" i="1"/>
  <c r="U827" i="1" s="1" a="1"/>
  <c r="U827" i="1" s="1"/>
  <c r="S828" i="1"/>
  <c r="U828" i="1" s="1" a="1"/>
  <c r="U828" i="1" s="1"/>
  <c r="S829" i="1"/>
  <c r="U829" i="1" s="1" a="1"/>
  <c r="U829" i="1" s="1"/>
  <c r="S830" i="1"/>
  <c r="U830" i="1" s="1" a="1"/>
  <c r="U830" i="1" s="1"/>
  <c r="S831" i="1"/>
  <c r="U831" i="1" s="1" a="1"/>
  <c r="U831" i="1" s="1"/>
  <c r="S832" i="1"/>
  <c r="U832" i="1" s="1" a="1"/>
  <c r="U832" i="1" s="1"/>
  <c r="S833" i="1"/>
  <c r="U833" i="1" s="1" a="1"/>
  <c r="U833" i="1" s="1"/>
  <c r="S834" i="1"/>
  <c r="U834" i="1" s="1" a="1"/>
  <c r="U834" i="1" s="1"/>
  <c r="S835" i="1"/>
  <c r="U835" i="1" s="1" a="1"/>
  <c r="U835" i="1" s="1"/>
  <c r="S836" i="1"/>
  <c r="U836" i="1" s="1" a="1"/>
  <c r="U836" i="1" s="1"/>
  <c r="S837" i="1"/>
  <c r="U837" i="1" s="1" a="1"/>
  <c r="U837" i="1" s="1"/>
  <c r="S838" i="1"/>
  <c r="U838" i="1" s="1" a="1"/>
  <c r="U838" i="1" s="1"/>
  <c r="S839" i="1"/>
  <c r="U839" i="1" s="1" a="1"/>
  <c r="U839" i="1" s="1"/>
  <c r="S840" i="1"/>
  <c r="U840" i="1" s="1" a="1"/>
  <c r="U840" i="1" s="1"/>
  <c r="S841" i="1"/>
  <c r="U841" i="1" s="1" a="1"/>
  <c r="U841" i="1" s="1"/>
  <c r="S842" i="1"/>
  <c r="U842" i="1" s="1" a="1"/>
  <c r="U842" i="1" s="1"/>
  <c r="S843" i="1"/>
  <c r="U843" i="1" s="1" a="1"/>
  <c r="U843" i="1" s="1"/>
  <c r="S844" i="1"/>
  <c r="U844" i="1" s="1" a="1"/>
  <c r="U844" i="1" s="1"/>
  <c r="S845" i="1"/>
  <c r="U845" i="1" s="1" a="1"/>
  <c r="U845" i="1" s="1"/>
  <c r="S846" i="1"/>
  <c r="U846" i="1" s="1" a="1"/>
  <c r="U846" i="1" s="1"/>
  <c r="S847" i="1"/>
  <c r="U847" i="1" s="1" a="1"/>
  <c r="U847" i="1" s="1"/>
  <c r="S848" i="1"/>
  <c r="U848" i="1" s="1" a="1"/>
  <c r="U848" i="1" s="1"/>
  <c r="S849" i="1"/>
  <c r="U849" i="1" s="1" a="1"/>
  <c r="U849" i="1" s="1"/>
  <c r="S850" i="1"/>
  <c r="U850" i="1" s="1" a="1"/>
  <c r="U850" i="1" s="1"/>
  <c r="S851" i="1"/>
  <c r="U851" i="1" s="1" a="1"/>
  <c r="U851" i="1" s="1"/>
  <c r="S852" i="1"/>
  <c r="U852" i="1" s="1" a="1"/>
  <c r="U852" i="1" s="1"/>
  <c r="S853" i="1"/>
  <c r="U853" i="1" s="1" a="1"/>
  <c r="U853" i="1" s="1"/>
  <c r="S854" i="1"/>
  <c r="U854" i="1" s="1" a="1"/>
  <c r="U854" i="1" s="1"/>
  <c r="S855" i="1"/>
  <c r="U855" i="1" s="1" a="1"/>
  <c r="U855" i="1" s="1"/>
  <c r="S856" i="1"/>
  <c r="U856" i="1" s="1" a="1"/>
  <c r="U856" i="1" s="1"/>
  <c r="S857" i="1"/>
  <c r="U857" i="1" s="1" a="1"/>
  <c r="U857" i="1" s="1"/>
  <c r="S858" i="1"/>
  <c r="U858" i="1" s="1" a="1"/>
  <c r="U858" i="1" s="1"/>
  <c r="S859" i="1"/>
  <c r="U859" i="1" s="1" a="1"/>
  <c r="U859" i="1" s="1"/>
  <c r="S860" i="1"/>
  <c r="U860" i="1" s="1" a="1"/>
  <c r="U860" i="1" s="1"/>
  <c r="S861" i="1"/>
  <c r="U861" i="1" s="1" a="1"/>
  <c r="U861" i="1" s="1"/>
  <c r="S862" i="1"/>
  <c r="U862" i="1" s="1" a="1"/>
  <c r="U862" i="1" s="1"/>
  <c r="S863" i="1"/>
  <c r="U863" i="1" s="1" a="1"/>
  <c r="U863" i="1" s="1"/>
  <c r="S864" i="1"/>
  <c r="U864" i="1" s="1" a="1"/>
  <c r="U864" i="1" s="1"/>
  <c r="S865" i="1"/>
  <c r="U865" i="1" s="1" a="1"/>
  <c r="U865" i="1" s="1"/>
  <c r="S866" i="1"/>
  <c r="U866" i="1" s="1" a="1"/>
  <c r="U866" i="1" s="1"/>
  <c r="S867" i="1"/>
  <c r="U867" i="1" s="1" a="1"/>
  <c r="U867" i="1" s="1"/>
  <c r="S868" i="1"/>
  <c r="U868" i="1" s="1" a="1"/>
  <c r="U868" i="1" s="1"/>
  <c r="S869" i="1"/>
  <c r="U869" i="1" s="1" a="1"/>
  <c r="U869" i="1" s="1"/>
  <c r="S870" i="1"/>
  <c r="U870" i="1" s="1" a="1"/>
  <c r="U870" i="1" s="1"/>
  <c r="S871" i="1"/>
  <c r="U871" i="1" s="1" a="1"/>
  <c r="U871" i="1" s="1"/>
  <c r="S872" i="1"/>
  <c r="U872" i="1" s="1" a="1"/>
  <c r="U872" i="1" s="1"/>
  <c r="S873" i="1"/>
  <c r="U873" i="1" s="1" a="1"/>
  <c r="U873" i="1" s="1"/>
  <c r="S874" i="1"/>
  <c r="U874" i="1" s="1" a="1"/>
  <c r="U874" i="1" s="1"/>
  <c r="S875" i="1"/>
  <c r="U875" i="1" s="1" a="1"/>
  <c r="U875" i="1" s="1"/>
  <c r="S876" i="1"/>
  <c r="U876" i="1" s="1" a="1"/>
  <c r="U876" i="1" s="1"/>
  <c r="S877" i="1"/>
  <c r="U877" i="1" s="1" a="1"/>
  <c r="U877" i="1" s="1"/>
  <c r="S878" i="1"/>
  <c r="U878" i="1" s="1" a="1"/>
  <c r="U878" i="1" s="1"/>
  <c r="S879" i="1"/>
  <c r="U879" i="1" s="1" a="1"/>
  <c r="U879" i="1" s="1"/>
  <c r="S880" i="1"/>
  <c r="U880" i="1" s="1" a="1"/>
  <c r="U880" i="1" s="1"/>
  <c r="S881" i="1"/>
  <c r="U881" i="1" s="1" a="1"/>
  <c r="U881" i="1" s="1"/>
  <c r="S882" i="1"/>
  <c r="U882" i="1" s="1" a="1"/>
  <c r="U882" i="1" s="1"/>
  <c r="S883" i="1"/>
  <c r="U883" i="1" s="1" a="1"/>
  <c r="U883" i="1" s="1"/>
  <c r="S884" i="1"/>
  <c r="U884" i="1" s="1" a="1"/>
  <c r="U884" i="1" s="1"/>
  <c r="S885" i="1"/>
  <c r="U885" i="1" s="1" a="1"/>
  <c r="U885" i="1" s="1"/>
  <c r="S886" i="1"/>
  <c r="U886" i="1" s="1" a="1"/>
  <c r="U886" i="1" s="1"/>
  <c r="S887" i="1"/>
  <c r="U887" i="1" s="1" a="1"/>
  <c r="U887" i="1" s="1"/>
  <c r="S888" i="1"/>
  <c r="U888" i="1" s="1" a="1"/>
  <c r="U888" i="1" s="1"/>
  <c r="S889" i="1"/>
  <c r="U889" i="1" s="1" a="1"/>
  <c r="U889" i="1" s="1"/>
  <c r="S890" i="1"/>
  <c r="U890" i="1" s="1" a="1"/>
  <c r="U890" i="1" s="1"/>
  <c r="S891" i="1"/>
  <c r="U891" i="1" s="1" a="1"/>
  <c r="U891" i="1" s="1"/>
  <c r="S892" i="1"/>
  <c r="U892" i="1" s="1" a="1"/>
  <c r="U892" i="1" s="1"/>
  <c r="S893" i="1"/>
  <c r="U893" i="1" s="1" a="1"/>
  <c r="U893" i="1" s="1"/>
  <c r="S894" i="1"/>
  <c r="U894" i="1" s="1" a="1"/>
  <c r="U894" i="1" s="1"/>
  <c r="S895" i="1"/>
  <c r="U895" i="1" s="1" a="1"/>
  <c r="U895" i="1" s="1"/>
  <c r="S896" i="1"/>
  <c r="U896" i="1" s="1" a="1"/>
  <c r="U896" i="1" s="1"/>
  <c r="S897" i="1"/>
  <c r="U897" i="1" s="1" a="1"/>
  <c r="U897" i="1" s="1"/>
  <c r="S898" i="1"/>
  <c r="U898" i="1" s="1" a="1"/>
  <c r="U898" i="1" s="1"/>
  <c r="S899" i="1"/>
  <c r="U899" i="1" s="1" a="1"/>
  <c r="U899" i="1" s="1"/>
  <c r="S900" i="1"/>
  <c r="U900" i="1" s="1" a="1"/>
  <c r="U900" i="1" s="1"/>
  <c r="S901" i="1"/>
  <c r="U901" i="1" s="1" a="1"/>
  <c r="U901" i="1" s="1"/>
  <c r="S902" i="1"/>
  <c r="U902" i="1" s="1" a="1"/>
  <c r="U902" i="1" s="1"/>
  <c r="S903" i="1"/>
  <c r="U903" i="1" s="1" a="1"/>
  <c r="U903" i="1" s="1"/>
  <c r="S904" i="1"/>
  <c r="U904" i="1" s="1" a="1"/>
  <c r="U904" i="1" s="1"/>
  <c r="S905" i="1"/>
  <c r="U905" i="1" s="1" a="1"/>
  <c r="U905" i="1" s="1"/>
  <c r="S906" i="1"/>
  <c r="U906" i="1" s="1" a="1"/>
  <c r="U906" i="1" s="1"/>
  <c r="S907" i="1"/>
  <c r="U907" i="1" s="1" a="1"/>
  <c r="U907" i="1" s="1"/>
  <c r="S908" i="1"/>
  <c r="U908" i="1" s="1" a="1"/>
  <c r="U908" i="1" s="1"/>
  <c r="S909" i="1"/>
  <c r="U909" i="1" s="1" a="1"/>
  <c r="U909" i="1" s="1"/>
  <c r="S910" i="1"/>
  <c r="U910" i="1" s="1" a="1"/>
  <c r="U910" i="1" s="1"/>
  <c r="S911" i="1"/>
  <c r="U911" i="1" s="1" a="1"/>
  <c r="U911" i="1" s="1"/>
  <c r="S912" i="1"/>
  <c r="U912" i="1" s="1" a="1"/>
  <c r="U912" i="1" s="1"/>
  <c r="S913" i="1"/>
  <c r="U913" i="1" s="1" a="1"/>
  <c r="U913" i="1" s="1"/>
  <c r="S914" i="1"/>
  <c r="U914" i="1" s="1" a="1"/>
  <c r="U914" i="1" s="1"/>
  <c r="S915" i="1"/>
  <c r="U915" i="1" s="1" a="1"/>
  <c r="U915" i="1" s="1"/>
  <c r="S916" i="1"/>
  <c r="U916" i="1" s="1" a="1"/>
  <c r="U916" i="1" s="1"/>
  <c r="S917" i="1"/>
  <c r="U917" i="1" s="1" a="1"/>
  <c r="U917" i="1" s="1"/>
  <c r="S918" i="1"/>
  <c r="U918" i="1" s="1" a="1"/>
  <c r="U918" i="1" s="1"/>
  <c r="S919" i="1"/>
  <c r="U919" i="1" s="1" a="1"/>
  <c r="U919" i="1" s="1"/>
  <c r="S920" i="1"/>
  <c r="U920" i="1" s="1" a="1"/>
  <c r="U920" i="1" s="1"/>
  <c r="S921" i="1"/>
  <c r="U921" i="1" s="1" a="1"/>
  <c r="U921" i="1" s="1"/>
  <c r="S922" i="1"/>
  <c r="U922" i="1" s="1" a="1"/>
  <c r="U922" i="1" s="1"/>
  <c r="S923" i="1"/>
  <c r="U923" i="1" s="1" a="1"/>
  <c r="U923" i="1" s="1"/>
  <c r="S924" i="1"/>
  <c r="U924" i="1" s="1" a="1"/>
  <c r="U924" i="1" s="1"/>
  <c r="S925" i="1"/>
  <c r="U925" i="1" s="1" a="1"/>
  <c r="U925" i="1" s="1"/>
  <c r="S926" i="1"/>
  <c r="U926" i="1" s="1" a="1"/>
  <c r="U926" i="1" s="1"/>
  <c r="S927" i="1"/>
  <c r="U927" i="1" s="1" a="1"/>
  <c r="U927" i="1" s="1"/>
  <c r="S928" i="1"/>
  <c r="U928" i="1" s="1" a="1"/>
  <c r="U928" i="1" s="1"/>
  <c r="S929" i="1"/>
  <c r="U929" i="1" s="1" a="1"/>
  <c r="U929" i="1" s="1"/>
  <c r="S930" i="1"/>
  <c r="U930" i="1" s="1" a="1"/>
  <c r="U930" i="1" s="1"/>
  <c r="S931" i="1"/>
  <c r="U931" i="1" s="1" a="1"/>
  <c r="U931" i="1" s="1"/>
  <c r="S932" i="1"/>
  <c r="U932" i="1" s="1" a="1"/>
  <c r="U932" i="1" s="1"/>
  <c r="S933" i="1"/>
  <c r="U933" i="1" s="1" a="1"/>
  <c r="U933" i="1" s="1"/>
  <c r="S934" i="1"/>
  <c r="U934" i="1" s="1" a="1"/>
  <c r="U934" i="1" s="1"/>
  <c r="S935" i="1"/>
  <c r="U935" i="1" s="1" a="1"/>
  <c r="U935" i="1" s="1"/>
  <c r="S936" i="1"/>
  <c r="U936" i="1" s="1" a="1"/>
  <c r="U936" i="1" s="1"/>
  <c r="S937" i="1"/>
  <c r="U937" i="1" s="1" a="1"/>
  <c r="U937" i="1" s="1"/>
  <c r="S938" i="1"/>
  <c r="U938" i="1" s="1" a="1"/>
  <c r="U938" i="1" s="1"/>
  <c r="S939" i="1"/>
  <c r="U939" i="1" s="1" a="1"/>
  <c r="U939" i="1" s="1"/>
  <c r="S940" i="1"/>
  <c r="U940" i="1" s="1" a="1"/>
  <c r="U940" i="1" s="1"/>
  <c r="S941" i="1"/>
  <c r="U941" i="1" s="1" a="1"/>
  <c r="U941" i="1" s="1"/>
  <c r="S942" i="1"/>
  <c r="U942" i="1" s="1" a="1"/>
  <c r="U942" i="1" s="1"/>
  <c r="S943" i="1"/>
  <c r="U943" i="1" s="1" a="1"/>
  <c r="U943" i="1" s="1"/>
  <c r="S944" i="1"/>
  <c r="U944" i="1" s="1" a="1"/>
  <c r="U944" i="1" s="1"/>
  <c r="S945" i="1"/>
  <c r="U945" i="1" s="1" a="1"/>
  <c r="U945" i="1" s="1"/>
  <c r="S946" i="1"/>
  <c r="U946" i="1" s="1" a="1"/>
  <c r="U946" i="1" s="1"/>
  <c r="S947" i="1"/>
  <c r="U947" i="1" s="1" a="1"/>
  <c r="U947" i="1" s="1"/>
  <c r="S948" i="1"/>
  <c r="U948" i="1" s="1" a="1"/>
  <c r="U948" i="1" s="1"/>
  <c r="S949" i="1"/>
  <c r="U949" i="1" s="1" a="1"/>
  <c r="U949" i="1" s="1"/>
  <c r="S950" i="1"/>
  <c r="U950" i="1" s="1" a="1"/>
  <c r="U950" i="1" s="1"/>
  <c r="S951" i="1"/>
  <c r="U951" i="1" s="1" a="1"/>
  <c r="U951" i="1" s="1"/>
  <c r="S952" i="1"/>
  <c r="U952" i="1" s="1" a="1"/>
  <c r="U952" i="1" s="1"/>
  <c r="S953" i="1"/>
  <c r="U953" i="1" s="1" a="1"/>
  <c r="U953" i="1" s="1"/>
  <c r="S954" i="1"/>
  <c r="U954" i="1" s="1" a="1"/>
  <c r="U954" i="1" s="1"/>
  <c r="S955" i="1"/>
  <c r="U955" i="1" s="1" a="1"/>
  <c r="U955" i="1" s="1"/>
  <c r="S956" i="1"/>
  <c r="U956" i="1" s="1" a="1"/>
  <c r="U956" i="1" s="1"/>
  <c r="S957" i="1"/>
  <c r="U957" i="1" s="1" a="1"/>
  <c r="U957" i="1" s="1"/>
  <c r="S958" i="1"/>
  <c r="U958" i="1" s="1" a="1"/>
  <c r="U958" i="1" s="1"/>
  <c r="S959" i="1"/>
  <c r="U959" i="1" s="1" a="1"/>
  <c r="U959" i="1" s="1"/>
  <c r="S960" i="1"/>
  <c r="U960" i="1" s="1" a="1"/>
  <c r="U960" i="1" s="1"/>
  <c r="S961" i="1"/>
  <c r="U961" i="1" s="1" a="1"/>
  <c r="U961" i="1" s="1"/>
  <c r="S962" i="1"/>
  <c r="U962" i="1" s="1" a="1"/>
  <c r="U962" i="1" s="1"/>
  <c r="S963" i="1"/>
  <c r="U963" i="1" s="1" a="1"/>
  <c r="U963" i="1" s="1"/>
  <c r="S964" i="1"/>
  <c r="U964" i="1" s="1" a="1"/>
  <c r="U964" i="1" s="1"/>
  <c r="S965" i="1"/>
  <c r="U965" i="1" s="1" a="1"/>
  <c r="U965" i="1" s="1"/>
  <c r="S966" i="1"/>
  <c r="U966" i="1" s="1" a="1"/>
  <c r="U966" i="1" s="1"/>
  <c r="S967" i="1"/>
  <c r="U967" i="1" s="1" a="1"/>
  <c r="U967" i="1" s="1"/>
  <c r="S968" i="1"/>
  <c r="U968" i="1" s="1" a="1"/>
  <c r="U968" i="1" s="1"/>
  <c r="S969" i="1"/>
  <c r="U969" i="1" s="1" a="1"/>
  <c r="U969" i="1" s="1"/>
  <c r="S970" i="1"/>
  <c r="U970" i="1" s="1" a="1"/>
  <c r="U970" i="1" s="1"/>
  <c r="S971" i="1"/>
  <c r="U971" i="1" s="1" a="1"/>
  <c r="U971" i="1" s="1"/>
  <c r="S972" i="1"/>
  <c r="U972" i="1" s="1" a="1"/>
  <c r="U972" i="1" s="1"/>
  <c r="S973" i="1"/>
  <c r="U973" i="1" s="1" a="1"/>
  <c r="U973" i="1" s="1"/>
  <c r="S974" i="1"/>
  <c r="U974" i="1" s="1" a="1"/>
  <c r="U974" i="1" s="1"/>
  <c r="S975" i="1"/>
  <c r="U975" i="1" s="1" a="1"/>
  <c r="U975" i="1" s="1"/>
  <c r="S976" i="1"/>
  <c r="U976" i="1" s="1" a="1"/>
  <c r="U976" i="1" s="1"/>
  <c r="S977" i="1"/>
  <c r="U977" i="1" s="1" a="1"/>
  <c r="U977" i="1" s="1"/>
  <c r="S978" i="1"/>
  <c r="U978" i="1" s="1" a="1"/>
  <c r="U978" i="1" s="1"/>
  <c r="S979" i="1"/>
  <c r="U979" i="1" s="1" a="1"/>
  <c r="U979" i="1" s="1"/>
  <c r="S980" i="1"/>
  <c r="U980" i="1" s="1" a="1"/>
  <c r="U980" i="1" s="1"/>
  <c r="S981" i="1"/>
  <c r="U981" i="1" s="1" a="1"/>
  <c r="U981" i="1" s="1"/>
  <c r="S982" i="1"/>
  <c r="U982" i="1" s="1" a="1"/>
  <c r="U982" i="1" s="1"/>
  <c r="S983" i="1"/>
  <c r="U983" i="1" s="1" a="1"/>
  <c r="U983" i="1" s="1"/>
  <c r="S984" i="1"/>
  <c r="U984" i="1" s="1" a="1"/>
  <c r="U984" i="1" s="1"/>
  <c r="S985" i="1"/>
  <c r="U985" i="1" s="1" a="1"/>
  <c r="U985" i="1" s="1"/>
  <c r="S986" i="1"/>
  <c r="U986" i="1" s="1" a="1"/>
  <c r="U986" i="1" s="1"/>
  <c r="S987" i="1"/>
  <c r="U987" i="1" s="1" a="1"/>
  <c r="U987" i="1" s="1"/>
  <c r="S988" i="1"/>
  <c r="U988" i="1" s="1" a="1"/>
  <c r="U988" i="1" s="1"/>
  <c r="S989" i="1"/>
  <c r="U989" i="1" s="1" a="1"/>
  <c r="U989" i="1" s="1"/>
  <c r="S990" i="1"/>
  <c r="U990" i="1" s="1" a="1"/>
  <c r="U990" i="1" s="1"/>
  <c r="S991" i="1"/>
  <c r="U991" i="1" s="1" a="1"/>
  <c r="U991" i="1" s="1"/>
  <c r="S992" i="1"/>
  <c r="U992" i="1" s="1" a="1"/>
  <c r="U992" i="1" s="1"/>
  <c r="S993" i="1"/>
  <c r="U993" i="1" s="1" a="1"/>
  <c r="U993" i="1" s="1"/>
  <c r="S994" i="1"/>
  <c r="U994" i="1" s="1" a="1"/>
  <c r="U994" i="1" s="1"/>
  <c r="S995" i="1"/>
  <c r="U995" i="1" s="1" a="1"/>
  <c r="U995" i="1" s="1"/>
  <c r="S996" i="1"/>
  <c r="U996" i="1" s="1" a="1"/>
  <c r="U996" i="1" s="1"/>
  <c r="S997" i="1"/>
  <c r="U997" i="1" s="1" a="1"/>
  <c r="U997" i="1" s="1"/>
  <c r="S998" i="1"/>
  <c r="U998" i="1" s="1" a="1"/>
  <c r="U998" i="1" s="1"/>
  <c r="S999" i="1"/>
  <c r="U999" i="1" s="1" a="1"/>
  <c r="U999" i="1" s="1"/>
  <c r="S1000" i="1"/>
  <c r="U1000" i="1" s="1" a="1"/>
  <c r="U1000" i="1" s="1"/>
  <c r="S1001" i="1"/>
  <c r="U1001" i="1" s="1" a="1"/>
  <c r="U1001" i="1" s="1"/>
  <c r="S1002" i="1"/>
  <c r="U1002" i="1" s="1" a="1"/>
  <c r="U1002" i="1" s="1"/>
  <c r="S1003" i="1"/>
  <c r="U1003" i="1" s="1" a="1"/>
  <c r="U1003" i="1" s="1"/>
  <c r="S1004" i="1"/>
  <c r="U1004" i="1" s="1" a="1"/>
  <c r="U1004" i="1" s="1"/>
  <c r="S1005" i="1"/>
  <c r="U1005" i="1" s="1" a="1"/>
  <c r="U1005" i="1" s="1"/>
  <c r="S1006" i="1"/>
  <c r="U1006" i="1" s="1" a="1"/>
  <c r="U1006" i="1" s="1"/>
  <c r="S1007" i="1"/>
  <c r="U1007" i="1" s="1" a="1"/>
  <c r="U1007" i="1" s="1"/>
  <c r="S1008" i="1"/>
  <c r="U1008" i="1" s="1" a="1"/>
  <c r="U1008" i="1" s="1"/>
  <c r="S1009" i="1"/>
  <c r="U1009" i="1" s="1" a="1"/>
  <c r="U1009" i="1" s="1"/>
  <c r="S1010" i="1"/>
  <c r="U1010" i="1" s="1" a="1"/>
  <c r="U1010" i="1" s="1"/>
  <c r="S1011" i="1"/>
  <c r="U1011" i="1" s="1" a="1"/>
  <c r="U1011" i="1" s="1"/>
  <c r="S1012" i="1"/>
  <c r="U1012" i="1" s="1" a="1"/>
  <c r="U1012" i="1" s="1"/>
  <c r="S1013" i="1"/>
  <c r="U1013" i="1" s="1" a="1"/>
  <c r="U1013" i="1" s="1"/>
  <c r="S1014" i="1"/>
  <c r="U1014" i="1" s="1" a="1"/>
  <c r="U1014" i="1" s="1"/>
  <c r="S1015" i="1"/>
  <c r="U1015" i="1" s="1" a="1"/>
  <c r="U1015" i="1" s="1"/>
  <c r="S1016" i="1"/>
  <c r="U1016" i="1" s="1" a="1"/>
  <c r="U1016" i="1" s="1"/>
  <c r="S1017" i="1"/>
  <c r="U1017" i="1" s="1" a="1"/>
  <c r="U1017" i="1" s="1"/>
  <c r="S1018" i="1"/>
  <c r="U1018" i="1" s="1" a="1"/>
  <c r="U1018" i="1" s="1"/>
  <c r="S1019" i="1"/>
  <c r="U1019" i="1" s="1" a="1"/>
  <c r="U1019" i="1" s="1"/>
  <c r="S1020" i="1"/>
  <c r="U1020" i="1" s="1" a="1"/>
  <c r="U1020" i="1" s="1"/>
  <c r="S1021" i="1"/>
  <c r="U1021" i="1" s="1" a="1"/>
  <c r="U1021" i="1" s="1"/>
  <c r="S1022" i="1"/>
  <c r="U1022" i="1" s="1" a="1"/>
  <c r="U1022" i="1" s="1"/>
  <c r="S1023" i="1"/>
  <c r="U1023" i="1" s="1" a="1"/>
  <c r="U1023" i="1" s="1"/>
  <c r="S1024" i="1"/>
  <c r="U1024" i="1" s="1" a="1"/>
  <c r="U1024" i="1" s="1"/>
  <c r="S1025" i="1"/>
  <c r="U1025" i="1" s="1" a="1"/>
  <c r="U1025" i="1" s="1"/>
  <c r="S1026" i="1"/>
  <c r="U1026" i="1" s="1" a="1"/>
  <c r="U1026" i="1" s="1"/>
  <c r="S1027" i="1"/>
  <c r="U1027" i="1" s="1" a="1"/>
  <c r="U1027" i="1" s="1"/>
  <c r="S1028" i="1"/>
  <c r="U1028" i="1" s="1" a="1"/>
  <c r="U1028" i="1" s="1"/>
  <c r="S1029" i="1"/>
  <c r="U1029" i="1" s="1" a="1"/>
  <c r="U1029" i="1" s="1"/>
  <c r="S1030" i="1"/>
  <c r="U1030" i="1" s="1" a="1"/>
  <c r="U1030" i="1" s="1"/>
  <c r="S1031" i="1"/>
  <c r="U1031" i="1" s="1" a="1"/>
  <c r="U1031" i="1" s="1"/>
  <c r="S1032" i="1"/>
  <c r="U1032" i="1" s="1" a="1"/>
  <c r="U1032" i="1" s="1"/>
  <c r="S1033" i="1"/>
  <c r="U1033" i="1" s="1" a="1"/>
  <c r="U1033" i="1" s="1"/>
  <c r="S1034" i="1"/>
  <c r="U1034" i="1" s="1" a="1"/>
  <c r="U1034" i="1" s="1"/>
  <c r="S1035" i="1"/>
  <c r="U1035" i="1" s="1" a="1"/>
  <c r="U1035" i="1" s="1"/>
  <c r="S1036" i="1"/>
  <c r="U1036" i="1" s="1" a="1"/>
  <c r="U1036" i="1" s="1"/>
  <c r="S1037" i="1"/>
  <c r="U1037" i="1" s="1" a="1"/>
  <c r="U1037" i="1" s="1"/>
  <c r="S1038" i="1"/>
  <c r="U1038" i="1" s="1" a="1"/>
  <c r="U1038" i="1" s="1"/>
  <c r="S1039" i="1"/>
  <c r="U1039" i="1" s="1" a="1"/>
  <c r="U1039" i="1" s="1"/>
  <c r="S1040" i="1"/>
  <c r="U1040" i="1" s="1" a="1"/>
  <c r="U1040" i="1" s="1"/>
  <c r="S1041" i="1"/>
  <c r="U1041" i="1" s="1" a="1"/>
  <c r="U1041" i="1" s="1"/>
  <c r="S1042" i="1"/>
  <c r="U1042" i="1" s="1" a="1"/>
  <c r="U1042" i="1" s="1"/>
  <c r="S1043" i="1"/>
  <c r="U1043" i="1" s="1" a="1"/>
  <c r="U1043" i="1" s="1"/>
  <c r="S1044" i="1"/>
  <c r="U1044" i="1" s="1" a="1"/>
  <c r="U1044" i="1" s="1"/>
  <c r="S1045" i="1"/>
  <c r="U1045" i="1" s="1" a="1"/>
  <c r="U1045" i="1" s="1"/>
  <c r="S1046" i="1"/>
  <c r="U1046" i="1" s="1" a="1"/>
  <c r="U1046" i="1" s="1"/>
  <c r="S1047" i="1"/>
  <c r="U1047" i="1" s="1" a="1"/>
  <c r="U1047" i="1" s="1"/>
  <c r="S1048" i="1"/>
  <c r="U1048" i="1" s="1" a="1"/>
  <c r="U1048" i="1" s="1"/>
  <c r="S1049" i="1"/>
  <c r="U1049" i="1" s="1" a="1"/>
  <c r="U1049" i="1" s="1"/>
  <c r="S1050" i="1"/>
  <c r="U1050" i="1" s="1" a="1"/>
  <c r="U1050" i="1" s="1"/>
  <c r="S1051" i="1"/>
  <c r="U1051" i="1" s="1" a="1"/>
  <c r="U1051" i="1" s="1"/>
  <c r="S1052" i="1"/>
  <c r="U1052" i="1" s="1" a="1"/>
  <c r="U1052" i="1" s="1"/>
  <c r="S1053" i="1"/>
  <c r="U1053" i="1" s="1" a="1"/>
  <c r="U1053" i="1" s="1"/>
  <c r="S1054" i="1"/>
  <c r="U1054" i="1" s="1" a="1"/>
  <c r="U1054" i="1" s="1"/>
  <c r="S1055" i="1"/>
  <c r="U1055" i="1" s="1" a="1"/>
  <c r="U1055" i="1" s="1"/>
  <c r="S1056" i="1"/>
  <c r="U1056" i="1" s="1" a="1"/>
  <c r="U1056" i="1" s="1"/>
  <c r="S1057" i="1"/>
  <c r="U1057" i="1" s="1" a="1"/>
  <c r="U1057" i="1" s="1"/>
  <c r="S1058" i="1"/>
  <c r="U1058" i="1" s="1" a="1"/>
  <c r="U1058" i="1" s="1"/>
  <c r="S1059" i="1"/>
  <c r="U1059" i="1" s="1" a="1"/>
  <c r="U1059" i="1" s="1"/>
  <c r="S1060" i="1"/>
  <c r="U1060" i="1" s="1" a="1"/>
  <c r="U1060" i="1" s="1"/>
  <c r="S1061" i="1"/>
  <c r="U1061" i="1" s="1" a="1"/>
  <c r="U1061" i="1" s="1"/>
  <c r="S1062" i="1"/>
  <c r="U1062" i="1" s="1" a="1"/>
  <c r="U1062" i="1" s="1"/>
  <c r="S1063" i="1"/>
  <c r="U1063" i="1" s="1" a="1"/>
  <c r="U1063" i="1" s="1"/>
  <c r="S1064" i="1"/>
  <c r="U1064" i="1" s="1" a="1"/>
  <c r="U1064" i="1" s="1"/>
  <c r="S1065" i="1"/>
  <c r="U1065" i="1" s="1" a="1"/>
  <c r="U1065" i="1" s="1"/>
  <c r="S1066" i="1"/>
  <c r="U1066" i="1" s="1" a="1"/>
  <c r="U1066" i="1" s="1"/>
  <c r="S1067" i="1"/>
  <c r="U1067" i="1" s="1" a="1"/>
  <c r="U1067" i="1" s="1"/>
  <c r="S1068" i="1"/>
  <c r="U1068" i="1" s="1" a="1"/>
  <c r="U1068" i="1" s="1"/>
  <c r="S1069" i="1"/>
  <c r="U1069" i="1" s="1" a="1"/>
  <c r="U1069" i="1" s="1"/>
  <c r="S1070" i="1"/>
  <c r="U1070" i="1" s="1" a="1"/>
  <c r="U1070" i="1" s="1"/>
  <c r="S1071" i="1"/>
  <c r="U1071" i="1" s="1" a="1"/>
  <c r="U1071" i="1" s="1"/>
  <c r="S1072" i="1"/>
  <c r="U1072" i="1" s="1" a="1"/>
  <c r="U1072" i="1" s="1"/>
  <c r="S1073" i="1"/>
  <c r="U1073" i="1" s="1" a="1"/>
  <c r="U1073" i="1" s="1"/>
  <c r="S1074" i="1"/>
  <c r="U1074" i="1" s="1" a="1"/>
  <c r="U1074" i="1" s="1"/>
  <c r="S1075" i="1"/>
  <c r="U1075" i="1" s="1" a="1"/>
  <c r="U1075" i="1" s="1"/>
  <c r="S1076" i="1"/>
  <c r="U1076" i="1" s="1" a="1"/>
  <c r="U1076" i="1" s="1"/>
  <c r="S1077" i="1"/>
  <c r="U1077" i="1" s="1" a="1"/>
  <c r="U1077" i="1" s="1"/>
  <c r="S1078" i="1"/>
  <c r="U1078" i="1" s="1" a="1"/>
  <c r="U1078" i="1" s="1"/>
  <c r="S1079" i="1"/>
  <c r="U1079" i="1" s="1" a="1"/>
  <c r="U1079" i="1" s="1"/>
  <c r="S1080" i="1"/>
  <c r="U1080" i="1" s="1" a="1"/>
  <c r="U1080" i="1" s="1"/>
  <c r="S1081" i="1"/>
  <c r="U1081" i="1" s="1" a="1"/>
  <c r="U1081" i="1" s="1"/>
  <c r="S1082" i="1"/>
  <c r="U1082" i="1" s="1" a="1"/>
  <c r="U1082" i="1" s="1"/>
  <c r="S1083" i="1"/>
  <c r="U1083" i="1" s="1" a="1"/>
  <c r="U1083" i="1" s="1"/>
  <c r="S1084" i="1"/>
  <c r="U1084" i="1" s="1" a="1"/>
  <c r="U1084" i="1" s="1"/>
  <c r="S1085" i="1"/>
  <c r="U1085" i="1" s="1" a="1"/>
  <c r="U1085" i="1" s="1"/>
  <c r="S1086" i="1"/>
  <c r="U1086" i="1" s="1" a="1"/>
  <c r="U1086" i="1" s="1"/>
  <c r="S1087" i="1"/>
  <c r="U1087" i="1" s="1" a="1"/>
  <c r="U1087" i="1" s="1"/>
  <c r="S1088" i="1"/>
  <c r="U1088" i="1" s="1" a="1"/>
  <c r="U1088" i="1" s="1"/>
  <c r="S1089" i="1"/>
  <c r="U1089" i="1" s="1" a="1"/>
  <c r="U1089" i="1" s="1"/>
  <c r="S1090" i="1"/>
  <c r="U1090" i="1" s="1" a="1"/>
  <c r="U1090" i="1" s="1"/>
  <c r="S1091" i="1"/>
  <c r="U1091" i="1" s="1" a="1"/>
  <c r="U1091" i="1" s="1"/>
  <c r="S1092" i="1"/>
  <c r="U1092" i="1" s="1" a="1"/>
  <c r="U1092" i="1" s="1"/>
  <c r="S1093" i="1"/>
  <c r="U1093" i="1" s="1" a="1"/>
  <c r="U1093" i="1" s="1"/>
  <c r="S1094" i="1"/>
  <c r="U1094" i="1" s="1" a="1"/>
  <c r="U1094" i="1" s="1"/>
  <c r="S1095" i="1"/>
  <c r="U1095" i="1" s="1" a="1"/>
  <c r="U1095" i="1" s="1"/>
  <c r="S1096" i="1"/>
  <c r="U1096" i="1" s="1" a="1"/>
  <c r="U1096" i="1" s="1"/>
  <c r="S1097" i="1"/>
  <c r="U1097" i="1" s="1" a="1"/>
  <c r="U1097" i="1" s="1"/>
  <c r="S1098" i="1"/>
  <c r="U1098" i="1" s="1" a="1"/>
  <c r="U1098" i="1" s="1"/>
  <c r="S1099" i="1"/>
  <c r="U1099" i="1" s="1" a="1"/>
  <c r="U1099" i="1" s="1"/>
  <c r="S1100" i="1"/>
  <c r="U1100" i="1" s="1" a="1"/>
  <c r="U1100" i="1" s="1"/>
  <c r="S1101" i="1"/>
  <c r="U1101" i="1" s="1" a="1"/>
  <c r="U1101" i="1" s="1"/>
  <c r="S1102" i="1"/>
  <c r="U1102" i="1" s="1" a="1"/>
  <c r="U1102" i="1" s="1"/>
  <c r="S1103" i="1"/>
  <c r="U1103" i="1" s="1" a="1"/>
  <c r="U1103" i="1" s="1"/>
  <c r="S1104" i="1"/>
  <c r="U1104" i="1" s="1" a="1"/>
  <c r="U1104" i="1" s="1"/>
  <c r="S1105" i="1"/>
  <c r="U1105" i="1" s="1" a="1"/>
  <c r="U1105" i="1" s="1"/>
  <c r="S1106" i="1"/>
  <c r="U1106" i="1" s="1" a="1"/>
  <c r="U1106" i="1" s="1"/>
  <c r="S1107" i="1"/>
  <c r="U1107" i="1" s="1" a="1"/>
  <c r="U1107" i="1" s="1"/>
  <c r="S1108" i="1"/>
  <c r="U1108" i="1" s="1" a="1"/>
  <c r="U1108" i="1" s="1"/>
  <c r="S1109" i="1"/>
  <c r="U1109" i="1" s="1" a="1"/>
  <c r="U1109" i="1" s="1"/>
  <c r="S1110" i="1"/>
  <c r="U1110" i="1" s="1" a="1"/>
  <c r="U1110" i="1" s="1"/>
  <c r="S1111" i="1"/>
  <c r="U1111" i="1" s="1" a="1"/>
  <c r="U1111" i="1" s="1"/>
  <c r="S1112" i="1"/>
  <c r="U1112" i="1" s="1" a="1"/>
  <c r="U1112" i="1" s="1"/>
  <c r="S1113" i="1"/>
  <c r="U1113" i="1" s="1" a="1"/>
  <c r="U1113" i="1" s="1"/>
  <c r="S1114" i="1"/>
  <c r="U1114" i="1" s="1" a="1"/>
  <c r="U1114" i="1" s="1"/>
  <c r="S1115" i="1"/>
  <c r="U1115" i="1" s="1" a="1"/>
  <c r="U1115" i="1" s="1"/>
  <c r="S1116" i="1"/>
  <c r="U1116" i="1" s="1" a="1"/>
  <c r="U1116" i="1" s="1"/>
  <c r="S1117" i="1"/>
  <c r="U1117" i="1" s="1" a="1"/>
  <c r="U1117" i="1" s="1"/>
  <c r="S1118" i="1"/>
  <c r="U1118" i="1" s="1" a="1"/>
  <c r="U1118" i="1" s="1"/>
  <c r="S1119" i="1"/>
  <c r="U1119" i="1" s="1" a="1"/>
  <c r="U1119" i="1" s="1"/>
  <c r="S1120" i="1"/>
  <c r="U1120" i="1" s="1" a="1"/>
  <c r="U1120" i="1" s="1"/>
  <c r="S1121" i="1"/>
  <c r="U1121" i="1" s="1" a="1"/>
  <c r="U1121" i="1" s="1"/>
  <c r="S1122" i="1"/>
  <c r="U1122" i="1" s="1" a="1"/>
  <c r="U1122" i="1" s="1"/>
  <c r="S1123" i="1"/>
  <c r="U1123" i="1" s="1" a="1"/>
  <c r="U1123" i="1" s="1"/>
  <c r="S1124" i="1"/>
  <c r="U1124" i="1" s="1" a="1"/>
  <c r="U1124" i="1" s="1"/>
  <c r="S1125" i="1"/>
  <c r="U1125" i="1" s="1" a="1"/>
  <c r="U1125" i="1" s="1"/>
  <c r="S1126" i="1"/>
  <c r="U1126" i="1" s="1" a="1"/>
  <c r="U1126" i="1" s="1"/>
  <c r="S1127" i="1"/>
  <c r="U1127" i="1" s="1" a="1"/>
  <c r="U1127" i="1" s="1"/>
  <c r="S1128" i="1"/>
  <c r="U1128" i="1" s="1" a="1"/>
  <c r="U1128" i="1" s="1"/>
  <c r="S1129" i="1"/>
  <c r="U1129" i="1" s="1" a="1"/>
  <c r="U1129" i="1" s="1"/>
  <c r="S1130" i="1"/>
  <c r="U1130" i="1" s="1" a="1"/>
  <c r="U1130" i="1" s="1"/>
  <c r="S1131" i="1"/>
  <c r="U1131" i="1" s="1" a="1"/>
  <c r="U1131" i="1" s="1"/>
  <c r="S1132" i="1"/>
  <c r="U1132" i="1" s="1" a="1"/>
  <c r="U1132" i="1" s="1"/>
  <c r="S1133" i="1"/>
  <c r="U1133" i="1" s="1" a="1"/>
  <c r="U1133" i="1" s="1"/>
  <c r="S1134" i="1"/>
  <c r="U1134" i="1" s="1" a="1"/>
  <c r="U1134" i="1" s="1"/>
  <c r="S1135" i="1"/>
  <c r="U1135" i="1" s="1" a="1"/>
  <c r="U1135" i="1" s="1"/>
  <c r="S1136" i="1"/>
  <c r="U1136" i="1" s="1" a="1"/>
  <c r="U1136" i="1" s="1"/>
  <c r="S1137" i="1"/>
  <c r="U1137" i="1" s="1" a="1"/>
  <c r="U1137" i="1" s="1"/>
  <c r="S1138" i="1"/>
  <c r="U1138" i="1" s="1" a="1"/>
  <c r="U1138" i="1" s="1"/>
  <c r="S1139" i="1"/>
  <c r="U1139" i="1" s="1" a="1"/>
  <c r="U1139" i="1" s="1"/>
  <c r="S1140" i="1"/>
  <c r="U1140" i="1" s="1" a="1"/>
  <c r="U1140" i="1" s="1"/>
  <c r="S1141" i="1"/>
  <c r="U1141" i="1" s="1" a="1"/>
  <c r="U1141" i="1" s="1"/>
  <c r="S1142" i="1"/>
  <c r="U1142" i="1" s="1" a="1"/>
  <c r="U1142" i="1" s="1"/>
  <c r="S1143" i="1"/>
  <c r="U1143" i="1" s="1" a="1"/>
  <c r="U1143" i="1" s="1"/>
  <c r="S1144" i="1"/>
  <c r="U1144" i="1" s="1" a="1"/>
  <c r="U1144" i="1" s="1"/>
  <c r="S1145" i="1"/>
  <c r="U1145" i="1" s="1" a="1"/>
  <c r="U1145" i="1" s="1"/>
  <c r="S1146" i="1"/>
  <c r="U1146" i="1" s="1" a="1"/>
  <c r="U1146" i="1" s="1"/>
  <c r="S1147" i="1"/>
  <c r="U1147" i="1" s="1" a="1"/>
  <c r="U1147" i="1" s="1"/>
  <c r="S1148" i="1"/>
  <c r="U1148" i="1" s="1" a="1"/>
  <c r="U1148" i="1" s="1"/>
  <c r="S1149" i="1"/>
  <c r="U1149" i="1" s="1" a="1"/>
  <c r="U1149" i="1" s="1"/>
  <c r="S1150" i="1"/>
  <c r="U1150" i="1" s="1" a="1"/>
  <c r="U1150" i="1" s="1"/>
  <c r="S1151" i="1"/>
  <c r="U1151" i="1" s="1" a="1"/>
  <c r="U1151" i="1" s="1"/>
  <c r="S1152" i="1"/>
  <c r="U1152" i="1" s="1" a="1"/>
  <c r="U1152" i="1" s="1"/>
  <c r="S1153" i="1"/>
  <c r="U1153" i="1" s="1" a="1"/>
  <c r="U1153" i="1" s="1"/>
  <c r="S1154" i="1"/>
  <c r="U1154" i="1" s="1" a="1"/>
  <c r="U1154" i="1" s="1"/>
  <c r="S1155" i="1"/>
  <c r="U1155" i="1" s="1" a="1"/>
  <c r="U1155" i="1" s="1"/>
  <c r="S1156" i="1"/>
  <c r="U1156" i="1" s="1" a="1"/>
  <c r="U1156" i="1" s="1"/>
  <c r="S1157" i="1"/>
  <c r="U1157" i="1" s="1" a="1"/>
  <c r="U1157" i="1" s="1"/>
  <c r="S1158" i="1"/>
  <c r="U1158" i="1" s="1" a="1"/>
  <c r="U1158" i="1" s="1"/>
  <c r="S1159" i="1"/>
  <c r="U1159" i="1" s="1" a="1"/>
  <c r="U1159" i="1" s="1"/>
  <c r="S1160" i="1"/>
  <c r="U1160" i="1" s="1" a="1"/>
  <c r="U1160" i="1" s="1"/>
  <c r="S1161" i="1"/>
  <c r="U1161" i="1" s="1" a="1"/>
  <c r="U1161" i="1" s="1"/>
  <c r="S1162" i="1"/>
  <c r="U1162" i="1" s="1" a="1"/>
  <c r="U1162" i="1" s="1"/>
  <c r="S1163" i="1"/>
  <c r="U1163" i="1" s="1" a="1"/>
  <c r="U1163" i="1" s="1"/>
  <c r="S1164" i="1"/>
  <c r="U1164" i="1" s="1" a="1"/>
  <c r="U1164" i="1" s="1"/>
  <c r="S1165" i="1"/>
  <c r="U1165" i="1" s="1" a="1"/>
  <c r="U1165" i="1" s="1"/>
  <c r="S1166" i="1"/>
  <c r="U1166" i="1" s="1" a="1"/>
  <c r="U1166" i="1" s="1"/>
  <c r="S1167" i="1"/>
  <c r="U1167" i="1" s="1" a="1"/>
  <c r="U1167" i="1" s="1"/>
  <c r="S1168" i="1"/>
  <c r="U1168" i="1" s="1" a="1"/>
  <c r="U1168" i="1" s="1"/>
  <c r="S1169" i="1"/>
  <c r="U1169" i="1" s="1" a="1"/>
  <c r="U1169" i="1" s="1"/>
  <c r="S1170" i="1"/>
  <c r="U1170" i="1" s="1" a="1"/>
  <c r="U1170" i="1" s="1"/>
  <c r="S1171" i="1"/>
  <c r="U1171" i="1" s="1" a="1"/>
  <c r="U1171" i="1" s="1"/>
  <c r="S1172" i="1"/>
  <c r="U1172" i="1" s="1" a="1"/>
  <c r="U1172" i="1" s="1"/>
  <c r="S1173" i="1"/>
  <c r="U1173" i="1" s="1" a="1"/>
  <c r="U1173" i="1" s="1"/>
  <c r="S1174" i="1"/>
  <c r="U1174" i="1" s="1" a="1"/>
  <c r="U1174" i="1" s="1"/>
  <c r="S1175" i="1"/>
  <c r="U1175" i="1" s="1" a="1"/>
  <c r="U1175" i="1" s="1"/>
  <c r="S1176" i="1"/>
  <c r="U1176" i="1" s="1" a="1"/>
  <c r="U1176" i="1" s="1"/>
  <c r="S1177" i="1"/>
  <c r="U1177" i="1" s="1" a="1"/>
  <c r="U1177" i="1" s="1"/>
  <c r="S1178" i="1"/>
  <c r="U1178" i="1" s="1" a="1"/>
  <c r="U1178" i="1" s="1"/>
  <c r="S1179" i="1"/>
  <c r="U1179" i="1" s="1" a="1"/>
  <c r="U1179" i="1" s="1"/>
  <c r="S1180" i="1"/>
  <c r="U1180" i="1" s="1" a="1"/>
  <c r="U1180" i="1" s="1"/>
  <c r="S1181" i="1"/>
  <c r="U1181" i="1" s="1" a="1"/>
  <c r="U1181" i="1" s="1"/>
  <c r="S1182" i="1"/>
  <c r="U1182" i="1" s="1" a="1"/>
  <c r="U1182" i="1" s="1"/>
  <c r="S1183" i="1"/>
  <c r="U1183" i="1" s="1" a="1"/>
  <c r="U1183" i="1" s="1"/>
  <c r="S1184" i="1"/>
  <c r="U1184" i="1" s="1" a="1"/>
  <c r="U1184" i="1" s="1"/>
  <c r="S1185" i="1"/>
  <c r="U1185" i="1" s="1" a="1"/>
  <c r="U1185" i="1" s="1"/>
  <c r="S1186" i="1"/>
  <c r="U1186" i="1" s="1" a="1"/>
  <c r="U1186" i="1" s="1"/>
  <c r="S1187" i="1"/>
  <c r="U1187" i="1" s="1" a="1"/>
  <c r="U1187" i="1" s="1"/>
  <c r="S1188" i="1"/>
  <c r="U1188" i="1" s="1" a="1"/>
  <c r="U1188" i="1" s="1"/>
  <c r="S1189" i="1"/>
  <c r="U1189" i="1" s="1" a="1"/>
  <c r="U1189" i="1" s="1"/>
  <c r="S1190" i="1"/>
  <c r="U1190" i="1" s="1" a="1"/>
  <c r="U1190" i="1" s="1"/>
  <c r="S1191" i="1"/>
  <c r="U1191" i="1" s="1" a="1"/>
  <c r="U1191" i="1" s="1"/>
  <c r="S1192" i="1"/>
  <c r="U1192" i="1" s="1" a="1"/>
  <c r="U1192" i="1" s="1"/>
  <c r="S1193" i="1"/>
  <c r="U1193" i="1" s="1" a="1"/>
  <c r="U1193" i="1" s="1"/>
  <c r="S1194" i="1"/>
  <c r="U1194" i="1" s="1" a="1"/>
  <c r="U1194" i="1" s="1"/>
  <c r="S1195" i="1"/>
  <c r="U1195" i="1" s="1" a="1"/>
  <c r="U1195" i="1" s="1"/>
  <c r="S1196" i="1"/>
  <c r="U1196" i="1" s="1" a="1"/>
  <c r="U1196" i="1" s="1"/>
  <c r="S1197" i="1"/>
  <c r="U1197" i="1" s="1" a="1"/>
  <c r="U1197" i="1" s="1"/>
  <c r="S1198" i="1"/>
  <c r="U1198" i="1" s="1" a="1"/>
  <c r="U1198" i="1" s="1"/>
  <c r="S1199" i="1"/>
  <c r="U1199" i="1" s="1" a="1"/>
  <c r="U1199" i="1" s="1"/>
  <c r="S1200" i="1"/>
  <c r="U1200" i="1" s="1" a="1"/>
  <c r="U1200" i="1" s="1"/>
  <c r="S1201" i="1"/>
  <c r="U1201" i="1" s="1" a="1"/>
  <c r="U1201" i="1" s="1"/>
  <c r="S1202" i="1"/>
  <c r="U1202" i="1" s="1" a="1"/>
  <c r="U1202" i="1" s="1"/>
  <c r="S1203" i="1"/>
  <c r="U1203" i="1" s="1" a="1"/>
  <c r="U1203" i="1" s="1"/>
  <c r="S1204" i="1"/>
  <c r="U1204" i="1" s="1" a="1"/>
  <c r="U1204" i="1" s="1"/>
  <c r="S1205" i="1"/>
  <c r="U1205" i="1" s="1" a="1"/>
  <c r="U1205" i="1" s="1"/>
  <c r="S1206" i="1"/>
  <c r="U1206" i="1" s="1" a="1"/>
  <c r="U1206" i="1" s="1"/>
  <c r="S1207" i="1"/>
  <c r="U1207" i="1" s="1" a="1"/>
  <c r="U1207" i="1" s="1"/>
  <c r="S1208" i="1"/>
  <c r="U1208" i="1" s="1" a="1"/>
  <c r="U1208" i="1" s="1"/>
  <c r="S1209" i="1"/>
  <c r="U1209" i="1" s="1" a="1"/>
  <c r="U1209" i="1" s="1"/>
  <c r="S1210" i="1"/>
  <c r="U1210" i="1" s="1" a="1"/>
  <c r="U1210" i="1" s="1"/>
  <c r="S1211" i="1"/>
  <c r="U1211" i="1" s="1" a="1"/>
  <c r="U1211" i="1" s="1"/>
  <c r="S1212" i="1"/>
  <c r="U1212" i="1" s="1" a="1"/>
  <c r="U1212" i="1" s="1"/>
  <c r="S1213" i="1"/>
  <c r="U1213" i="1" s="1" a="1"/>
  <c r="U1213" i="1" s="1"/>
  <c r="S1214" i="1"/>
  <c r="U1214" i="1" s="1" a="1"/>
  <c r="U1214" i="1" s="1"/>
  <c r="S1215" i="1"/>
  <c r="U1215" i="1" s="1" a="1"/>
  <c r="U1215" i="1" s="1"/>
  <c r="S1216" i="1"/>
  <c r="U1216" i="1" s="1" a="1"/>
  <c r="U1216" i="1" s="1"/>
  <c r="S1217" i="1"/>
  <c r="U1217" i="1" s="1" a="1"/>
  <c r="U1217" i="1" s="1"/>
  <c r="S1218" i="1"/>
  <c r="U1218" i="1" s="1" a="1"/>
  <c r="U1218" i="1" s="1"/>
  <c r="S1219" i="1"/>
  <c r="U1219" i="1" s="1" a="1"/>
  <c r="U1219" i="1" s="1"/>
  <c r="S1220" i="1"/>
  <c r="U1220" i="1" s="1" a="1"/>
  <c r="U1220" i="1" s="1"/>
  <c r="S1221" i="1"/>
  <c r="U1221" i="1" s="1" a="1"/>
  <c r="U1221" i="1" s="1"/>
  <c r="S1222" i="1"/>
  <c r="U1222" i="1" s="1" a="1"/>
  <c r="U1222" i="1" s="1"/>
  <c r="S1223" i="1"/>
  <c r="U1223" i="1" s="1" a="1"/>
  <c r="U1223" i="1" s="1"/>
  <c r="S1224" i="1"/>
  <c r="U1224" i="1" s="1" a="1"/>
  <c r="U1224" i="1" s="1"/>
  <c r="S1225" i="1"/>
  <c r="U1225" i="1" s="1" a="1"/>
  <c r="U1225" i="1" s="1"/>
  <c r="S1226" i="1"/>
  <c r="U1226" i="1" s="1" a="1"/>
  <c r="U1226" i="1" s="1"/>
  <c r="S1227" i="1"/>
  <c r="U1227" i="1" s="1" a="1"/>
  <c r="U1227" i="1" s="1"/>
  <c r="S1228" i="1"/>
  <c r="U1228" i="1" s="1" a="1"/>
  <c r="U1228" i="1" s="1"/>
  <c r="S1229" i="1"/>
  <c r="U1229" i="1" s="1" a="1"/>
  <c r="U1229" i="1" s="1"/>
  <c r="S1230" i="1"/>
  <c r="U1230" i="1" s="1" a="1"/>
  <c r="U1230" i="1" s="1"/>
  <c r="S1231" i="1"/>
  <c r="U1231" i="1" s="1" a="1"/>
  <c r="U1231" i="1" s="1"/>
  <c r="S1232" i="1"/>
  <c r="U1232" i="1" s="1" a="1"/>
  <c r="U1232" i="1" s="1"/>
  <c r="S1233" i="1"/>
  <c r="U1233" i="1" s="1" a="1"/>
  <c r="U1233" i="1" s="1"/>
  <c r="S1234" i="1"/>
  <c r="U1234" i="1" s="1" a="1"/>
  <c r="U1234" i="1" s="1"/>
  <c r="S1235" i="1"/>
  <c r="U1235" i="1" s="1" a="1"/>
  <c r="U1235" i="1" s="1"/>
  <c r="S1236" i="1"/>
  <c r="U1236" i="1" s="1" a="1"/>
  <c r="U1236" i="1" s="1"/>
  <c r="S1237" i="1"/>
  <c r="U1237" i="1" s="1" a="1"/>
  <c r="U1237" i="1" s="1"/>
  <c r="S1238" i="1"/>
  <c r="U1238" i="1" s="1" a="1"/>
  <c r="U1238" i="1" s="1"/>
  <c r="S1239" i="1"/>
  <c r="U1239" i="1" s="1" a="1"/>
  <c r="U1239" i="1" s="1"/>
  <c r="S1240" i="1"/>
  <c r="U1240" i="1" s="1" a="1"/>
  <c r="U1240" i="1" s="1"/>
  <c r="S1241" i="1"/>
  <c r="U1241" i="1" s="1" a="1"/>
  <c r="U1241" i="1" s="1"/>
  <c r="S1242" i="1"/>
  <c r="U1242" i="1" s="1" a="1"/>
  <c r="U1242" i="1" s="1"/>
  <c r="S1243" i="1"/>
  <c r="U1243" i="1" s="1" a="1"/>
  <c r="U1243" i="1" s="1"/>
  <c r="S1244" i="1"/>
  <c r="U1244" i="1" s="1" a="1"/>
  <c r="U1244" i="1" s="1"/>
  <c r="S1245" i="1"/>
  <c r="U1245" i="1" s="1" a="1"/>
  <c r="U1245" i="1" s="1"/>
  <c r="S1246" i="1"/>
  <c r="U1246" i="1" s="1" a="1"/>
  <c r="U1246" i="1" s="1"/>
  <c r="S1247" i="1"/>
  <c r="U1247" i="1" s="1" a="1"/>
  <c r="U1247" i="1" s="1"/>
  <c r="S1248" i="1"/>
  <c r="U1248" i="1" s="1" a="1"/>
  <c r="U1248" i="1" s="1"/>
  <c r="S1249" i="1"/>
  <c r="U1249" i="1" s="1" a="1"/>
  <c r="U1249" i="1" s="1"/>
  <c r="S1250" i="1"/>
  <c r="U1250" i="1" s="1" a="1"/>
  <c r="U1250" i="1" s="1"/>
  <c r="S1251" i="1"/>
  <c r="U1251" i="1" s="1" a="1"/>
  <c r="U1251" i="1" s="1"/>
  <c r="S1252" i="1"/>
  <c r="U1252" i="1" s="1" a="1"/>
  <c r="U1252" i="1" s="1"/>
  <c r="S1253" i="1"/>
  <c r="U1253" i="1" s="1" a="1"/>
  <c r="U1253" i="1" s="1"/>
  <c r="S1254" i="1"/>
  <c r="U1254" i="1" s="1" a="1"/>
  <c r="U1254" i="1" s="1"/>
  <c r="S1255" i="1"/>
  <c r="U1255" i="1" s="1" a="1"/>
  <c r="U1255" i="1" s="1"/>
  <c r="S1256" i="1"/>
  <c r="U1256" i="1" s="1" a="1"/>
  <c r="U1256" i="1" s="1"/>
  <c r="S1257" i="1"/>
  <c r="U1257" i="1" s="1" a="1"/>
  <c r="U1257" i="1" s="1"/>
  <c r="S1258" i="1"/>
  <c r="U1258" i="1" s="1" a="1"/>
  <c r="U1258" i="1" s="1"/>
  <c r="S1259" i="1"/>
  <c r="U1259" i="1" s="1" a="1"/>
  <c r="U1259" i="1" s="1"/>
  <c r="S1260" i="1"/>
  <c r="U1260" i="1" s="1" a="1"/>
  <c r="U1260" i="1" s="1"/>
  <c r="S1261" i="1"/>
  <c r="U1261" i="1" s="1" a="1"/>
  <c r="U1261" i="1" s="1"/>
  <c r="S1262" i="1"/>
  <c r="U1262" i="1" s="1" a="1"/>
  <c r="U1262" i="1" s="1"/>
  <c r="S1263" i="1"/>
  <c r="U1263" i="1" s="1" a="1"/>
  <c r="U1263" i="1" s="1"/>
  <c r="S1264" i="1"/>
  <c r="U1264" i="1" s="1" a="1"/>
  <c r="U1264" i="1" s="1"/>
  <c r="S1265" i="1"/>
  <c r="U1265" i="1" s="1" a="1"/>
  <c r="U1265" i="1" s="1"/>
  <c r="S1266" i="1"/>
  <c r="U1266" i="1" s="1" a="1"/>
  <c r="U1266" i="1" s="1"/>
  <c r="S1267" i="1"/>
  <c r="U1267" i="1" s="1" a="1"/>
  <c r="U1267" i="1" s="1"/>
  <c r="S1268" i="1"/>
  <c r="U1268" i="1" s="1" a="1"/>
  <c r="U1268" i="1" s="1"/>
  <c r="S1269" i="1"/>
  <c r="U1269" i="1" s="1" a="1"/>
  <c r="U1269" i="1" s="1"/>
  <c r="S1270" i="1"/>
  <c r="U1270" i="1" s="1" a="1"/>
  <c r="U1270" i="1" s="1"/>
  <c r="S1271" i="1"/>
  <c r="U1271" i="1" s="1" a="1"/>
  <c r="U1271" i="1" s="1"/>
  <c r="S1272" i="1"/>
  <c r="U1272" i="1" s="1" a="1"/>
  <c r="U1272" i="1" s="1"/>
  <c r="S1273" i="1"/>
  <c r="U1273" i="1" s="1" a="1"/>
  <c r="U1273" i="1" s="1"/>
  <c r="S1274" i="1"/>
  <c r="U1274" i="1" s="1" a="1"/>
  <c r="U1274" i="1" s="1"/>
  <c r="S1275" i="1"/>
  <c r="U1275" i="1" s="1" a="1"/>
  <c r="U1275" i="1" s="1"/>
  <c r="S1276" i="1"/>
  <c r="U1276" i="1" s="1" a="1"/>
  <c r="U1276" i="1" s="1"/>
  <c r="S1277" i="1"/>
  <c r="U1277" i="1" s="1" a="1"/>
  <c r="U1277" i="1" s="1"/>
  <c r="S1278" i="1"/>
  <c r="U1278" i="1" s="1" a="1"/>
  <c r="U1278" i="1" s="1"/>
  <c r="S1279" i="1"/>
  <c r="U1279" i="1" s="1" a="1"/>
  <c r="U1279" i="1" s="1"/>
  <c r="S1280" i="1"/>
  <c r="U1280" i="1" s="1" a="1"/>
  <c r="U1280" i="1" s="1"/>
  <c r="S1281" i="1"/>
  <c r="U1281" i="1" s="1" a="1"/>
  <c r="U1281" i="1" s="1"/>
  <c r="S1282" i="1"/>
  <c r="U1282" i="1" s="1" a="1"/>
  <c r="U1282" i="1" s="1"/>
  <c r="S1283" i="1"/>
  <c r="U1283" i="1" s="1" a="1"/>
  <c r="U1283" i="1" s="1"/>
  <c r="S1284" i="1"/>
  <c r="U1284" i="1" s="1" a="1"/>
  <c r="U1284" i="1" s="1"/>
  <c r="S1285" i="1"/>
  <c r="U1285" i="1" s="1" a="1"/>
  <c r="U1285" i="1" s="1"/>
  <c r="S1286" i="1"/>
  <c r="U1286" i="1" s="1" a="1"/>
  <c r="U1286" i="1" s="1"/>
  <c r="S1287" i="1"/>
  <c r="U1287" i="1" s="1" a="1"/>
  <c r="U1287" i="1" s="1"/>
  <c r="S1288" i="1"/>
  <c r="U1288" i="1" s="1" a="1"/>
  <c r="U1288" i="1" s="1"/>
  <c r="S1289" i="1"/>
  <c r="U1289" i="1" s="1" a="1"/>
  <c r="U1289" i="1" s="1"/>
  <c r="S1290" i="1"/>
  <c r="U1290" i="1" s="1" a="1"/>
  <c r="U1290" i="1" s="1"/>
  <c r="S1291" i="1"/>
  <c r="U1291" i="1" s="1" a="1"/>
  <c r="U1291" i="1" s="1"/>
  <c r="S1292" i="1"/>
  <c r="U1292" i="1" s="1" a="1"/>
  <c r="U1292" i="1" s="1"/>
  <c r="S1293" i="1"/>
  <c r="U1293" i="1" s="1" a="1"/>
  <c r="U1293" i="1" s="1"/>
  <c r="S1294" i="1"/>
  <c r="U1294" i="1" s="1" a="1"/>
  <c r="U1294" i="1" s="1"/>
  <c r="S1295" i="1"/>
  <c r="U1295" i="1" s="1" a="1"/>
  <c r="U1295" i="1" s="1"/>
  <c r="S1296" i="1"/>
  <c r="U1296" i="1" s="1" a="1"/>
  <c r="U1296" i="1" s="1"/>
  <c r="S1297" i="1"/>
  <c r="U1297" i="1" s="1" a="1"/>
  <c r="U1297" i="1" s="1"/>
  <c r="S1298" i="1"/>
  <c r="U1298" i="1" s="1" a="1"/>
  <c r="U1298" i="1" s="1"/>
  <c r="S1299" i="1"/>
  <c r="U1299" i="1" s="1" a="1"/>
  <c r="U1299" i="1" s="1"/>
  <c r="S1300" i="1"/>
  <c r="U1300" i="1" s="1" a="1"/>
  <c r="U1300" i="1" s="1"/>
  <c r="S1301" i="1"/>
  <c r="U1301" i="1" s="1" a="1"/>
  <c r="U1301" i="1" s="1"/>
  <c r="S1302" i="1"/>
  <c r="U1302" i="1" s="1" a="1"/>
  <c r="U1302" i="1" s="1"/>
  <c r="S1303" i="1"/>
  <c r="U1303" i="1" s="1" a="1"/>
  <c r="U1303" i="1" s="1"/>
  <c r="S1304" i="1"/>
  <c r="U1304" i="1" s="1" a="1"/>
  <c r="U1304" i="1" s="1"/>
  <c r="S1305" i="1"/>
  <c r="U1305" i="1" s="1" a="1"/>
  <c r="U1305" i="1" s="1"/>
  <c r="S1306" i="1"/>
  <c r="U1306" i="1" s="1" a="1"/>
  <c r="U1306" i="1" s="1"/>
  <c r="S1307" i="1"/>
  <c r="U1307" i="1" s="1" a="1"/>
  <c r="U1307" i="1" s="1"/>
  <c r="S1308" i="1"/>
  <c r="U1308" i="1" s="1" a="1"/>
  <c r="U1308" i="1" s="1"/>
  <c r="S1309" i="1"/>
  <c r="U1309" i="1" s="1" a="1"/>
  <c r="U1309" i="1" s="1"/>
  <c r="S1310" i="1"/>
  <c r="U1310" i="1" s="1" a="1"/>
  <c r="U1310" i="1" s="1"/>
  <c r="S1311" i="1"/>
  <c r="U1311" i="1" s="1" a="1"/>
  <c r="U1311" i="1" s="1"/>
  <c r="S1312" i="1"/>
  <c r="U1312" i="1" s="1" a="1"/>
  <c r="U1312" i="1" s="1"/>
  <c r="S1313" i="1"/>
  <c r="U1313" i="1" s="1" a="1"/>
  <c r="U1313" i="1" s="1"/>
  <c r="S1314" i="1"/>
  <c r="U1314" i="1" s="1" a="1"/>
  <c r="U1314" i="1" s="1"/>
  <c r="S1315" i="1"/>
  <c r="U1315" i="1" s="1" a="1"/>
  <c r="U1315" i="1" s="1"/>
  <c r="S1316" i="1"/>
  <c r="U1316" i="1" s="1" a="1"/>
  <c r="U1316" i="1" s="1"/>
  <c r="S1317" i="1"/>
  <c r="U1317" i="1" s="1" a="1"/>
  <c r="U1317" i="1" s="1"/>
  <c r="S1318" i="1"/>
  <c r="U1318" i="1" s="1" a="1"/>
  <c r="U1318" i="1" s="1"/>
  <c r="S1319" i="1"/>
  <c r="U1319" i="1" s="1" a="1"/>
  <c r="U1319" i="1" s="1"/>
  <c r="S1320" i="1"/>
  <c r="U1320" i="1" s="1" a="1"/>
  <c r="U1320" i="1" s="1"/>
  <c r="S1321" i="1"/>
  <c r="U1321" i="1" s="1" a="1"/>
  <c r="U1321" i="1" s="1"/>
  <c r="S1322" i="1"/>
  <c r="U1322" i="1" s="1" a="1"/>
  <c r="U1322" i="1" s="1"/>
  <c r="S1323" i="1"/>
  <c r="U1323" i="1" s="1" a="1"/>
  <c r="U1323" i="1" s="1"/>
  <c r="S1324" i="1"/>
  <c r="U1324" i="1" s="1" a="1"/>
  <c r="U1324" i="1" s="1"/>
  <c r="S1325" i="1"/>
  <c r="U1325" i="1" s="1" a="1"/>
  <c r="U1325" i="1" s="1"/>
  <c r="S1326" i="1"/>
  <c r="U1326" i="1" s="1" a="1"/>
  <c r="U1326" i="1" s="1"/>
  <c r="S1327" i="1"/>
  <c r="U1327" i="1" s="1" a="1"/>
  <c r="U1327" i="1" s="1"/>
  <c r="S1328" i="1"/>
  <c r="U1328" i="1" s="1" a="1"/>
  <c r="U1328" i="1" s="1"/>
  <c r="S1329" i="1"/>
  <c r="U1329" i="1" s="1" a="1"/>
  <c r="U1329" i="1" s="1"/>
  <c r="S1330" i="1"/>
  <c r="U1330" i="1" s="1" a="1"/>
  <c r="U1330" i="1" s="1"/>
  <c r="S1331" i="1"/>
  <c r="U1331" i="1" s="1" a="1"/>
  <c r="U1331" i="1" s="1"/>
  <c r="S1332" i="1"/>
  <c r="U1332" i="1" s="1" a="1"/>
  <c r="U1332" i="1" s="1"/>
  <c r="S1333" i="1"/>
  <c r="U1333" i="1" s="1" a="1"/>
  <c r="U1333" i="1" s="1"/>
  <c r="S1334" i="1"/>
  <c r="U1334" i="1" s="1" a="1"/>
  <c r="U1334" i="1" s="1"/>
  <c r="S1335" i="1"/>
  <c r="U1335" i="1" s="1" a="1"/>
  <c r="U1335" i="1" s="1"/>
  <c r="S1336" i="1"/>
  <c r="U1336" i="1" s="1" a="1"/>
  <c r="U1336" i="1" s="1"/>
  <c r="S1337" i="1"/>
  <c r="U1337" i="1" s="1" a="1"/>
  <c r="U1337" i="1" s="1"/>
  <c r="S1338" i="1"/>
  <c r="U1338" i="1" s="1" a="1"/>
  <c r="U1338" i="1" s="1"/>
  <c r="S1339" i="1"/>
  <c r="U1339" i="1" s="1" a="1"/>
  <c r="U1339" i="1" s="1"/>
  <c r="S1340" i="1"/>
  <c r="U1340" i="1" s="1" a="1"/>
  <c r="U1340" i="1" s="1"/>
  <c r="S1341" i="1"/>
  <c r="U1341" i="1" s="1" a="1"/>
  <c r="U1341" i="1" s="1"/>
  <c r="S1342" i="1"/>
  <c r="U1342" i="1" s="1" a="1"/>
  <c r="U1342" i="1" s="1"/>
  <c r="S1343" i="1"/>
  <c r="U1343" i="1" s="1" a="1"/>
  <c r="U1343" i="1" s="1"/>
  <c r="S1344" i="1"/>
  <c r="U1344" i="1" s="1" a="1"/>
  <c r="U1344" i="1" s="1"/>
  <c r="S1345" i="1"/>
  <c r="U1345" i="1" s="1" a="1"/>
  <c r="U1345" i="1" s="1"/>
  <c r="S1346" i="1"/>
  <c r="U1346" i="1" s="1" a="1"/>
  <c r="U1346" i="1" s="1"/>
  <c r="S1347" i="1"/>
  <c r="U1347" i="1" s="1" a="1"/>
  <c r="U1347" i="1" s="1"/>
  <c r="S1348" i="1"/>
  <c r="U1348" i="1" s="1" a="1"/>
  <c r="U1348" i="1" s="1"/>
  <c r="S1349" i="1"/>
  <c r="U1349" i="1" s="1" a="1"/>
  <c r="U1349" i="1" s="1"/>
  <c r="S1350" i="1"/>
  <c r="U1350" i="1" s="1" a="1"/>
  <c r="U1350" i="1" s="1"/>
  <c r="S1351" i="1"/>
  <c r="U1351" i="1" s="1" a="1"/>
  <c r="U1351" i="1" s="1"/>
  <c r="S1352" i="1"/>
  <c r="U1352" i="1" s="1" a="1"/>
  <c r="U1352" i="1" s="1"/>
  <c r="S1353" i="1"/>
  <c r="U1353" i="1" s="1" a="1"/>
  <c r="U1353" i="1" s="1"/>
  <c r="S1354" i="1"/>
  <c r="U1354" i="1" s="1" a="1"/>
  <c r="U1354" i="1" s="1"/>
  <c r="S1355" i="1"/>
  <c r="U1355" i="1" s="1" a="1"/>
  <c r="U1355" i="1" s="1"/>
  <c r="S1356" i="1"/>
  <c r="U1356" i="1" s="1" a="1"/>
  <c r="U1356" i="1" s="1"/>
  <c r="S1357" i="1"/>
  <c r="U1357" i="1" s="1" a="1"/>
  <c r="U1357" i="1" s="1"/>
  <c r="S1358" i="1"/>
  <c r="U1358" i="1" s="1" a="1"/>
  <c r="U1358" i="1" s="1"/>
  <c r="S1359" i="1"/>
  <c r="U1359" i="1" s="1" a="1"/>
  <c r="U1359" i="1" s="1"/>
  <c r="S1360" i="1"/>
  <c r="U1360" i="1" s="1" a="1"/>
  <c r="U1360" i="1" s="1"/>
  <c r="S1361" i="1"/>
  <c r="U1361" i="1" s="1" a="1"/>
  <c r="U1361" i="1" s="1"/>
  <c r="S1362" i="1"/>
  <c r="U1362" i="1" s="1" a="1"/>
  <c r="U1362" i="1" s="1"/>
  <c r="S1363" i="1"/>
  <c r="U1363" i="1" s="1" a="1"/>
  <c r="U1363" i="1" s="1"/>
  <c r="S1364" i="1"/>
  <c r="U1364" i="1" s="1" a="1"/>
  <c r="U1364" i="1" s="1"/>
  <c r="S1365" i="1"/>
  <c r="U1365" i="1" s="1" a="1"/>
  <c r="U1365" i="1" s="1"/>
  <c r="S1366" i="1"/>
  <c r="U1366" i="1" s="1" a="1"/>
  <c r="U1366" i="1" s="1"/>
  <c r="S1367" i="1"/>
  <c r="U1367" i="1" s="1" a="1"/>
  <c r="U1367" i="1" s="1"/>
  <c r="S1368" i="1"/>
  <c r="U1368" i="1" s="1" a="1"/>
  <c r="U1368" i="1" s="1"/>
  <c r="S1369" i="1"/>
  <c r="U1369" i="1" s="1" a="1"/>
  <c r="U1369" i="1" s="1"/>
  <c r="S1370" i="1"/>
  <c r="U1370" i="1" s="1" a="1"/>
  <c r="U1370" i="1" s="1"/>
  <c r="S1371" i="1"/>
  <c r="U1371" i="1" s="1" a="1"/>
  <c r="U1371" i="1" s="1"/>
  <c r="S1372" i="1"/>
  <c r="U1372" i="1" s="1" a="1"/>
  <c r="U1372" i="1" s="1"/>
  <c r="S1373" i="1"/>
  <c r="U1373" i="1" s="1" a="1"/>
  <c r="U1373" i="1" s="1"/>
  <c r="S1374" i="1"/>
  <c r="U1374" i="1" s="1" a="1"/>
  <c r="U1374" i="1" s="1"/>
  <c r="S1375" i="1"/>
  <c r="U1375" i="1" s="1" a="1"/>
  <c r="U1375" i="1" s="1"/>
  <c r="S1376" i="1"/>
  <c r="U1376" i="1" s="1" a="1"/>
  <c r="U1376" i="1" s="1"/>
  <c r="S1377" i="1"/>
  <c r="U1377" i="1" s="1" a="1"/>
  <c r="U1377" i="1" s="1"/>
  <c r="S1378" i="1"/>
  <c r="U1378" i="1" s="1" a="1"/>
  <c r="U1378" i="1" s="1"/>
  <c r="S1379" i="1"/>
  <c r="U1379" i="1" s="1" a="1"/>
  <c r="U1379" i="1" s="1"/>
  <c r="S1380" i="1"/>
  <c r="U1380" i="1" s="1" a="1"/>
  <c r="U1380" i="1" s="1"/>
  <c r="S1381" i="1"/>
  <c r="U1381" i="1" s="1" a="1"/>
  <c r="U1381" i="1" s="1"/>
  <c r="S1382" i="1"/>
  <c r="U1382" i="1" s="1" a="1"/>
  <c r="U1382" i="1" s="1"/>
  <c r="S1383" i="1"/>
  <c r="U1383" i="1" s="1" a="1"/>
  <c r="U1383" i="1" s="1"/>
  <c r="S1384" i="1"/>
  <c r="U1384" i="1" s="1" a="1"/>
  <c r="U1384" i="1" s="1"/>
  <c r="S1385" i="1"/>
  <c r="U1385" i="1" s="1" a="1"/>
  <c r="U1385" i="1" s="1"/>
  <c r="S1386" i="1"/>
  <c r="U1386" i="1" s="1" a="1"/>
  <c r="U1386" i="1" s="1"/>
  <c r="S1387" i="1"/>
  <c r="U1387" i="1" s="1" a="1"/>
  <c r="U1387" i="1" s="1"/>
  <c r="S1388" i="1"/>
  <c r="U1388" i="1" s="1" a="1"/>
  <c r="U1388" i="1" s="1"/>
  <c r="S1389" i="1"/>
  <c r="U1389" i="1" s="1" a="1"/>
  <c r="U1389" i="1" s="1"/>
  <c r="S1390" i="1"/>
  <c r="U1390" i="1" s="1" a="1"/>
  <c r="U1390" i="1" s="1"/>
  <c r="S1391" i="1"/>
  <c r="U1391" i="1" s="1" a="1"/>
  <c r="U1391" i="1" s="1"/>
  <c r="S1392" i="1"/>
  <c r="U1392" i="1" s="1" a="1"/>
  <c r="U1392" i="1" s="1"/>
  <c r="S1393" i="1"/>
  <c r="U1393" i="1" s="1" a="1"/>
  <c r="U1393" i="1" s="1"/>
  <c r="S1394" i="1"/>
  <c r="U1394" i="1" s="1" a="1"/>
  <c r="U1394" i="1" s="1"/>
  <c r="S1395" i="1"/>
  <c r="U1395" i="1" s="1" a="1"/>
  <c r="U1395" i="1" s="1"/>
  <c r="S1396" i="1"/>
  <c r="U1396" i="1" s="1" a="1"/>
  <c r="U1396" i="1" s="1"/>
  <c r="S1397" i="1"/>
  <c r="U1397" i="1" s="1" a="1"/>
  <c r="U1397" i="1" s="1"/>
  <c r="S1398" i="1"/>
  <c r="U1398" i="1" s="1" a="1"/>
  <c r="U1398" i="1" s="1"/>
  <c r="S1399" i="1"/>
  <c r="U1399" i="1" s="1" a="1"/>
  <c r="U1399" i="1" s="1"/>
  <c r="S1400" i="1"/>
  <c r="U1400" i="1" s="1" a="1"/>
  <c r="U1400" i="1" s="1"/>
  <c r="S1401" i="1"/>
  <c r="U1401" i="1" s="1" a="1"/>
  <c r="U1401" i="1" s="1"/>
  <c r="S1402" i="1"/>
  <c r="U1402" i="1" s="1" a="1"/>
  <c r="U1402" i="1" s="1"/>
  <c r="S1403" i="1"/>
  <c r="U1403" i="1" s="1" a="1"/>
  <c r="U1403" i="1" s="1"/>
  <c r="S1404" i="1"/>
  <c r="U1404" i="1" s="1" a="1"/>
  <c r="U1404" i="1" s="1"/>
  <c r="S1405" i="1"/>
  <c r="U1405" i="1" s="1" a="1"/>
  <c r="U1405" i="1" s="1"/>
  <c r="S1406" i="1"/>
  <c r="U1406" i="1" s="1" a="1"/>
  <c r="U1406" i="1" s="1"/>
  <c r="S1407" i="1"/>
  <c r="U1407" i="1" s="1" a="1"/>
  <c r="U1407" i="1" s="1"/>
  <c r="S1408" i="1"/>
  <c r="U1408" i="1" s="1" a="1"/>
  <c r="U1408" i="1" s="1"/>
  <c r="S1409" i="1"/>
  <c r="U1409" i="1" s="1" a="1"/>
  <c r="U1409" i="1" s="1"/>
  <c r="S1410" i="1"/>
  <c r="U1410" i="1" s="1" a="1"/>
  <c r="U1410" i="1" s="1"/>
  <c r="S1411" i="1"/>
  <c r="U1411" i="1" s="1" a="1"/>
  <c r="U1411" i="1" s="1"/>
  <c r="S1412" i="1"/>
  <c r="U1412" i="1" s="1" a="1"/>
  <c r="U1412" i="1" s="1"/>
  <c r="S1413" i="1"/>
  <c r="U1413" i="1" s="1" a="1"/>
  <c r="U1413" i="1" s="1"/>
  <c r="S1414" i="1"/>
  <c r="U1414" i="1" s="1" a="1"/>
  <c r="U1414" i="1" s="1"/>
  <c r="S1415" i="1"/>
  <c r="U1415" i="1" s="1" a="1"/>
  <c r="U1415" i="1" s="1"/>
  <c r="S1416" i="1"/>
  <c r="U1416" i="1" s="1" a="1"/>
  <c r="U1416" i="1" s="1"/>
  <c r="S1417" i="1"/>
  <c r="U1417" i="1" s="1" a="1"/>
  <c r="U1417" i="1" s="1"/>
  <c r="S1418" i="1"/>
  <c r="U1418" i="1" s="1" a="1"/>
  <c r="U1418" i="1" s="1"/>
  <c r="S1419" i="1"/>
  <c r="U1419" i="1" s="1" a="1"/>
  <c r="U1419" i="1" s="1"/>
  <c r="S1420" i="1"/>
  <c r="U1420" i="1" s="1" a="1"/>
  <c r="U1420" i="1" s="1"/>
  <c r="S1421" i="1"/>
  <c r="U1421" i="1" s="1" a="1"/>
  <c r="U1421" i="1" s="1"/>
  <c r="S1422" i="1"/>
  <c r="U1422" i="1" s="1" a="1"/>
  <c r="U1422" i="1" s="1"/>
  <c r="S1423" i="1"/>
  <c r="U1423" i="1" s="1" a="1"/>
  <c r="U1423" i="1" s="1"/>
  <c r="S1424" i="1"/>
  <c r="U1424" i="1" s="1" a="1"/>
  <c r="U1424" i="1" s="1"/>
  <c r="S1425" i="1"/>
  <c r="U1425" i="1" s="1" a="1"/>
  <c r="U1425" i="1" s="1"/>
  <c r="S1426" i="1"/>
  <c r="U1426" i="1" s="1" a="1"/>
  <c r="U1426" i="1" s="1"/>
  <c r="S1427" i="1"/>
  <c r="U1427" i="1" s="1" a="1"/>
  <c r="U1427" i="1" s="1"/>
  <c r="S1428" i="1"/>
  <c r="U1428" i="1" s="1" a="1"/>
  <c r="U1428" i="1" s="1"/>
  <c r="S1429" i="1"/>
  <c r="U1429" i="1" s="1" a="1"/>
  <c r="U1429" i="1" s="1"/>
  <c r="S1430" i="1"/>
  <c r="U1430" i="1" s="1" a="1"/>
  <c r="U1430" i="1" s="1"/>
  <c r="S1431" i="1"/>
  <c r="U1431" i="1" s="1" a="1"/>
  <c r="U1431" i="1" s="1"/>
  <c r="S1432" i="1"/>
  <c r="U1432" i="1" s="1" a="1"/>
  <c r="U1432" i="1" s="1"/>
  <c r="S1433" i="1"/>
  <c r="U1433" i="1" s="1" a="1"/>
  <c r="U1433" i="1" s="1"/>
  <c r="S1434" i="1"/>
  <c r="U1434" i="1" s="1" a="1"/>
  <c r="U1434" i="1" s="1"/>
  <c r="S1435" i="1"/>
  <c r="U1435" i="1" s="1" a="1"/>
  <c r="U1435" i="1" s="1"/>
  <c r="S1436" i="1"/>
  <c r="U1436" i="1" s="1" a="1"/>
  <c r="U1436" i="1" s="1"/>
  <c r="S1437" i="1"/>
  <c r="U1437" i="1" s="1" a="1"/>
  <c r="U1437" i="1" s="1"/>
  <c r="S1438" i="1"/>
  <c r="U1438" i="1" s="1" a="1"/>
  <c r="U1438" i="1" s="1"/>
  <c r="S1439" i="1"/>
  <c r="U1439" i="1" s="1" a="1"/>
  <c r="U1439" i="1" s="1"/>
  <c r="S1440" i="1"/>
  <c r="U1440" i="1" s="1" a="1"/>
  <c r="U1440" i="1" s="1"/>
  <c r="S1441" i="1"/>
  <c r="U1441" i="1" s="1" a="1"/>
  <c r="U1441" i="1" s="1"/>
  <c r="S1442" i="1"/>
  <c r="U1442" i="1" s="1" a="1"/>
  <c r="U1442" i="1" s="1"/>
  <c r="S1443" i="1"/>
  <c r="U1443" i="1" s="1" a="1"/>
  <c r="U1443" i="1" s="1"/>
  <c r="S1444" i="1"/>
  <c r="U1444" i="1" s="1" a="1"/>
  <c r="U1444" i="1" s="1"/>
  <c r="S1445" i="1"/>
  <c r="U1445" i="1" s="1" a="1"/>
  <c r="U1445" i="1" s="1"/>
  <c r="S1446" i="1"/>
  <c r="U1446" i="1" s="1" a="1"/>
  <c r="U1446" i="1" s="1"/>
  <c r="S1447" i="1"/>
  <c r="U1447" i="1" s="1" a="1"/>
  <c r="U1447" i="1" s="1"/>
  <c r="S1448" i="1"/>
  <c r="U1448" i="1" s="1" a="1"/>
  <c r="U1448" i="1" s="1"/>
  <c r="S1449" i="1"/>
  <c r="U1449" i="1" s="1" a="1"/>
  <c r="U1449" i="1" s="1"/>
  <c r="S1450" i="1"/>
  <c r="U1450" i="1" s="1" a="1"/>
  <c r="U1450" i="1" s="1"/>
  <c r="S1451" i="1"/>
  <c r="U1451" i="1" s="1" a="1"/>
  <c r="U1451" i="1" s="1"/>
  <c r="S1452" i="1"/>
  <c r="U1452" i="1" s="1" a="1"/>
  <c r="U1452" i="1" s="1"/>
  <c r="S1453" i="1"/>
  <c r="U1453" i="1" s="1" a="1"/>
  <c r="U1453" i="1" s="1"/>
  <c r="S1454" i="1"/>
  <c r="U1454" i="1" s="1" a="1"/>
  <c r="U1454" i="1" s="1"/>
  <c r="S1455" i="1"/>
  <c r="U1455" i="1" s="1" a="1"/>
  <c r="U1455" i="1" s="1"/>
  <c r="S1456" i="1"/>
  <c r="U1456" i="1" s="1" a="1"/>
  <c r="U1456" i="1" s="1"/>
  <c r="S1457" i="1"/>
  <c r="U1457" i="1" s="1" a="1"/>
  <c r="U1457" i="1" s="1"/>
  <c r="S1458" i="1"/>
  <c r="U1458" i="1" s="1" a="1"/>
  <c r="U1458" i="1" s="1"/>
  <c r="S1459" i="1"/>
  <c r="U1459" i="1" s="1" a="1"/>
  <c r="U1459" i="1" s="1"/>
  <c r="S1460" i="1"/>
  <c r="U1460" i="1" s="1" a="1"/>
  <c r="U1460" i="1" s="1"/>
  <c r="S1461" i="1"/>
  <c r="U1461" i="1" s="1" a="1"/>
  <c r="U1461" i="1" s="1"/>
  <c r="S1462" i="1"/>
  <c r="U1462" i="1" s="1" a="1"/>
  <c r="U1462" i="1" s="1"/>
  <c r="S1463" i="1"/>
  <c r="U1463" i="1" s="1" a="1"/>
  <c r="U1463" i="1" s="1"/>
  <c r="S1464" i="1"/>
  <c r="U1464" i="1" s="1" a="1"/>
  <c r="U1464" i="1" s="1"/>
  <c r="S1465" i="1"/>
  <c r="U1465" i="1" s="1" a="1"/>
  <c r="U1465" i="1" s="1"/>
  <c r="S1466" i="1"/>
  <c r="U1466" i="1" s="1" a="1"/>
  <c r="U1466" i="1" s="1"/>
  <c r="S1467" i="1"/>
  <c r="U1467" i="1" s="1" a="1"/>
  <c r="U1467" i="1" s="1"/>
  <c r="S1468" i="1"/>
  <c r="U1468" i="1" s="1" a="1"/>
  <c r="U1468" i="1" s="1"/>
  <c r="S1469" i="1"/>
  <c r="U1469" i="1" s="1" a="1"/>
  <c r="U1469" i="1" s="1"/>
  <c r="S1470" i="1"/>
  <c r="U1470" i="1" s="1" a="1"/>
  <c r="U1470" i="1" s="1"/>
  <c r="S1471" i="1"/>
  <c r="U1471" i="1" s="1" a="1"/>
  <c r="U1471" i="1" s="1"/>
  <c r="S1472" i="1"/>
  <c r="U1472" i="1" s="1" a="1"/>
  <c r="U1472" i="1" s="1"/>
  <c r="S1473" i="1"/>
  <c r="U1473" i="1" s="1" a="1"/>
  <c r="U1473" i="1" s="1"/>
  <c r="S1474" i="1"/>
  <c r="U1474" i="1" s="1" a="1"/>
  <c r="U1474" i="1" s="1"/>
  <c r="S1475" i="1"/>
  <c r="U1475" i="1" s="1" a="1"/>
  <c r="U1475" i="1" s="1"/>
  <c r="S1476" i="1"/>
  <c r="U1476" i="1" s="1" a="1"/>
  <c r="U1476" i="1" s="1"/>
  <c r="S1477" i="1"/>
  <c r="U1477" i="1" s="1" a="1"/>
  <c r="U1477" i="1" s="1"/>
  <c r="S1478" i="1"/>
  <c r="U1478" i="1" s="1" a="1"/>
  <c r="U1478" i="1" s="1"/>
  <c r="S1479" i="1"/>
  <c r="U1479" i="1" s="1" a="1"/>
  <c r="U1479" i="1" s="1"/>
  <c r="S1480" i="1"/>
  <c r="U1480" i="1" s="1" a="1"/>
  <c r="U1480" i="1" s="1"/>
  <c r="S1481" i="1"/>
  <c r="U1481" i="1" s="1" a="1"/>
  <c r="U1481" i="1" s="1"/>
  <c r="S1482" i="1"/>
  <c r="U1482" i="1" s="1" a="1"/>
  <c r="U1482" i="1" s="1"/>
  <c r="S1483" i="1"/>
  <c r="U1483" i="1" s="1" a="1"/>
  <c r="U1483" i="1" s="1"/>
  <c r="S1484" i="1"/>
  <c r="U1484" i="1" s="1" a="1"/>
  <c r="U1484" i="1" s="1"/>
  <c r="S1485" i="1"/>
  <c r="U1485" i="1" s="1" a="1"/>
  <c r="U1485" i="1" s="1"/>
  <c r="S1486" i="1"/>
  <c r="U1486" i="1" s="1" a="1"/>
  <c r="U1486" i="1" s="1"/>
  <c r="S1487" i="1"/>
  <c r="U1487" i="1" s="1" a="1"/>
  <c r="U1487" i="1" s="1"/>
  <c r="S1488" i="1"/>
  <c r="U1488" i="1" s="1" a="1"/>
  <c r="U1488" i="1" s="1"/>
  <c r="S1489" i="1"/>
  <c r="U1489" i="1" s="1" a="1"/>
  <c r="U1489" i="1" s="1"/>
  <c r="S1490" i="1"/>
  <c r="U1490" i="1" s="1" a="1"/>
  <c r="U1490" i="1" s="1"/>
  <c r="S1491" i="1"/>
  <c r="U1491" i="1" s="1" a="1"/>
  <c r="U1491" i="1" s="1"/>
  <c r="S1492" i="1"/>
  <c r="U1492" i="1" s="1" a="1"/>
  <c r="U1492" i="1" s="1"/>
  <c r="S1493" i="1"/>
  <c r="U1493" i="1" s="1" a="1"/>
  <c r="U1493" i="1" s="1"/>
  <c r="S1494" i="1"/>
  <c r="U1494" i="1" s="1" a="1"/>
  <c r="U1494" i="1" s="1"/>
  <c r="S1495" i="1"/>
  <c r="U1495" i="1" s="1" a="1"/>
  <c r="U1495" i="1" s="1"/>
  <c r="S1496" i="1"/>
  <c r="U1496" i="1" s="1" a="1"/>
  <c r="U1496" i="1" s="1"/>
  <c r="S1497" i="1"/>
  <c r="U1497" i="1" s="1" a="1"/>
  <c r="U1497" i="1" s="1"/>
  <c r="S1498" i="1"/>
  <c r="U1498" i="1" s="1" a="1"/>
  <c r="U1498" i="1" s="1"/>
  <c r="S1499" i="1"/>
  <c r="U1499" i="1" s="1" a="1"/>
  <c r="U1499" i="1" s="1"/>
  <c r="S1500" i="1"/>
  <c r="U1500" i="1" s="1" a="1"/>
  <c r="U1500" i="1" s="1"/>
  <c r="S1501" i="1"/>
  <c r="U1501" i="1" s="1" a="1"/>
  <c r="U1501" i="1" s="1"/>
  <c r="S1502" i="1"/>
  <c r="U1502" i="1" s="1" a="1"/>
  <c r="U1502" i="1" s="1"/>
  <c r="S1503" i="1"/>
  <c r="U1503" i="1" s="1" a="1"/>
  <c r="U1503" i="1" s="1"/>
  <c r="S1504" i="1"/>
  <c r="U1504" i="1" s="1" a="1"/>
  <c r="U1504" i="1" s="1"/>
  <c r="S1505" i="1"/>
  <c r="U1505" i="1" s="1" a="1"/>
  <c r="U1505" i="1" s="1"/>
  <c r="S1506" i="1"/>
  <c r="U1506" i="1" s="1" a="1"/>
  <c r="U1506" i="1" s="1"/>
  <c r="S1507" i="1"/>
  <c r="U1507" i="1" s="1" a="1"/>
  <c r="U1507" i="1" s="1"/>
  <c r="S1508" i="1"/>
  <c r="U1508" i="1" s="1" a="1"/>
  <c r="U1508" i="1" s="1"/>
  <c r="S1509" i="1"/>
  <c r="U1509" i="1" s="1" a="1"/>
  <c r="U1509" i="1" s="1"/>
  <c r="S1510" i="1"/>
  <c r="U1510" i="1" s="1" a="1"/>
  <c r="U1510" i="1" s="1"/>
  <c r="S1511" i="1"/>
  <c r="U1511" i="1" s="1" a="1"/>
  <c r="U1511" i="1" s="1"/>
  <c r="S1512" i="1"/>
  <c r="U1512" i="1" s="1" a="1"/>
  <c r="U1512" i="1" s="1"/>
  <c r="S1513" i="1"/>
  <c r="U1513" i="1" s="1" a="1"/>
  <c r="U1513" i="1" s="1"/>
  <c r="S1514" i="1"/>
  <c r="U1514" i="1" s="1" a="1"/>
  <c r="U1514" i="1" s="1"/>
  <c r="S1515" i="1"/>
  <c r="U1515" i="1" s="1" a="1"/>
  <c r="U1515" i="1" s="1"/>
  <c r="S1516" i="1"/>
  <c r="U1516" i="1" s="1" a="1"/>
  <c r="U1516" i="1" s="1"/>
  <c r="S1517" i="1"/>
  <c r="U1517" i="1" s="1" a="1"/>
  <c r="U1517" i="1" s="1"/>
  <c r="S1518" i="1"/>
  <c r="U1518" i="1" s="1" a="1"/>
  <c r="U1518" i="1" s="1"/>
  <c r="S1519" i="1"/>
  <c r="U1519" i="1" s="1" a="1"/>
  <c r="U1519" i="1" s="1"/>
  <c r="S1520" i="1"/>
  <c r="U1520" i="1" s="1" a="1"/>
  <c r="U1520" i="1" s="1"/>
  <c r="S1521" i="1"/>
  <c r="U1521" i="1" s="1" a="1"/>
  <c r="U1521" i="1" s="1"/>
  <c r="S1522" i="1"/>
  <c r="U1522" i="1" s="1" a="1"/>
  <c r="U1522" i="1" s="1"/>
  <c r="S1523" i="1"/>
  <c r="U1523" i="1" s="1" a="1"/>
  <c r="U1523" i="1" s="1"/>
  <c r="S1524" i="1"/>
  <c r="U1524" i="1" s="1" a="1"/>
  <c r="U1524" i="1" s="1"/>
  <c r="S1525" i="1"/>
  <c r="U1525" i="1" s="1" a="1"/>
  <c r="U1525" i="1" s="1"/>
  <c r="S1526" i="1"/>
  <c r="U1526" i="1" s="1" a="1"/>
  <c r="U1526" i="1" s="1"/>
  <c r="S1527" i="1"/>
  <c r="U1527" i="1" s="1" a="1"/>
  <c r="U1527" i="1" s="1"/>
  <c r="S1528" i="1"/>
  <c r="U1528" i="1" s="1" a="1"/>
  <c r="U1528" i="1" s="1"/>
  <c r="S1529" i="1"/>
  <c r="U1529" i="1" s="1" a="1"/>
  <c r="U1529" i="1" s="1"/>
  <c r="S1530" i="1"/>
  <c r="U1530" i="1" s="1" a="1"/>
  <c r="U1530" i="1" s="1"/>
  <c r="S1531" i="1"/>
  <c r="U1531" i="1" s="1" a="1"/>
  <c r="U1531" i="1" s="1"/>
  <c r="S1532" i="1"/>
  <c r="U1532" i="1" s="1" a="1"/>
  <c r="U1532" i="1" s="1"/>
  <c r="S1533" i="1"/>
  <c r="U1533" i="1" s="1" a="1"/>
  <c r="U1533" i="1" s="1"/>
  <c r="S1534" i="1"/>
  <c r="U1534" i="1" s="1" a="1"/>
  <c r="U1534" i="1" s="1"/>
  <c r="S1535" i="1"/>
  <c r="U1535" i="1" s="1" a="1"/>
  <c r="U1535" i="1" s="1"/>
  <c r="S1536" i="1"/>
  <c r="U1536" i="1" s="1" a="1"/>
  <c r="U1536" i="1" s="1"/>
  <c r="S1537" i="1"/>
  <c r="U1537" i="1" s="1" a="1"/>
  <c r="U1537" i="1" s="1"/>
  <c r="S1538" i="1"/>
  <c r="U1538" i="1" s="1" a="1"/>
  <c r="U1538" i="1" s="1"/>
  <c r="S1539" i="1"/>
  <c r="U1539" i="1" s="1" a="1"/>
  <c r="U1539" i="1" s="1"/>
  <c r="S1540" i="1"/>
  <c r="U1540" i="1" s="1" a="1"/>
  <c r="U1540" i="1" s="1"/>
  <c r="S1541" i="1"/>
  <c r="U1541" i="1" s="1" a="1"/>
  <c r="U1541" i="1" s="1"/>
  <c r="S1542" i="1"/>
  <c r="U1542" i="1" s="1" a="1"/>
  <c r="U1542" i="1" s="1"/>
  <c r="S1543" i="1"/>
  <c r="U1543" i="1" s="1" a="1"/>
  <c r="U1543" i="1" s="1"/>
  <c r="S1544" i="1"/>
  <c r="U1544" i="1" s="1" a="1"/>
  <c r="U1544" i="1" s="1"/>
  <c r="S1545" i="1"/>
  <c r="U1545" i="1" s="1" a="1"/>
  <c r="U1545" i="1" s="1"/>
  <c r="S1546" i="1"/>
  <c r="U1546" i="1" s="1" a="1"/>
  <c r="U1546" i="1" s="1"/>
  <c r="S1547" i="1"/>
  <c r="U1547" i="1" s="1" a="1"/>
  <c r="U1547" i="1" s="1"/>
  <c r="S1548" i="1"/>
  <c r="U1548" i="1" s="1" a="1"/>
  <c r="U1548" i="1" s="1"/>
  <c r="S1549" i="1"/>
  <c r="U1549" i="1" s="1" a="1"/>
  <c r="U1549" i="1" s="1"/>
  <c r="S1550" i="1"/>
  <c r="U1550" i="1" s="1" a="1"/>
  <c r="U1550" i="1" s="1"/>
  <c r="S1551" i="1"/>
  <c r="U1551" i="1" s="1" a="1"/>
  <c r="U1551" i="1" s="1"/>
  <c r="S1552" i="1"/>
  <c r="U1552" i="1" s="1" a="1"/>
  <c r="U1552" i="1" s="1"/>
  <c r="S1553" i="1"/>
  <c r="U1553" i="1" s="1" a="1"/>
  <c r="U1553" i="1" s="1"/>
  <c r="S1554" i="1"/>
  <c r="U1554" i="1" s="1" a="1"/>
  <c r="U1554" i="1" s="1"/>
  <c r="S1555" i="1"/>
  <c r="U1555" i="1" s="1" a="1"/>
  <c r="U1555" i="1" s="1"/>
  <c r="S1556" i="1"/>
  <c r="U1556" i="1" s="1" a="1"/>
  <c r="U1556" i="1" s="1"/>
  <c r="S1557" i="1"/>
  <c r="U1557" i="1" s="1" a="1"/>
  <c r="U1557" i="1" s="1"/>
  <c r="S1558" i="1"/>
  <c r="U1558" i="1" s="1" a="1"/>
  <c r="U1558" i="1" s="1"/>
  <c r="S1559" i="1"/>
  <c r="U1559" i="1" s="1" a="1"/>
  <c r="U1559" i="1" s="1"/>
  <c r="S1560" i="1"/>
  <c r="U1560" i="1" s="1" a="1"/>
  <c r="U1560" i="1" s="1"/>
  <c r="S1561" i="1"/>
  <c r="U1561" i="1" s="1" a="1"/>
  <c r="U1561" i="1" s="1"/>
  <c r="S1562" i="1"/>
  <c r="U1562" i="1" s="1" a="1"/>
  <c r="U1562" i="1" s="1"/>
  <c r="S1563" i="1"/>
  <c r="U1563" i="1" s="1" a="1"/>
  <c r="U1563" i="1" s="1"/>
  <c r="S1564" i="1"/>
  <c r="U1564" i="1" s="1" a="1"/>
  <c r="U1564" i="1" s="1"/>
  <c r="S1565" i="1"/>
  <c r="U1565" i="1" s="1" a="1"/>
  <c r="U1565" i="1" s="1"/>
  <c r="S1566" i="1"/>
  <c r="U1566" i="1" s="1" a="1"/>
  <c r="U1566" i="1" s="1"/>
  <c r="S1567" i="1"/>
  <c r="U1567" i="1" s="1" a="1"/>
  <c r="U1567" i="1" s="1"/>
  <c r="S1568" i="1"/>
  <c r="U1568" i="1" s="1" a="1"/>
  <c r="U1568" i="1" s="1"/>
  <c r="S1569" i="1"/>
  <c r="U1569" i="1" s="1" a="1"/>
  <c r="U1569" i="1" s="1"/>
  <c r="S1570" i="1"/>
  <c r="U1570" i="1" s="1" a="1"/>
  <c r="U1570" i="1" s="1"/>
  <c r="S1571" i="1"/>
  <c r="U1571" i="1" s="1" a="1"/>
  <c r="U1571" i="1" s="1"/>
  <c r="S1572" i="1"/>
  <c r="U1572" i="1" s="1" a="1"/>
  <c r="U1572" i="1" s="1"/>
  <c r="S1573" i="1"/>
  <c r="U1573" i="1" s="1" a="1"/>
  <c r="U1573" i="1" s="1"/>
  <c r="S1574" i="1"/>
  <c r="U1574" i="1" s="1" a="1"/>
  <c r="U1574" i="1" s="1"/>
  <c r="S1575" i="1"/>
  <c r="U1575" i="1" s="1" a="1"/>
  <c r="U1575" i="1" s="1"/>
  <c r="S1576" i="1"/>
  <c r="U1576" i="1" s="1" a="1"/>
  <c r="U1576" i="1" s="1"/>
  <c r="S1577" i="1"/>
  <c r="U1577" i="1" s="1" a="1"/>
  <c r="U1577" i="1" s="1"/>
  <c r="S1578" i="1"/>
  <c r="U1578" i="1" s="1" a="1"/>
  <c r="U1578" i="1" s="1"/>
  <c r="S1579" i="1"/>
  <c r="U1579" i="1" s="1" a="1"/>
  <c r="U1579" i="1" s="1"/>
  <c r="S1580" i="1"/>
  <c r="U1580" i="1" s="1" a="1"/>
  <c r="U1580" i="1" s="1"/>
  <c r="S1581" i="1"/>
  <c r="U1581" i="1" s="1" a="1"/>
  <c r="U1581" i="1" s="1"/>
  <c r="S1582" i="1"/>
  <c r="U1582" i="1" s="1" a="1"/>
  <c r="U1582" i="1" s="1"/>
  <c r="S1583" i="1"/>
  <c r="U1583" i="1" s="1" a="1"/>
  <c r="U1583" i="1" s="1"/>
  <c r="S1584" i="1"/>
  <c r="U1584" i="1" s="1" a="1"/>
  <c r="U1584" i="1" s="1"/>
  <c r="S1585" i="1"/>
  <c r="U1585" i="1" s="1" a="1"/>
  <c r="U1585" i="1" s="1"/>
  <c r="S1586" i="1"/>
  <c r="U1586" i="1" s="1" a="1"/>
  <c r="U1586" i="1" s="1"/>
  <c r="S3007" i="1"/>
  <c r="U3007" i="1" s="1" a="1"/>
  <c r="U3007" i="1" s="1"/>
  <c r="S1588" i="1"/>
  <c r="U1588" i="1" s="1" a="1"/>
  <c r="U1588" i="1" s="1"/>
  <c r="S1589" i="1"/>
  <c r="U1589" i="1" s="1" a="1"/>
  <c r="U1589" i="1" s="1"/>
  <c r="S1590" i="1"/>
  <c r="U1590" i="1" s="1" a="1"/>
  <c r="U1590" i="1" s="1"/>
  <c r="S1591" i="1"/>
  <c r="U1591" i="1" s="1" a="1"/>
  <c r="U1591" i="1" s="1"/>
  <c r="S1592" i="1"/>
  <c r="U1592" i="1" s="1" a="1"/>
  <c r="U1592" i="1" s="1"/>
  <c r="S1593" i="1"/>
  <c r="U1593" i="1" s="1" a="1"/>
  <c r="U1593" i="1" s="1"/>
  <c r="S1594" i="1"/>
  <c r="U1594" i="1" s="1" a="1"/>
  <c r="U1594" i="1" s="1"/>
  <c r="S1595" i="1"/>
  <c r="U1595" i="1" s="1" a="1"/>
  <c r="U1595" i="1" s="1"/>
  <c r="S1596" i="1"/>
  <c r="U1596" i="1" s="1" a="1"/>
  <c r="U1596" i="1" s="1"/>
  <c r="S1597" i="1"/>
  <c r="U1597" i="1" s="1" a="1"/>
  <c r="U1597" i="1" s="1"/>
  <c r="S1598" i="1"/>
  <c r="U1598" i="1" s="1" a="1"/>
  <c r="U1598" i="1" s="1"/>
  <c r="S1599" i="1"/>
  <c r="U1599" i="1" s="1" a="1"/>
  <c r="U1599" i="1" s="1"/>
  <c r="S1600" i="1"/>
  <c r="U1600" i="1" s="1" a="1"/>
  <c r="U1600" i="1" s="1"/>
  <c r="S1601" i="1"/>
  <c r="U1601" i="1" s="1" a="1"/>
  <c r="U1601" i="1" s="1"/>
  <c r="S1602" i="1"/>
  <c r="U1602" i="1" s="1" a="1"/>
  <c r="U1602" i="1" s="1"/>
  <c r="S1603" i="1"/>
  <c r="U1603" i="1" s="1" a="1"/>
  <c r="U1603" i="1" s="1"/>
  <c r="S1604" i="1"/>
  <c r="U1604" i="1" s="1" a="1"/>
  <c r="U1604" i="1" s="1"/>
  <c r="S1605" i="1"/>
  <c r="U1605" i="1" s="1" a="1"/>
  <c r="U1605" i="1" s="1"/>
  <c r="S1606" i="1"/>
  <c r="U1606" i="1" s="1" a="1"/>
  <c r="U1606" i="1" s="1"/>
  <c r="S1607" i="1"/>
  <c r="U1607" i="1" s="1" a="1"/>
  <c r="U1607" i="1" s="1"/>
  <c r="S1608" i="1"/>
  <c r="U1608" i="1" s="1" a="1"/>
  <c r="U1608" i="1" s="1"/>
  <c r="S1609" i="1"/>
  <c r="U1609" i="1" s="1" a="1"/>
  <c r="U1609" i="1" s="1"/>
  <c r="S1610" i="1"/>
  <c r="U1610" i="1" s="1" a="1"/>
  <c r="U1610" i="1" s="1"/>
  <c r="S1611" i="1"/>
  <c r="U1611" i="1" s="1" a="1"/>
  <c r="U1611" i="1" s="1"/>
  <c r="S1612" i="1"/>
  <c r="U1612" i="1" s="1" a="1"/>
  <c r="U1612" i="1" s="1"/>
  <c r="S1613" i="1"/>
  <c r="U1613" i="1" s="1" a="1"/>
  <c r="U1613" i="1" s="1"/>
  <c r="S1614" i="1"/>
  <c r="U1614" i="1" s="1" a="1"/>
  <c r="U1614" i="1" s="1"/>
  <c r="S1615" i="1"/>
  <c r="U1615" i="1" s="1" a="1"/>
  <c r="U1615" i="1" s="1"/>
  <c r="S1616" i="1"/>
  <c r="U1616" i="1" s="1" a="1"/>
  <c r="U1616" i="1" s="1"/>
  <c r="S1617" i="1"/>
  <c r="U1617" i="1" s="1" a="1"/>
  <c r="U1617" i="1" s="1"/>
  <c r="S1618" i="1"/>
  <c r="U1618" i="1" s="1" a="1"/>
  <c r="U1618" i="1" s="1"/>
  <c r="S1619" i="1"/>
  <c r="U1619" i="1" s="1" a="1"/>
  <c r="U1619" i="1" s="1"/>
  <c r="S1620" i="1"/>
  <c r="U1620" i="1" s="1" a="1"/>
  <c r="U1620" i="1" s="1"/>
  <c r="S1621" i="1"/>
  <c r="U1621" i="1" s="1" a="1"/>
  <c r="U1621" i="1" s="1"/>
  <c r="S1622" i="1"/>
  <c r="U1622" i="1" s="1" a="1"/>
  <c r="U1622" i="1" s="1"/>
  <c r="S1623" i="1"/>
  <c r="U1623" i="1" s="1" a="1"/>
  <c r="U1623" i="1" s="1"/>
  <c r="S1624" i="1"/>
  <c r="U1624" i="1" s="1" a="1"/>
  <c r="U1624" i="1" s="1"/>
  <c r="S1625" i="1"/>
  <c r="U1625" i="1" s="1" a="1"/>
  <c r="U1625" i="1" s="1"/>
  <c r="S1626" i="1"/>
  <c r="U1626" i="1" s="1" a="1"/>
  <c r="U1626" i="1" s="1"/>
  <c r="S1627" i="1"/>
  <c r="U1627" i="1" s="1" a="1"/>
  <c r="U1627" i="1" s="1"/>
  <c r="S1628" i="1"/>
  <c r="U1628" i="1" s="1" a="1"/>
  <c r="U1628" i="1" s="1"/>
  <c r="S1629" i="1"/>
  <c r="U1629" i="1" s="1" a="1"/>
  <c r="U1629" i="1" s="1"/>
  <c r="S1630" i="1"/>
  <c r="U1630" i="1" s="1" a="1"/>
  <c r="U1630" i="1" s="1"/>
  <c r="S1631" i="1"/>
  <c r="U1631" i="1" s="1" a="1"/>
  <c r="U1631" i="1" s="1"/>
  <c r="S1632" i="1"/>
  <c r="U1632" i="1" s="1" a="1"/>
  <c r="U1632" i="1" s="1"/>
  <c r="S1633" i="1"/>
  <c r="U1633" i="1" s="1" a="1"/>
  <c r="U1633" i="1" s="1"/>
  <c r="S1634" i="1"/>
  <c r="U1634" i="1" s="1" a="1"/>
  <c r="U1634" i="1" s="1"/>
  <c r="S1635" i="1"/>
  <c r="U1635" i="1" s="1" a="1"/>
  <c r="U1635" i="1" s="1"/>
  <c r="S1636" i="1"/>
  <c r="U1636" i="1" s="1" a="1"/>
  <c r="U1636" i="1" s="1"/>
  <c r="S1637" i="1"/>
  <c r="U1637" i="1" s="1" a="1"/>
  <c r="U1637" i="1" s="1"/>
  <c r="S1638" i="1"/>
  <c r="U1638" i="1" s="1" a="1"/>
  <c r="U1638" i="1" s="1"/>
  <c r="S1639" i="1"/>
  <c r="U1639" i="1" s="1" a="1"/>
  <c r="U1639" i="1" s="1"/>
  <c r="S1640" i="1"/>
  <c r="U1640" i="1" s="1" a="1"/>
  <c r="U1640" i="1" s="1"/>
  <c r="S1641" i="1"/>
  <c r="U1641" i="1" s="1" a="1"/>
  <c r="U1641" i="1" s="1"/>
  <c r="S1642" i="1"/>
  <c r="U1642" i="1" s="1" a="1"/>
  <c r="U1642" i="1" s="1"/>
  <c r="S1643" i="1"/>
  <c r="U1643" i="1" s="1" a="1"/>
  <c r="U1643" i="1" s="1"/>
  <c r="S1644" i="1"/>
  <c r="U1644" i="1" s="1" a="1"/>
  <c r="U1644" i="1" s="1"/>
  <c r="S1645" i="1"/>
  <c r="U1645" i="1" s="1" a="1"/>
  <c r="U1645" i="1" s="1"/>
  <c r="S1646" i="1"/>
  <c r="U1646" i="1" s="1" a="1"/>
  <c r="U1646" i="1" s="1"/>
  <c r="S1647" i="1"/>
  <c r="U1647" i="1" s="1" a="1"/>
  <c r="U1647" i="1" s="1"/>
  <c r="S1648" i="1"/>
  <c r="U1648" i="1" s="1" a="1"/>
  <c r="U1648" i="1" s="1"/>
  <c r="S1649" i="1"/>
  <c r="U1649" i="1" s="1" a="1"/>
  <c r="U1649" i="1" s="1"/>
  <c r="S1650" i="1"/>
  <c r="U1650" i="1" s="1" a="1"/>
  <c r="U1650" i="1" s="1"/>
  <c r="S1651" i="1"/>
  <c r="U1651" i="1" s="1" a="1"/>
  <c r="U1651" i="1" s="1"/>
  <c r="S1652" i="1"/>
  <c r="U1652" i="1" s="1" a="1"/>
  <c r="U1652" i="1" s="1"/>
  <c r="S1653" i="1"/>
  <c r="U1653" i="1" s="1" a="1"/>
  <c r="U1653" i="1" s="1"/>
  <c r="S1654" i="1"/>
  <c r="U1654" i="1" s="1" a="1"/>
  <c r="U1654" i="1" s="1"/>
  <c r="S1655" i="1"/>
  <c r="U1655" i="1" s="1" a="1"/>
  <c r="U1655" i="1" s="1"/>
  <c r="S1656" i="1"/>
  <c r="U1656" i="1" s="1" a="1"/>
  <c r="U1656" i="1" s="1"/>
  <c r="S1657" i="1"/>
  <c r="U1657" i="1" s="1" a="1"/>
  <c r="U1657" i="1" s="1"/>
  <c r="S1658" i="1"/>
  <c r="U1658" i="1" s="1" a="1"/>
  <c r="U1658" i="1" s="1"/>
  <c r="S1659" i="1"/>
  <c r="U1659" i="1" s="1" a="1"/>
  <c r="U1659" i="1" s="1"/>
  <c r="S1660" i="1"/>
  <c r="U1660" i="1" s="1" a="1"/>
  <c r="U1660" i="1" s="1"/>
  <c r="S1661" i="1"/>
  <c r="U1661" i="1" s="1" a="1"/>
  <c r="U1661" i="1" s="1"/>
  <c r="S1662" i="1"/>
  <c r="U1662" i="1" s="1" a="1"/>
  <c r="U1662" i="1" s="1"/>
  <c r="S1663" i="1"/>
  <c r="U1663" i="1" s="1" a="1"/>
  <c r="U1663" i="1" s="1"/>
  <c r="S1664" i="1"/>
  <c r="U1664" i="1" s="1" a="1"/>
  <c r="U1664" i="1" s="1"/>
  <c r="S1665" i="1"/>
  <c r="U1665" i="1" s="1" a="1"/>
  <c r="U1665" i="1" s="1"/>
  <c r="S1666" i="1"/>
  <c r="U1666" i="1" s="1" a="1"/>
  <c r="U1666" i="1" s="1"/>
  <c r="S1667" i="1"/>
  <c r="U1667" i="1" s="1" a="1"/>
  <c r="U1667" i="1" s="1"/>
  <c r="S1668" i="1"/>
  <c r="U1668" i="1" s="1" a="1"/>
  <c r="U1668" i="1" s="1"/>
  <c r="S1669" i="1"/>
  <c r="U1669" i="1" s="1" a="1"/>
  <c r="U1669" i="1" s="1"/>
  <c r="S1670" i="1"/>
  <c r="U1670" i="1" s="1" a="1"/>
  <c r="U1670" i="1" s="1"/>
  <c r="S1671" i="1"/>
  <c r="U1671" i="1" s="1" a="1"/>
  <c r="U1671" i="1" s="1"/>
  <c r="S1672" i="1"/>
  <c r="U1672" i="1" s="1" a="1"/>
  <c r="U1672" i="1" s="1"/>
  <c r="S1673" i="1"/>
  <c r="U1673" i="1" s="1" a="1"/>
  <c r="U1673" i="1" s="1"/>
  <c r="S1674" i="1"/>
  <c r="U1674" i="1" s="1" a="1"/>
  <c r="U1674" i="1" s="1"/>
  <c r="S1675" i="1"/>
  <c r="U1675" i="1" s="1" a="1"/>
  <c r="U1675" i="1" s="1"/>
  <c r="S1676" i="1"/>
  <c r="U1676" i="1" s="1" a="1"/>
  <c r="U1676" i="1" s="1"/>
  <c r="S1677" i="1"/>
  <c r="U1677" i="1" s="1" a="1"/>
  <c r="U1677" i="1" s="1"/>
  <c r="S1678" i="1"/>
  <c r="U1678" i="1" s="1" a="1"/>
  <c r="U1678" i="1" s="1"/>
  <c r="S1679" i="1"/>
  <c r="U1679" i="1" s="1" a="1"/>
  <c r="U1679" i="1" s="1"/>
  <c r="S1680" i="1"/>
  <c r="U1680" i="1" s="1" a="1"/>
  <c r="U1680" i="1" s="1"/>
  <c r="S1681" i="1"/>
  <c r="U1681" i="1" s="1" a="1"/>
  <c r="U1681" i="1" s="1"/>
  <c r="S1682" i="1"/>
  <c r="U1682" i="1" s="1" a="1"/>
  <c r="U1682" i="1" s="1"/>
  <c r="S1683" i="1"/>
  <c r="U1683" i="1" s="1" a="1"/>
  <c r="U1683" i="1" s="1"/>
  <c r="S1684" i="1"/>
  <c r="U1684" i="1" s="1" a="1"/>
  <c r="U1684" i="1" s="1"/>
  <c r="S1685" i="1"/>
  <c r="U1685" i="1" s="1" a="1"/>
  <c r="U1685" i="1" s="1"/>
  <c r="S1686" i="1"/>
  <c r="U1686" i="1" s="1" a="1"/>
  <c r="U1686" i="1" s="1"/>
  <c r="S1687" i="1"/>
  <c r="U1687" i="1" s="1" a="1"/>
  <c r="U1687" i="1" s="1"/>
  <c r="S1688" i="1"/>
  <c r="U1688" i="1" s="1" a="1"/>
  <c r="U1688" i="1" s="1"/>
  <c r="S1689" i="1"/>
  <c r="U1689" i="1" s="1" a="1"/>
  <c r="U1689" i="1" s="1"/>
  <c r="S1690" i="1"/>
  <c r="U1690" i="1" s="1" a="1"/>
  <c r="U1690" i="1" s="1"/>
  <c r="S1691" i="1"/>
  <c r="U1691" i="1" s="1" a="1"/>
  <c r="U1691" i="1" s="1"/>
  <c r="S1692" i="1"/>
  <c r="U1692" i="1" s="1" a="1"/>
  <c r="U1692" i="1" s="1"/>
  <c r="S1693" i="1"/>
  <c r="U1693" i="1" s="1" a="1"/>
  <c r="U1693" i="1" s="1"/>
  <c r="S1694" i="1"/>
  <c r="U1694" i="1" s="1" a="1"/>
  <c r="U1694" i="1" s="1"/>
  <c r="S1695" i="1"/>
  <c r="U1695" i="1" s="1" a="1"/>
  <c r="U1695" i="1" s="1"/>
  <c r="S1696" i="1"/>
  <c r="U1696" i="1" s="1" a="1"/>
  <c r="U1696" i="1" s="1"/>
  <c r="S1697" i="1"/>
  <c r="U1697" i="1" s="1" a="1"/>
  <c r="U1697" i="1" s="1"/>
  <c r="S1698" i="1"/>
  <c r="U1698" i="1" s="1" a="1"/>
  <c r="U1698" i="1" s="1"/>
  <c r="S1699" i="1"/>
  <c r="U1699" i="1" s="1" a="1"/>
  <c r="U1699" i="1" s="1"/>
  <c r="S1700" i="1"/>
  <c r="U1700" i="1" s="1" a="1"/>
  <c r="U1700" i="1" s="1"/>
  <c r="S1701" i="1"/>
  <c r="U1701" i="1" s="1" a="1"/>
  <c r="U1701" i="1" s="1"/>
  <c r="S1702" i="1"/>
  <c r="U1702" i="1" s="1" a="1"/>
  <c r="U1702" i="1" s="1"/>
  <c r="S1703" i="1"/>
  <c r="U1703" i="1" s="1" a="1"/>
  <c r="U1703" i="1" s="1"/>
  <c r="S1704" i="1"/>
  <c r="U1704" i="1" s="1" a="1"/>
  <c r="U1704" i="1" s="1"/>
  <c r="S1705" i="1"/>
  <c r="U1705" i="1" s="1" a="1"/>
  <c r="U1705" i="1" s="1"/>
  <c r="S1706" i="1"/>
  <c r="U1706" i="1" s="1" a="1"/>
  <c r="U1706" i="1" s="1"/>
  <c r="S1707" i="1"/>
  <c r="U1707" i="1" s="1" a="1"/>
  <c r="U1707" i="1" s="1"/>
  <c r="S1708" i="1"/>
  <c r="U1708" i="1" s="1" a="1"/>
  <c r="U1708" i="1" s="1"/>
  <c r="S1709" i="1"/>
  <c r="U1709" i="1" s="1" a="1"/>
  <c r="U1709" i="1" s="1"/>
  <c r="S1710" i="1"/>
  <c r="U1710" i="1" s="1" a="1"/>
  <c r="U1710" i="1" s="1"/>
  <c r="S1711" i="1"/>
  <c r="U1711" i="1" s="1" a="1"/>
  <c r="U1711" i="1" s="1"/>
  <c r="S1712" i="1"/>
  <c r="U1712" i="1" s="1" a="1"/>
  <c r="U1712" i="1" s="1"/>
  <c r="S1713" i="1"/>
  <c r="U1713" i="1" s="1" a="1"/>
  <c r="U1713" i="1" s="1"/>
  <c r="S1714" i="1"/>
  <c r="U1714" i="1" s="1" a="1"/>
  <c r="U1714" i="1" s="1"/>
  <c r="S1715" i="1"/>
  <c r="U1715" i="1" s="1" a="1"/>
  <c r="U1715" i="1" s="1"/>
  <c r="S1716" i="1"/>
  <c r="U1716" i="1" s="1" a="1"/>
  <c r="U1716" i="1" s="1"/>
  <c r="S1717" i="1"/>
  <c r="U1717" i="1" s="1" a="1"/>
  <c r="U1717" i="1" s="1"/>
  <c r="S1718" i="1"/>
  <c r="U1718" i="1" s="1" a="1"/>
  <c r="U1718" i="1" s="1"/>
  <c r="S1719" i="1"/>
  <c r="U1719" i="1" s="1" a="1"/>
  <c r="U1719" i="1" s="1"/>
  <c r="S1720" i="1"/>
  <c r="U1720" i="1" s="1" a="1"/>
  <c r="U1720" i="1" s="1"/>
  <c r="S1721" i="1"/>
  <c r="U1721" i="1" s="1" a="1"/>
  <c r="U1721" i="1" s="1"/>
  <c r="S1722" i="1"/>
  <c r="U1722" i="1" s="1" a="1"/>
  <c r="U1722" i="1" s="1"/>
  <c r="S1723" i="1"/>
  <c r="U1723" i="1" s="1" a="1"/>
  <c r="U1723" i="1" s="1"/>
  <c r="S1724" i="1"/>
  <c r="U1724" i="1" s="1" a="1"/>
  <c r="U1724" i="1" s="1"/>
  <c r="S1725" i="1"/>
  <c r="U1725" i="1" s="1" a="1"/>
  <c r="U1725" i="1" s="1"/>
  <c r="S1726" i="1"/>
  <c r="U1726" i="1" s="1" a="1"/>
  <c r="U1726" i="1" s="1"/>
  <c r="S1727" i="1"/>
  <c r="U1727" i="1" s="1" a="1"/>
  <c r="U1727" i="1" s="1"/>
  <c r="S1728" i="1"/>
  <c r="U1728" i="1" s="1" a="1"/>
  <c r="U1728" i="1" s="1"/>
  <c r="S1729" i="1"/>
  <c r="U1729" i="1" s="1" a="1"/>
  <c r="U1729" i="1" s="1"/>
  <c r="S1730" i="1"/>
  <c r="U1730" i="1" s="1" a="1"/>
  <c r="U1730" i="1" s="1"/>
  <c r="S1731" i="1"/>
  <c r="U1731" i="1" s="1" a="1"/>
  <c r="U1731" i="1" s="1"/>
  <c r="S1732" i="1"/>
  <c r="U1732" i="1" s="1" a="1"/>
  <c r="U1732" i="1" s="1"/>
  <c r="S1733" i="1"/>
  <c r="U1733" i="1" s="1" a="1"/>
  <c r="U1733" i="1" s="1"/>
  <c r="S1734" i="1"/>
  <c r="U1734" i="1" s="1" a="1"/>
  <c r="U1734" i="1" s="1"/>
  <c r="S1735" i="1"/>
  <c r="U1735" i="1" s="1" a="1"/>
  <c r="U1735" i="1" s="1"/>
  <c r="S1736" i="1"/>
  <c r="U1736" i="1" s="1" a="1"/>
  <c r="U1736" i="1" s="1"/>
  <c r="S1737" i="1"/>
  <c r="U1737" i="1" s="1" a="1"/>
  <c r="U1737" i="1" s="1"/>
  <c r="S1738" i="1"/>
  <c r="U1738" i="1" s="1" a="1"/>
  <c r="U1738" i="1" s="1"/>
  <c r="S1739" i="1"/>
  <c r="U1739" i="1" s="1" a="1"/>
  <c r="U1739" i="1" s="1"/>
  <c r="S1740" i="1"/>
  <c r="U1740" i="1" s="1" a="1"/>
  <c r="U1740" i="1" s="1"/>
  <c r="S1741" i="1"/>
  <c r="U1741" i="1" s="1" a="1"/>
  <c r="U1741" i="1" s="1"/>
  <c r="S1742" i="1"/>
  <c r="U1742" i="1" s="1" a="1"/>
  <c r="U1742" i="1" s="1"/>
  <c r="S1743" i="1"/>
  <c r="U1743" i="1" s="1" a="1"/>
  <c r="U1743" i="1" s="1"/>
  <c r="S1744" i="1"/>
  <c r="U1744" i="1" s="1" a="1"/>
  <c r="U1744" i="1" s="1"/>
  <c r="S1745" i="1"/>
  <c r="U1745" i="1" s="1" a="1"/>
  <c r="U1745" i="1" s="1"/>
  <c r="S1746" i="1"/>
  <c r="U1746" i="1" s="1" a="1"/>
  <c r="U1746" i="1" s="1"/>
  <c r="S1747" i="1"/>
  <c r="U1747" i="1" s="1" a="1"/>
  <c r="U1747" i="1" s="1"/>
  <c r="S1748" i="1"/>
  <c r="U1748" i="1" s="1" a="1"/>
  <c r="U1748" i="1" s="1"/>
  <c r="S1749" i="1"/>
  <c r="U1749" i="1" s="1" a="1"/>
  <c r="U1749" i="1" s="1"/>
  <c r="S1750" i="1"/>
  <c r="U1750" i="1" s="1" a="1"/>
  <c r="U1750" i="1" s="1"/>
  <c r="S1751" i="1"/>
  <c r="U1751" i="1" s="1" a="1"/>
  <c r="U1751" i="1" s="1"/>
  <c r="S1752" i="1"/>
  <c r="U1752" i="1" s="1" a="1"/>
  <c r="U1752" i="1" s="1"/>
  <c r="S1753" i="1"/>
  <c r="U1753" i="1" s="1" a="1"/>
  <c r="U1753" i="1" s="1"/>
  <c r="S1754" i="1"/>
  <c r="U1754" i="1" s="1" a="1"/>
  <c r="U1754" i="1" s="1"/>
  <c r="S1755" i="1"/>
  <c r="U1755" i="1" s="1" a="1"/>
  <c r="U1755" i="1" s="1"/>
  <c r="S1756" i="1"/>
  <c r="U1756" i="1" s="1" a="1"/>
  <c r="U1756" i="1" s="1"/>
  <c r="S1757" i="1"/>
  <c r="U1757" i="1" s="1" a="1"/>
  <c r="U1757" i="1" s="1"/>
  <c r="S1758" i="1"/>
  <c r="U1758" i="1" s="1" a="1"/>
  <c r="U1758" i="1" s="1"/>
  <c r="S1759" i="1"/>
  <c r="U1759" i="1" s="1" a="1"/>
  <c r="U1759" i="1" s="1"/>
  <c r="S1760" i="1"/>
  <c r="U1760" i="1" s="1" a="1"/>
  <c r="U1760" i="1" s="1"/>
  <c r="S1761" i="1"/>
  <c r="U1761" i="1" s="1" a="1"/>
  <c r="U1761" i="1" s="1"/>
  <c r="S1762" i="1"/>
  <c r="U1762" i="1" s="1" a="1"/>
  <c r="U1762" i="1" s="1"/>
  <c r="S1763" i="1"/>
  <c r="U1763" i="1" s="1" a="1"/>
  <c r="U1763" i="1" s="1"/>
  <c r="S1764" i="1"/>
  <c r="U1764" i="1" s="1" a="1"/>
  <c r="U1764" i="1" s="1"/>
  <c r="S1765" i="1"/>
  <c r="U1765" i="1" s="1" a="1"/>
  <c r="U1765" i="1" s="1"/>
  <c r="S1766" i="1"/>
  <c r="U1766" i="1" s="1" a="1"/>
  <c r="U1766" i="1" s="1"/>
  <c r="S1767" i="1"/>
  <c r="U1767" i="1" s="1" a="1"/>
  <c r="U1767" i="1" s="1"/>
  <c r="S1768" i="1"/>
  <c r="U1768" i="1" s="1" a="1"/>
  <c r="U1768" i="1" s="1"/>
  <c r="S1769" i="1"/>
  <c r="U1769" i="1" s="1" a="1"/>
  <c r="U1769" i="1" s="1"/>
  <c r="S1770" i="1"/>
  <c r="U1770" i="1" s="1" a="1"/>
  <c r="U1770" i="1" s="1"/>
  <c r="S1771" i="1"/>
  <c r="U1771" i="1" s="1" a="1"/>
  <c r="U1771" i="1" s="1"/>
  <c r="S1772" i="1"/>
  <c r="U1772" i="1" s="1" a="1"/>
  <c r="U1772" i="1" s="1"/>
  <c r="S1773" i="1"/>
  <c r="U1773" i="1" s="1" a="1"/>
  <c r="U1773" i="1" s="1"/>
  <c r="S1774" i="1"/>
  <c r="U1774" i="1" s="1" a="1"/>
  <c r="U1774" i="1" s="1"/>
  <c r="S1775" i="1"/>
  <c r="U1775" i="1" s="1" a="1"/>
  <c r="U1775" i="1" s="1"/>
  <c r="S1776" i="1"/>
  <c r="U1776" i="1" s="1" a="1"/>
  <c r="U1776" i="1" s="1"/>
  <c r="S1777" i="1"/>
  <c r="U1777" i="1" s="1" a="1"/>
  <c r="U1777" i="1" s="1"/>
  <c r="S1778" i="1"/>
  <c r="U1778" i="1" s="1" a="1"/>
  <c r="U1778" i="1" s="1"/>
  <c r="S1779" i="1"/>
  <c r="U1779" i="1" s="1" a="1"/>
  <c r="U1779" i="1" s="1"/>
  <c r="S1780" i="1"/>
  <c r="U1780" i="1" s="1" a="1"/>
  <c r="U1780" i="1" s="1"/>
  <c r="S1781" i="1"/>
  <c r="U1781" i="1" s="1" a="1"/>
  <c r="U1781" i="1" s="1"/>
  <c r="S1782" i="1"/>
  <c r="U1782" i="1" s="1" a="1"/>
  <c r="U1782" i="1" s="1"/>
  <c r="S1783" i="1"/>
  <c r="U1783" i="1" s="1" a="1"/>
  <c r="U1783" i="1" s="1"/>
  <c r="S1784" i="1"/>
  <c r="U1784" i="1" s="1" a="1"/>
  <c r="U1784" i="1" s="1"/>
  <c r="S1785" i="1"/>
  <c r="U1785" i="1" s="1" a="1"/>
  <c r="U1785" i="1" s="1"/>
  <c r="S1786" i="1"/>
  <c r="U1786" i="1" s="1" a="1"/>
  <c r="U1786" i="1" s="1"/>
  <c r="S1787" i="1"/>
  <c r="U1787" i="1" s="1" a="1"/>
  <c r="U1787" i="1" s="1"/>
  <c r="S1788" i="1"/>
  <c r="U1788" i="1" s="1" a="1"/>
  <c r="U1788" i="1" s="1"/>
  <c r="S1789" i="1"/>
  <c r="U1789" i="1" s="1" a="1"/>
  <c r="U1789" i="1" s="1"/>
  <c r="S1790" i="1"/>
  <c r="U1790" i="1" s="1" a="1"/>
  <c r="U1790" i="1" s="1"/>
  <c r="S1791" i="1"/>
  <c r="U1791" i="1" s="1" a="1"/>
  <c r="U1791" i="1" s="1"/>
  <c r="S1792" i="1"/>
  <c r="U1792" i="1" s="1" a="1"/>
  <c r="U1792" i="1" s="1"/>
  <c r="S1793" i="1"/>
  <c r="U1793" i="1" s="1" a="1"/>
  <c r="U1793" i="1" s="1"/>
  <c r="S1794" i="1"/>
  <c r="U1794" i="1" s="1" a="1"/>
  <c r="U1794" i="1" s="1"/>
  <c r="S1795" i="1"/>
  <c r="U1795" i="1" s="1" a="1"/>
  <c r="U1795" i="1" s="1"/>
  <c r="S1796" i="1"/>
  <c r="U1796" i="1" s="1" a="1"/>
  <c r="U1796" i="1" s="1"/>
  <c r="S1797" i="1"/>
  <c r="U1797" i="1" s="1" a="1"/>
  <c r="U1797" i="1" s="1"/>
  <c r="S1798" i="1"/>
  <c r="U1798" i="1" s="1" a="1"/>
  <c r="U1798" i="1" s="1"/>
  <c r="S1799" i="1"/>
  <c r="U1799" i="1" s="1" a="1"/>
  <c r="U1799" i="1" s="1"/>
  <c r="S1800" i="1"/>
  <c r="U1800" i="1" s="1" a="1"/>
  <c r="U1800" i="1" s="1"/>
  <c r="S1801" i="1"/>
  <c r="U1801" i="1" s="1" a="1"/>
  <c r="U1801" i="1" s="1"/>
  <c r="S1802" i="1"/>
  <c r="U1802" i="1" s="1" a="1"/>
  <c r="U1802" i="1" s="1"/>
  <c r="S1803" i="1"/>
  <c r="U1803" i="1" s="1" a="1"/>
  <c r="U1803" i="1" s="1"/>
  <c r="S1804" i="1"/>
  <c r="U1804" i="1" s="1" a="1"/>
  <c r="U1804" i="1" s="1"/>
  <c r="S1805" i="1"/>
  <c r="U1805" i="1" s="1" a="1"/>
  <c r="U1805" i="1" s="1"/>
  <c r="S1806" i="1"/>
  <c r="U1806" i="1" s="1" a="1"/>
  <c r="U1806" i="1" s="1"/>
  <c r="S1807" i="1"/>
  <c r="U1807" i="1" s="1" a="1"/>
  <c r="U1807" i="1" s="1"/>
  <c r="S1808" i="1"/>
  <c r="U1808" i="1" s="1" a="1"/>
  <c r="U1808" i="1" s="1"/>
  <c r="S1809" i="1"/>
  <c r="U1809" i="1" s="1" a="1"/>
  <c r="U1809" i="1" s="1"/>
  <c r="S1810" i="1"/>
  <c r="U1810" i="1" s="1" a="1"/>
  <c r="U1810" i="1" s="1"/>
  <c r="S1811" i="1"/>
  <c r="U1811" i="1" s="1" a="1"/>
  <c r="U1811" i="1" s="1"/>
  <c r="S1812" i="1"/>
  <c r="U1812" i="1" s="1" a="1"/>
  <c r="U1812" i="1" s="1"/>
  <c r="S1813" i="1"/>
  <c r="U1813" i="1" s="1" a="1"/>
  <c r="U1813" i="1" s="1"/>
  <c r="S1814" i="1"/>
  <c r="U1814" i="1" s="1" a="1"/>
  <c r="U1814" i="1" s="1"/>
  <c r="S1815" i="1"/>
  <c r="U1815" i="1" s="1" a="1"/>
  <c r="U1815" i="1" s="1"/>
  <c r="S1816" i="1"/>
  <c r="U1816" i="1" s="1" a="1"/>
  <c r="U1816" i="1" s="1"/>
  <c r="S1817" i="1"/>
  <c r="U1817" i="1" s="1" a="1"/>
  <c r="U1817" i="1" s="1"/>
  <c r="S1818" i="1"/>
  <c r="U1818" i="1" s="1" a="1"/>
  <c r="U1818" i="1" s="1"/>
  <c r="S1819" i="1"/>
  <c r="U1819" i="1" s="1" a="1"/>
  <c r="U1819" i="1" s="1"/>
  <c r="S1820" i="1"/>
  <c r="U1820" i="1" s="1" a="1"/>
  <c r="U1820" i="1" s="1"/>
  <c r="S1821" i="1"/>
  <c r="U1821" i="1" s="1" a="1"/>
  <c r="U1821" i="1" s="1"/>
  <c r="S1822" i="1"/>
  <c r="U1822" i="1" s="1" a="1"/>
  <c r="U1822" i="1" s="1"/>
  <c r="S1823" i="1"/>
  <c r="U1823" i="1" s="1" a="1"/>
  <c r="U1823" i="1" s="1"/>
  <c r="S1824" i="1"/>
  <c r="U1824" i="1" s="1" a="1"/>
  <c r="U1824" i="1" s="1"/>
  <c r="S1825" i="1"/>
  <c r="U1825" i="1" s="1" a="1"/>
  <c r="U1825" i="1" s="1"/>
  <c r="S1826" i="1"/>
  <c r="U1826" i="1" s="1" a="1"/>
  <c r="U1826" i="1" s="1"/>
  <c r="S1827" i="1"/>
  <c r="U1827" i="1" s="1" a="1"/>
  <c r="U1827" i="1" s="1"/>
  <c r="S1828" i="1"/>
  <c r="U1828" i="1" s="1" a="1"/>
  <c r="U1828" i="1" s="1"/>
  <c r="S1829" i="1"/>
  <c r="U1829" i="1" s="1" a="1"/>
  <c r="U1829" i="1" s="1"/>
  <c r="S1830" i="1"/>
  <c r="U1830" i="1" s="1" a="1"/>
  <c r="U1830" i="1" s="1"/>
  <c r="S1831" i="1"/>
  <c r="U1831" i="1" s="1" a="1"/>
  <c r="U1831" i="1" s="1"/>
  <c r="S2936" i="1"/>
  <c r="U2936" i="1" s="1" a="1"/>
  <c r="U2936" i="1" s="1"/>
  <c r="S1833" i="1"/>
  <c r="U1833" i="1" s="1" a="1"/>
  <c r="U1833" i="1" s="1"/>
  <c r="S1834" i="1"/>
  <c r="U1834" i="1" s="1" a="1"/>
  <c r="U1834" i="1" s="1"/>
  <c r="S1835" i="1"/>
  <c r="U1835" i="1" s="1" a="1"/>
  <c r="U1835" i="1" s="1"/>
  <c r="S1836" i="1"/>
  <c r="U1836" i="1" s="1" a="1"/>
  <c r="U1836" i="1" s="1"/>
  <c r="S1837" i="1"/>
  <c r="U1837" i="1" s="1" a="1"/>
  <c r="U1837" i="1" s="1"/>
  <c r="S1838" i="1"/>
  <c r="U1838" i="1" s="1" a="1"/>
  <c r="U1838" i="1" s="1"/>
  <c r="S1839" i="1"/>
  <c r="U1839" i="1" s="1" a="1"/>
  <c r="U1839" i="1" s="1"/>
  <c r="S1840" i="1"/>
  <c r="U1840" i="1" s="1" a="1"/>
  <c r="U1840" i="1" s="1"/>
  <c r="S1841" i="1"/>
  <c r="U1841" i="1" s="1" a="1"/>
  <c r="U1841" i="1" s="1"/>
  <c r="S1842" i="1"/>
  <c r="U1842" i="1" s="1" a="1"/>
  <c r="U1842" i="1" s="1"/>
  <c r="S1843" i="1"/>
  <c r="U1843" i="1" s="1" a="1"/>
  <c r="U1843" i="1" s="1"/>
  <c r="S1844" i="1"/>
  <c r="U1844" i="1" s="1" a="1"/>
  <c r="U1844" i="1" s="1"/>
  <c r="S1845" i="1"/>
  <c r="U1845" i="1" s="1" a="1"/>
  <c r="U1845" i="1" s="1"/>
  <c r="S1846" i="1"/>
  <c r="U1846" i="1" s="1" a="1"/>
  <c r="U1846" i="1" s="1"/>
  <c r="S1847" i="1"/>
  <c r="U1847" i="1" s="1" a="1"/>
  <c r="U1847" i="1" s="1"/>
  <c r="S1848" i="1"/>
  <c r="U1848" i="1" s="1" a="1"/>
  <c r="U1848" i="1" s="1"/>
  <c r="S1849" i="1"/>
  <c r="U1849" i="1" s="1" a="1"/>
  <c r="U1849" i="1" s="1"/>
  <c r="S1850" i="1"/>
  <c r="U1850" i="1" s="1" a="1"/>
  <c r="U1850" i="1" s="1"/>
  <c r="S1851" i="1"/>
  <c r="U1851" i="1" s="1" a="1"/>
  <c r="U1851" i="1" s="1"/>
  <c r="S1852" i="1"/>
  <c r="U1852" i="1" s="1" a="1"/>
  <c r="U1852" i="1" s="1"/>
  <c r="S1853" i="1"/>
  <c r="U1853" i="1" s="1" a="1"/>
  <c r="U1853" i="1" s="1"/>
  <c r="S1854" i="1"/>
  <c r="U1854" i="1" s="1" a="1"/>
  <c r="U1854" i="1" s="1"/>
  <c r="S1855" i="1"/>
  <c r="U1855" i="1" s="1" a="1"/>
  <c r="U1855" i="1" s="1"/>
  <c r="S1856" i="1"/>
  <c r="U1856" i="1" s="1" a="1"/>
  <c r="U1856" i="1" s="1"/>
  <c r="S1857" i="1"/>
  <c r="U1857" i="1" s="1" a="1"/>
  <c r="U1857" i="1" s="1"/>
  <c r="S1858" i="1"/>
  <c r="U1858" i="1" s="1" a="1"/>
  <c r="U1858" i="1" s="1"/>
  <c r="S1859" i="1"/>
  <c r="U1859" i="1" s="1" a="1"/>
  <c r="U1859" i="1" s="1"/>
  <c r="S1860" i="1"/>
  <c r="U1860" i="1" s="1" a="1"/>
  <c r="U1860" i="1" s="1"/>
  <c r="S1861" i="1"/>
  <c r="U1861" i="1" s="1" a="1"/>
  <c r="U1861" i="1" s="1"/>
  <c r="S1862" i="1"/>
  <c r="U1862" i="1" s="1" a="1"/>
  <c r="U1862" i="1" s="1"/>
  <c r="S1863" i="1"/>
  <c r="U1863" i="1" s="1" a="1"/>
  <c r="U1863" i="1" s="1"/>
  <c r="S1864" i="1"/>
  <c r="U1864" i="1" s="1" a="1"/>
  <c r="U1864" i="1" s="1"/>
  <c r="S1865" i="1"/>
  <c r="U1865" i="1" s="1" a="1"/>
  <c r="U1865" i="1" s="1"/>
  <c r="S1866" i="1"/>
  <c r="U1866" i="1" s="1" a="1"/>
  <c r="U1866" i="1" s="1"/>
  <c r="S1867" i="1"/>
  <c r="U1867" i="1" s="1" a="1"/>
  <c r="U1867" i="1" s="1"/>
  <c r="S1868" i="1"/>
  <c r="U1868" i="1" s="1" a="1"/>
  <c r="U1868" i="1" s="1"/>
  <c r="S1869" i="1"/>
  <c r="U1869" i="1" s="1" a="1"/>
  <c r="U1869" i="1" s="1"/>
  <c r="S1870" i="1"/>
  <c r="U1870" i="1" s="1" a="1"/>
  <c r="U1870" i="1" s="1"/>
  <c r="S1871" i="1"/>
  <c r="U1871" i="1" s="1" a="1"/>
  <c r="U1871" i="1" s="1"/>
  <c r="S1872" i="1"/>
  <c r="U1872" i="1" s="1" a="1"/>
  <c r="U1872" i="1" s="1"/>
  <c r="S1873" i="1"/>
  <c r="U1873" i="1" s="1" a="1"/>
  <c r="U1873" i="1" s="1"/>
  <c r="S1874" i="1"/>
  <c r="U1874" i="1" s="1" a="1"/>
  <c r="U1874" i="1" s="1"/>
  <c r="S1875" i="1"/>
  <c r="U1875" i="1" s="1" a="1"/>
  <c r="U1875" i="1" s="1"/>
  <c r="S1876" i="1"/>
  <c r="U1876" i="1" s="1" a="1"/>
  <c r="U1876" i="1" s="1"/>
  <c r="S1877" i="1"/>
  <c r="U1877" i="1" s="1" a="1"/>
  <c r="U1877" i="1" s="1"/>
  <c r="S1878" i="1"/>
  <c r="U1878" i="1" s="1" a="1"/>
  <c r="U1878" i="1" s="1"/>
  <c r="S1879" i="1"/>
  <c r="U1879" i="1" s="1" a="1"/>
  <c r="U1879" i="1" s="1"/>
  <c r="S1880" i="1"/>
  <c r="U1880" i="1" s="1" a="1"/>
  <c r="U1880" i="1" s="1"/>
  <c r="S1881" i="1"/>
  <c r="U1881" i="1" s="1" a="1"/>
  <c r="U1881" i="1" s="1"/>
  <c r="S1882" i="1"/>
  <c r="U1882" i="1" s="1" a="1"/>
  <c r="U1882" i="1" s="1"/>
  <c r="S1883" i="1"/>
  <c r="U1883" i="1" s="1" a="1"/>
  <c r="U1883" i="1" s="1"/>
  <c r="S1884" i="1"/>
  <c r="U1884" i="1" s="1" a="1"/>
  <c r="U1884" i="1" s="1"/>
  <c r="S1885" i="1"/>
  <c r="U1885" i="1" s="1" a="1"/>
  <c r="U1885" i="1" s="1"/>
  <c r="S1886" i="1"/>
  <c r="U1886" i="1" s="1" a="1"/>
  <c r="U1886" i="1" s="1"/>
  <c r="S1887" i="1"/>
  <c r="U1887" i="1" s="1" a="1"/>
  <c r="U1887" i="1" s="1"/>
  <c r="S1888" i="1"/>
  <c r="U1888" i="1" s="1" a="1"/>
  <c r="U1888" i="1" s="1"/>
  <c r="S1889" i="1"/>
  <c r="U1889" i="1" s="1" a="1"/>
  <c r="U1889" i="1" s="1"/>
  <c r="S1890" i="1"/>
  <c r="U1890" i="1" s="1" a="1"/>
  <c r="U1890" i="1" s="1"/>
  <c r="S1891" i="1"/>
  <c r="U1891" i="1" s="1" a="1"/>
  <c r="U1891" i="1" s="1"/>
  <c r="S1892" i="1"/>
  <c r="U1892" i="1" s="1" a="1"/>
  <c r="U1892" i="1" s="1"/>
  <c r="S1893" i="1"/>
  <c r="U1893" i="1" s="1" a="1"/>
  <c r="U1893" i="1" s="1"/>
  <c r="S1894" i="1"/>
  <c r="U1894" i="1" s="1" a="1"/>
  <c r="U1894" i="1" s="1"/>
  <c r="S1895" i="1"/>
  <c r="U1895" i="1" s="1" a="1"/>
  <c r="U1895" i="1" s="1"/>
  <c r="S1896" i="1"/>
  <c r="U1896" i="1" s="1" a="1"/>
  <c r="U1896" i="1" s="1"/>
  <c r="S1897" i="1"/>
  <c r="U1897" i="1" s="1" a="1"/>
  <c r="U1897" i="1" s="1"/>
  <c r="S1898" i="1"/>
  <c r="U1898" i="1" s="1" a="1"/>
  <c r="U1898" i="1" s="1"/>
  <c r="S1899" i="1"/>
  <c r="U1899" i="1" s="1" a="1"/>
  <c r="U1899" i="1" s="1"/>
  <c r="S1900" i="1"/>
  <c r="U1900" i="1" s="1" a="1"/>
  <c r="U1900" i="1" s="1"/>
  <c r="S1901" i="1"/>
  <c r="U1901" i="1" s="1" a="1"/>
  <c r="U1901" i="1" s="1"/>
  <c r="S1902" i="1"/>
  <c r="U1902" i="1" s="1" a="1"/>
  <c r="U1902" i="1" s="1"/>
  <c r="S1903" i="1"/>
  <c r="U1903" i="1" s="1" a="1"/>
  <c r="U1903" i="1" s="1"/>
  <c r="S1904" i="1"/>
  <c r="U1904" i="1" s="1" a="1"/>
  <c r="U1904" i="1" s="1"/>
  <c r="S1905" i="1"/>
  <c r="U1905" i="1" s="1" a="1"/>
  <c r="U1905" i="1" s="1"/>
  <c r="S1906" i="1"/>
  <c r="U1906" i="1" s="1" a="1"/>
  <c r="U1906" i="1" s="1"/>
  <c r="S1907" i="1"/>
  <c r="U1907" i="1" s="1" a="1"/>
  <c r="U1907" i="1" s="1"/>
  <c r="S1908" i="1"/>
  <c r="U1908" i="1" s="1" a="1"/>
  <c r="U1908" i="1" s="1"/>
  <c r="S1909" i="1"/>
  <c r="U1909" i="1" s="1" a="1"/>
  <c r="U1909" i="1" s="1"/>
  <c r="S1910" i="1"/>
  <c r="U1910" i="1" s="1" a="1"/>
  <c r="U1910" i="1" s="1"/>
  <c r="S1911" i="1"/>
  <c r="U1911" i="1" s="1" a="1"/>
  <c r="U1911" i="1" s="1"/>
  <c r="S1912" i="1"/>
  <c r="U1912" i="1" s="1" a="1"/>
  <c r="U1912" i="1" s="1"/>
  <c r="S1913" i="1"/>
  <c r="U1913" i="1" s="1" a="1"/>
  <c r="U1913" i="1" s="1"/>
  <c r="S1914" i="1"/>
  <c r="U1914" i="1" s="1" a="1"/>
  <c r="U1914" i="1" s="1"/>
  <c r="S1915" i="1"/>
  <c r="U1915" i="1" s="1" a="1"/>
  <c r="U1915" i="1" s="1"/>
  <c r="S1916" i="1"/>
  <c r="U1916" i="1" s="1" a="1"/>
  <c r="U1916" i="1" s="1"/>
  <c r="S1917" i="1"/>
  <c r="U1917" i="1" s="1" a="1"/>
  <c r="U1917" i="1" s="1"/>
  <c r="S1918" i="1"/>
  <c r="U1918" i="1" s="1" a="1"/>
  <c r="U1918" i="1" s="1"/>
  <c r="S1919" i="1"/>
  <c r="U1919" i="1" s="1" a="1"/>
  <c r="U1919" i="1" s="1"/>
  <c r="S1920" i="1"/>
  <c r="U1920" i="1" s="1" a="1"/>
  <c r="U1920" i="1" s="1"/>
  <c r="S1921" i="1"/>
  <c r="U1921" i="1" s="1" a="1"/>
  <c r="U1921" i="1" s="1"/>
  <c r="S1922" i="1"/>
  <c r="U1922" i="1" s="1" a="1"/>
  <c r="U1922" i="1" s="1"/>
  <c r="S1923" i="1"/>
  <c r="U1923" i="1" s="1" a="1"/>
  <c r="U1923" i="1" s="1"/>
  <c r="S1924" i="1"/>
  <c r="U1924" i="1" s="1" a="1"/>
  <c r="U1924" i="1" s="1"/>
  <c r="S1925" i="1"/>
  <c r="U1925" i="1" s="1" a="1"/>
  <c r="U1925" i="1" s="1"/>
  <c r="S1926" i="1"/>
  <c r="U1926" i="1" s="1" a="1"/>
  <c r="U1926" i="1" s="1"/>
  <c r="S1927" i="1"/>
  <c r="U1927" i="1" s="1" a="1"/>
  <c r="U1927" i="1" s="1"/>
  <c r="S1928" i="1"/>
  <c r="U1928" i="1" s="1" a="1"/>
  <c r="U1928" i="1" s="1"/>
  <c r="S1929" i="1"/>
  <c r="U1929" i="1" s="1" a="1"/>
  <c r="U1929" i="1" s="1"/>
  <c r="S1930" i="1"/>
  <c r="U1930" i="1" s="1" a="1"/>
  <c r="U1930" i="1" s="1"/>
  <c r="S1931" i="1"/>
  <c r="U1931" i="1" s="1" a="1"/>
  <c r="U1931" i="1" s="1"/>
  <c r="S1932" i="1"/>
  <c r="U1932" i="1" s="1" a="1"/>
  <c r="U1932" i="1" s="1"/>
  <c r="S1933" i="1"/>
  <c r="U1933" i="1" s="1" a="1"/>
  <c r="U1933" i="1" s="1"/>
  <c r="S1934" i="1"/>
  <c r="U1934" i="1" s="1" a="1"/>
  <c r="U1934" i="1" s="1"/>
  <c r="S1935" i="1"/>
  <c r="U1935" i="1" s="1" a="1"/>
  <c r="U1935" i="1" s="1"/>
  <c r="S1936" i="1"/>
  <c r="U1936" i="1" s="1" a="1"/>
  <c r="U1936" i="1" s="1"/>
  <c r="S1937" i="1"/>
  <c r="U1937" i="1" s="1" a="1"/>
  <c r="U1937" i="1" s="1"/>
  <c r="S1938" i="1"/>
  <c r="U1938" i="1" s="1" a="1"/>
  <c r="U1938" i="1" s="1"/>
  <c r="S1939" i="1"/>
  <c r="U1939" i="1" s="1" a="1"/>
  <c r="U1939" i="1" s="1"/>
  <c r="S1940" i="1"/>
  <c r="U1940" i="1" s="1" a="1"/>
  <c r="U1940" i="1" s="1"/>
  <c r="S1941" i="1"/>
  <c r="U1941" i="1" s="1" a="1"/>
  <c r="U1941" i="1" s="1"/>
  <c r="S1942" i="1"/>
  <c r="U1942" i="1" s="1" a="1"/>
  <c r="U1942" i="1" s="1"/>
  <c r="S1943" i="1"/>
  <c r="U1943" i="1" s="1" a="1"/>
  <c r="U1943" i="1" s="1"/>
  <c r="S1944" i="1"/>
  <c r="U1944" i="1" s="1" a="1"/>
  <c r="U1944" i="1" s="1"/>
  <c r="S1945" i="1"/>
  <c r="U1945" i="1" s="1" a="1"/>
  <c r="U1945" i="1" s="1"/>
  <c r="S1946" i="1"/>
  <c r="U1946" i="1" s="1" a="1"/>
  <c r="U1946" i="1" s="1"/>
  <c r="S1947" i="1"/>
  <c r="U1947" i="1" s="1" a="1"/>
  <c r="U1947" i="1" s="1"/>
  <c r="S1948" i="1"/>
  <c r="U1948" i="1" s="1" a="1"/>
  <c r="U1948" i="1" s="1"/>
  <c r="S1949" i="1"/>
  <c r="U1949" i="1" s="1" a="1"/>
  <c r="U1949" i="1" s="1"/>
  <c r="S1950" i="1"/>
  <c r="U1950" i="1" s="1" a="1"/>
  <c r="U1950" i="1" s="1"/>
  <c r="S1951" i="1"/>
  <c r="U1951" i="1" s="1" a="1"/>
  <c r="U1951" i="1" s="1"/>
  <c r="S1952" i="1"/>
  <c r="U1952" i="1" s="1" a="1"/>
  <c r="U1952" i="1" s="1"/>
  <c r="S1953" i="1"/>
  <c r="U1953" i="1" s="1" a="1"/>
  <c r="U1953" i="1" s="1"/>
  <c r="S1954" i="1"/>
  <c r="U1954" i="1" s="1" a="1"/>
  <c r="U1954" i="1" s="1"/>
  <c r="S1955" i="1"/>
  <c r="U1955" i="1" s="1" a="1"/>
  <c r="U1955" i="1" s="1"/>
  <c r="S1956" i="1"/>
  <c r="U1956" i="1" s="1" a="1"/>
  <c r="U1956" i="1" s="1"/>
  <c r="S1957" i="1"/>
  <c r="U1957" i="1" s="1" a="1"/>
  <c r="U1957" i="1" s="1"/>
  <c r="S1958" i="1"/>
  <c r="U1958" i="1" s="1" a="1"/>
  <c r="U1958" i="1" s="1"/>
  <c r="S1959" i="1"/>
  <c r="U1959" i="1" s="1" a="1"/>
  <c r="U1959" i="1" s="1"/>
  <c r="S1960" i="1"/>
  <c r="U1960" i="1" s="1" a="1"/>
  <c r="U1960" i="1" s="1"/>
  <c r="S1961" i="1"/>
  <c r="U1961" i="1" s="1" a="1"/>
  <c r="U1961" i="1" s="1"/>
  <c r="S1962" i="1"/>
  <c r="U1962" i="1" s="1" a="1"/>
  <c r="U1962" i="1" s="1"/>
  <c r="S1963" i="1"/>
  <c r="U1963" i="1" s="1" a="1"/>
  <c r="U1963" i="1" s="1"/>
  <c r="S1964" i="1"/>
  <c r="U1964" i="1" s="1" a="1"/>
  <c r="U1964" i="1" s="1"/>
  <c r="S1965" i="1"/>
  <c r="U1965" i="1" s="1" a="1"/>
  <c r="U1965" i="1" s="1"/>
  <c r="S1966" i="1"/>
  <c r="U1966" i="1" s="1" a="1"/>
  <c r="U1966" i="1" s="1"/>
  <c r="S1967" i="1"/>
  <c r="U1967" i="1" s="1" a="1"/>
  <c r="U1967" i="1" s="1"/>
  <c r="S1968" i="1"/>
  <c r="U1968" i="1" s="1" a="1"/>
  <c r="U1968" i="1" s="1"/>
  <c r="S1969" i="1"/>
  <c r="U1969" i="1" s="1" a="1"/>
  <c r="U1969" i="1" s="1"/>
  <c r="S1970" i="1"/>
  <c r="U1970" i="1" s="1" a="1"/>
  <c r="U1970" i="1" s="1"/>
  <c r="S1971" i="1"/>
  <c r="U1971" i="1" s="1" a="1"/>
  <c r="U1971" i="1" s="1"/>
  <c r="S1972" i="1"/>
  <c r="U1972" i="1" s="1" a="1"/>
  <c r="U1972" i="1" s="1"/>
  <c r="S1973" i="1"/>
  <c r="U1973" i="1" s="1" a="1"/>
  <c r="U1973" i="1" s="1"/>
  <c r="S1974" i="1"/>
  <c r="U1974" i="1" s="1" a="1"/>
  <c r="U1974" i="1" s="1"/>
  <c r="S1975" i="1"/>
  <c r="U1975" i="1" s="1" a="1"/>
  <c r="U1975" i="1" s="1"/>
  <c r="S1976" i="1"/>
  <c r="U1976" i="1" s="1" a="1"/>
  <c r="U1976" i="1" s="1"/>
  <c r="S1977" i="1"/>
  <c r="U1977" i="1" s="1" a="1"/>
  <c r="U1977" i="1" s="1"/>
  <c r="S1978" i="1"/>
  <c r="U1978" i="1" s="1" a="1"/>
  <c r="U1978" i="1" s="1"/>
  <c r="S1979" i="1"/>
  <c r="U1979" i="1" s="1" a="1"/>
  <c r="U1979" i="1" s="1"/>
  <c r="S1980" i="1"/>
  <c r="U1980" i="1" s="1" a="1"/>
  <c r="U1980" i="1" s="1"/>
  <c r="S1981" i="1"/>
  <c r="U1981" i="1" s="1" a="1"/>
  <c r="U1981" i="1" s="1"/>
  <c r="S1982" i="1"/>
  <c r="U1982" i="1" s="1" a="1"/>
  <c r="U1982" i="1" s="1"/>
  <c r="S1983" i="1"/>
  <c r="U1983" i="1" s="1" a="1"/>
  <c r="U1983" i="1" s="1"/>
  <c r="S1984" i="1"/>
  <c r="U1984" i="1" s="1" a="1"/>
  <c r="U1984" i="1" s="1"/>
  <c r="S1985" i="1"/>
  <c r="U1985" i="1" s="1" a="1"/>
  <c r="U1985" i="1" s="1"/>
  <c r="S1986" i="1"/>
  <c r="U1986" i="1" s="1" a="1"/>
  <c r="U1986" i="1" s="1"/>
  <c r="S1987" i="1"/>
  <c r="U1987" i="1" s="1" a="1"/>
  <c r="U1987" i="1" s="1"/>
  <c r="S1988" i="1"/>
  <c r="U1988" i="1" s="1" a="1"/>
  <c r="U1988" i="1" s="1"/>
  <c r="S1989" i="1"/>
  <c r="U1989" i="1" s="1" a="1"/>
  <c r="U1989" i="1" s="1"/>
  <c r="S1990" i="1"/>
  <c r="U1990" i="1" s="1" a="1"/>
  <c r="U1990" i="1" s="1"/>
  <c r="S1991" i="1"/>
  <c r="U1991" i="1" s="1" a="1"/>
  <c r="U1991" i="1" s="1"/>
  <c r="S1992" i="1"/>
  <c r="U1992" i="1" s="1" a="1"/>
  <c r="U1992" i="1" s="1"/>
  <c r="S1993" i="1"/>
  <c r="U1993" i="1" s="1" a="1"/>
  <c r="U1993" i="1" s="1"/>
  <c r="S1994" i="1"/>
  <c r="U1994" i="1" s="1" a="1"/>
  <c r="U1994" i="1" s="1"/>
  <c r="S1995" i="1"/>
  <c r="U1995" i="1" s="1" a="1"/>
  <c r="U1995" i="1" s="1"/>
  <c r="S1996" i="1"/>
  <c r="U1996" i="1" s="1" a="1"/>
  <c r="U1996" i="1" s="1"/>
  <c r="S1997" i="1"/>
  <c r="U1997" i="1" s="1" a="1"/>
  <c r="U1997" i="1" s="1"/>
  <c r="S1998" i="1"/>
  <c r="U1998" i="1" s="1" a="1"/>
  <c r="U1998" i="1" s="1"/>
  <c r="S1999" i="1"/>
  <c r="U1999" i="1" s="1" a="1"/>
  <c r="U1999" i="1" s="1"/>
  <c r="S2000" i="1"/>
  <c r="U2000" i="1" s="1" a="1"/>
  <c r="U2000" i="1" s="1"/>
  <c r="S2001" i="1"/>
  <c r="U2001" i="1" s="1" a="1"/>
  <c r="U2001" i="1" s="1"/>
  <c r="S2002" i="1"/>
  <c r="U2002" i="1" s="1" a="1"/>
  <c r="U2002" i="1" s="1"/>
  <c r="S2003" i="1"/>
  <c r="U2003" i="1" s="1" a="1"/>
  <c r="U2003" i="1" s="1"/>
  <c r="S2004" i="1"/>
  <c r="U2004" i="1" s="1" a="1"/>
  <c r="U2004" i="1" s="1"/>
  <c r="S2005" i="1"/>
  <c r="U2005" i="1" s="1" a="1"/>
  <c r="U2005" i="1" s="1"/>
  <c r="S2006" i="1"/>
  <c r="U2006" i="1" s="1" a="1"/>
  <c r="U2006" i="1" s="1"/>
  <c r="S2456" i="1"/>
  <c r="U2456" i="1" s="1" a="1"/>
  <c r="U2456" i="1" s="1"/>
  <c r="S2008" i="1"/>
  <c r="U2008" i="1" s="1" a="1"/>
  <c r="U2008" i="1" s="1"/>
  <c r="S2009" i="1"/>
  <c r="U2009" i="1" s="1" a="1"/>
  <c r="U2009" i="1" s="1"/>
  <c r="S2010" i="1"/>
  <c r="U2010" i="1" s="1" a="1"/>
  <c r="U2010" i="1" s="1"/>
  <c r="S2011" i="1"/>
  <c r="U2011" i="1" s="1" a="1"/>
  <c r="U2011" i="1" s="1"/>
  <c r="S2012" i="1"/>
  <c r="U2012" i="1" s="1" a="1"/>
  <c r="U2012" i="1" s="1"/>
  <c r="S2013" i="1"/>
  <c r="U2013" i="1" s="1" a="1"/>
  <c r="U2013" i="1" s="1"/>
  <c r="S2014" i="1"/>
  <c r="U2014" i="1" s="1" a="1"/>
  <c r="U2014" i="1" s="1"/>
  <c r="S2015" i="1"/>
  <c r="U2015" i="1" s="1" a="1"/>
  <c r="U2015" i="1" s="1"/>
  <c r="S2016" i="1"/>
  <c r="U2016" i="1" s="1" a="1"/>
  <c r="U2016" i="1" s="1"/>
  <c r="S2017" i="1"/>
  <c r="U2017" i="1" s="1" a="1"/>
  <c r="U2017" i="1" s="1"/>
  <c r="S2018" i="1"/>
  <c r="U2018" i="1" s="1" a="1"/>
  <c r="U2018" i="1" s="1"/>
  <c r="S2019" i="1"/>
  <c r="U2019" i="1" s="1" a="1"/>
  <c r="U2019" i="1" s="1"/>
  <c r="S2020" i="1"/>
  <c r="U2020" i="1" s="1" a="1"/>
  <c r="U2020" i="1" s="1"/>
  <c r="S2021" i="1"/>
  <c r="U2021" i="1" s="1" a="1"/>
  <c r="U2021" i="1" s="1"/>
  <c r="S2022" i="1"/>
  <c r="U2022" i="1" s="1" a="1"/>
  <c r="U2022" i="1" s="1"/>
  <c r="S2023" i="1"/>
  <c r="U2023" i="1" s="1" a="1"/>
  <c r="U2023" i="1" s="1"/>
  <c r="S2024" i="1"/>
  <c r="U2024" i="1" s="1" a="1"/>
  <c r="U2024" i="1" s="1"/>
  <c r="S2025" i="1"/>
  <c r="U2025" i="1" s="1" a="1"/>
  <c r="U2025" i="1" s="1"/>
  <c r="S2026" i="1"/>
  <c r="U2026" i="1" s="1" a="1"/>
  <c r="U2026" i="1" s="1"/>
  <c r="S2027" i="1"/>
  <c r="U2027" i="1" s="1" a="1"/>
  <c r="U2027" i="1" s="1"/>
  <c r="S2028" i="1"/>
  <c r="U2028" i="1" s="1" a="1"/>
  <c r="U2028" i="1" s="1"/>
  <c r="S2029" i="1"/>
  <c r="U2029" i="1" s="1" a="1"/>
  <c r="U2029" i="1" s="1"/>
  <c r="S2030" i="1"/>
  <c r="U2030" i="1" s="1" a="1"/>
  <c r="U2030" i="1" s="1"/>
  <c r="S2031" i="1"/>
  <c r="U2031" i="1" s="1" a="1"/>
  <c r="U2031" i="1" s="1"/>
  <c r="S2032" i="1"/>
  <c r="U2032" i="1" s="1" a="1"/>
  <c r="U2032" i="1" s="1"/>
  <c r="S2033" i="1"/>
  <c r="U2033" i="1" s="1" a="1"/>
  <c r="U2033" i="1" s="1"/>
  <c r="S2034" i="1"/>
  <c r="U2034" i="1" s="1" a="1"/>
  <c r="U2034" i="1" s="1"/>
  <c r="S2035" i="1"/>
  <c r="U2035" i="1" s="1" a="1"/>
  <c r="U2035" i="1" s="1"/>
  <c r="S2036" i="1"/>
  <c r="U2036" i="1" s="1" a="1"/>
  <c r="U2036" i="1" s="1"/>
  <c r="S2037" i="1"/>
  <c r="U2037" i="1" s="1" a="1"/>
  <c r="U2037" i="1" s="1"/>
  <c r="S2038" i="1"/>
  <c r="U2038" i="1" s="1" a="1"/>
  <c r="U2038" i="1" s="1"/>
  <c r="S2039" i="1"/>
  <c r="U2039" i="1" s="1" a="1"/>
  <c r="U2039" i="1" s="1"/>
  <c r="S2040" i="1"/>
  <c r="U2040" i="1" s="1" a="1"/>
  <c r="U2040" i="1" s="1"/>
  <c r="S2041" i="1"/>
  <c r="U2041" i="1" s="1" a="1"/>
  <c r="U2041" i="1" s="1"/>
  <c r="S2042" i="1"/>
  <c r="U2042" i="1" s="1" a="1"/>
  <c r="U2042" i="1" s="1"/>
  <c r="S2043" i="1"/>
  <c r="U2043" i="1" s="1" a="1"/>
  <c r="U2043" i="1" s="1"/>
  <c r="S2044" i="1"/>
  <c r="U2044" i="1" s="1" a="1"/>
  <c r="U2044" i="1" s="1"/>
  <c r="S2045" i="1"/>
  <c r="U2045" i="1" s="1" a="1"/>
  <c r="U2045" i="1" s="1"/>
  <c r="S2046" i="1"/>
  <c r="U2046" i="1" s="1" a="1"/>
  <c r="U2046" i="1" s="1"/>
  <c r="S2486" i="1"/>
  <c r="U2486" i="1" s="1" a="1"/>
  <c r="U2486" i="1" s="1"/>
  <c r="S2048" i="1"/>
  <c r="U2048" i="1" s="1" a="1"/>
  <c r="U2048" i="1" s="1"/>
  <c r="S2049" i="1"/>
  <c r="U2049" i="1" s="1" a="1"/>
  <c r="U2049" i="1" s="1"/>
  <c r="S2050" i="1"/>
  <c r="U2050" i="1" s="1" a="1"/>
  <c r="U2050" i="1" s="1"/>
  <c r="S2051" i="1"/>
  <c r="U2051" i="1" s="1" a="1"/>
  <c r="U2051" i="1" s="1"/>
  <c r="S2052" i="1"/>
  <c r="U2052" i="1" s="1" a="1"/>
  <c r="U2052" i="1" s="1"/>
  <c r="S2053" i="1"/>
  <c r="U2053" i="1" s="1" a="1"/>
  <c r="U2053" i="1" s="1"/>
  <c r="S2054" i="1"/>
  <c r="U2054" i="1" s="1" a="1"/>
  <c r="U2054" i="1" s="1"/>
  <c r="S2055" i="1"/>
  <c r="U2055" i="1" s="1" a="1"/>
  <c r="U2055" i="1" s="1"/>
  <c r="S2056" i="1"/>
  <c r="U2056" i="1" s="1" a="1"/>
  <c r="U2056" i="1" s="1"/>
  <c r="S2057" i="1"/>
  <c r="U2057" i="1" s="1" a="1"/>
  <c r="U2057" i="1" s="1"/>
  <c r="S2058" i="1"/>
  <c r="U2058" i="1" s="1" a="1"/>
  <c r="U2058" i="1" s="1"/>
  <c r="S2059" i="1"/>
  <c r="U2059" i="1" s="1" a="1"/>
  <c r="U2059" i="1" s="1"/>
  <c r="S2060" i="1"/>
  <c r="U2060" i="1" s="1" a="1"/>
  <c r="U2060" i="1" s="1"/>
  <c r="S2061" i="1"/>
  <c r="U2061" i="1" s="1" a="1"/>
  <c r="U2061" i="1" s="1"/>
  <c r="S2062" i="1"/>
  <c r="U2062" i="1" s="1" a="1"/>
  <c r="U2062" i="1" s="1"/>
  <c r="S2063" i="1"/>
  <c r="U2063" i="1" s="1" a="1"/>
  <c r="U2063" i="1" s="1"/>
  <c r="S2064" i="1"/>
  <c r="U2064" i="1" s="1" a="1"/>
  <c r="U2064" i="1" s="1"/>
  <c r="S2065" i="1"/>
  <c r="U2065" i="1" s="1" a="1"/>
  <c r="U2065" i="1" s="1"/>
  <c r="S2066" i="1"/>
  <c r="U2066" i="1" s="1" a="1"/>
  <c r="U2066" i="1" s="1"/>
  <c r="S2067" i="1"/>
  <c r="U2067" i="1" s="1" a="1"/>
  <c r="U2067" i="1" s="1"/>
  <c r="S2068" i="1"/>
  <c r="U2068" i="1" s="1" a="1"/>
  <c r="U2068" i="1" s="1"/>
  <c r="S2069" i="1"/>
  <c r="U2069" i="1" s="1" a="1"/>
  <c r="U2069" i="1" s="1"/>
  <c r="S2070" i="1"/>
  <c r="U2070" i="1" s="1" a="1"/>
  <c r="U2070" i="1" s="1"/>
  <c r="S2071" i="1"/>
  <c r="U2071" i="1" s="1" a="1"/>
  <c r="U2071" i="1" s="1"/>
  <c r="S2072" i="1"/>
  <c r="U2072" i="1" s="1" a="1"/>
  <c r="U2072" i="1" s="1"/>
  <c r="S2073" i="1"/>
  <c r="U2073" i="1" s="1" a="1"/>
  <c r="U2073" i="1" s="1"/>
  <c r="S2074" i="1"/>
  <c r="U2074" i="1" s="1" a="1"/>
  <c r="U2074" i="1" s="1"/>
  <c r="S2075" i="1"/>
  <c r="U2075" i="1" s="1" a="1"/>
  <c r="U2075" i="1" s="1"/>
  <c r="S2076" i="1"/>
  <c r="U2076" i="1" s="1" a="1"/>
  <c r="U2076" i="1" s="1"/>
  <c r="S2077" i="1"/>
  <c r="U2077" i="1" s="1" a="1"/>
  <c r="U2077" i="1" s="1"/>
  <c r="S2078" i="1"/>
  <c r="U2078" i="1" s="1" a="1"/>
  <c r="U2078" i="1" s="1"/>
  <c r="S2079" i="1"/>
  <c r="U2079" i="1" s="1" a="1"/>
  <c r="U2079" i="1" s="1"/>
  <c r="S2080" i="1"/>
  <c r="U2080" i="1" s="1" a="1"/>
  <c r="U2080" i="1" s="1"/>
  <c r="S2081" i="1"/>
  <c r="U2081" i="1" s="1" a="1"/>
  <c r="U2081" i="1" s="1"/>
  <c r="S2082" i="1"/>
  <c r="U2082" i="1" s="1" a="1"/>
  <c r="U2082" i="1" s="1"/>
  <c r="S2083" i="1"/>
  <c r="U2083" i="1" s="1" a="1"/>
  <c r="U2083" i="1" s="1"/>
  <c r="S2084" i="1"/>
  <c r="U2084" i="1" s="1" a="1"/>
  <c r="U2084" i="1" s="1"/>
  <c r="S2085" i="1"/>
  <c r="U2085" i="1" s="1" a="1"/>
  <c r="U2085" i="1" s="1"/>
  <c r="S2086" i="1"/>
  <c r="U2086" i="1" s="1" a="1"/>
  <c r="U2086" i="1" s="1"/>
  <c r="S2087" i="1"/>
  <c r="U2087" i="1" s="1" a="1"/>
  <c r="U2087" i="1" s="1"/>
  <c r="S2088" i="1"/>
  <c r="U2088" i="1" s="1" a="1"/>
  <c r="U2088" i="1" s="1"/>
  <c r="S2089" i="1"/>
  <c r="U2089" i="1" s="1" a="1"/>
  <c r="U2089" i="1" s="1"/>
  <c r="S2090" i="1"/>
  <c r="U2090" i="1" s="1" a="1"/>
  <c r="U2090" i="1" s="1"/>
  <c r="S2091" i="1"/>
  <c r="U2091" i="1" s="1" a="1"/>
  <c r="U2091" i="1" s="1"/>
  <c r="S2092" i="1"/>
  <c r="U2092" i="1" s="1" a="1"/>
  <c r="U2092" i="1" s="1"/>
  <c r="S2093" i="1"/>
  <c r="U2093" i="1" s="1" a="1"/>
  <c r="U2093" i="1" s="1"/>
  <c r="S2094" i="1"/>
  <c r="U2094" i="1" s="1" a="1"/>
  <c r="U2094" i="1" s="1"/>
  <c r="S2095" i="1"/>
  <c r="U2095" i="1" s="1" a="1"/>
  <c r="U2095" i="1" s="1"/>
  <c r="S2096" i="1"/>
  <c r="U2096" i="1" s="1" a="1"/>
  <c r="U2096" i="1" s="1"/>
  <c r="S2097" i="1"/>
  <c r="U2097" i="1" s="1" a="1"/>
  <c r="U2097" i="1" s="1"/>
  <c r="S2098" i="1"/>
  <c r="U2098" i="1" s="1" a="1"/>
  <c r="U2098" i="1" s="1"/>
  <c r="S2099" i="1"/>
  <c r="U2099" i="1" s="1" a="1"/>
  <c r="U2099" i="1" s="1"/>
  <c r="S2100" i="1"/>
  <c r="U2100" i="1" s="1" a="1"/>
  <c r="U2100" i="1" s="1"/>
  <c r="S2101" i="1"/>
  <c r="U2101" i="1" s="1" a="1"/>
  <c r="U2101" i="1" s="1"/>
  <c r="S2102" i="1"/>
  <c r="U2102" i="1" s="1" a="1"/>
  <c r="U2102" i="1" s="1"/>
  <c r="S2103" i="1"/>
  <c r="U2103" i="1" s="1" a="1"/>
  <c r="U2103" i="1" s="1"/>
  <c r="S2104" i="1"/>
  <c r="U2104" i="1" s="1" a="1"/>
  <c r="U2104" i="1" s="1"/>
  <c r="S2105" i="1"/>
  <c r="U2105" i="1" s="1" a="1"/>
  <c r="U2105" i="1" s="1"/>
  <c r="S2106" i="1"/>
  <c r="U2106" i="1" s="1" a="1"/>
  <c r="U2106" i="1" s="1"/>
  <c r="S2107" i="1"/>
  <c r="U2107" i="1" s="1" a="1"/>
  <c r="U2107" i="1" s="1"/>
  <c r="S2108" i="1"/>
  <c r="U2108" i="1" s="1" a="1"/>
  <c r="U2108" i="1" s="1"/>
  <c r="S2109" i="1"/>
  <c r="U2109" i="1" s="1" a="1"/>
  <c r="U2109" i="1" s="1"/>
  <c r="S2110" i="1"/>
  <c r="U2110" i="1" s="1" a="1"/>
  <c r="U2110" i="1" s="1"/>
  <c r="S2111" i="1"/>
  <c r="U2111" i="1" s="1" a="1"/>
  <c r="U2111" i="1" s="1"/>
  <c r="S2112" i="1"/>
  <c r="U2112" i="1" s="1" a="1"/>
  <c r="U2112" i="1" s="1"/>
  <c r="S2113" i="1"/>
  <c r="U2113" i="1" s="1" a="1"/>
  <c r="U2113" i="1" s="1"/>
  <c r="S2114" i="1"/>
  <c r="U2114" i="1" s="1" a="1"/>
  <c r="U2114" i="1" s="1"/>
  <c r="S2115" i="1"/>
  <c r="U2115" i="1" s="1" a="1"/>
  <c r="U2115" i="1" s="1"/>
  <c r="S2116" i="1"/>
  <c r="U2116" i="1" s="1" a="1"/>
  <c r="U2116" i="1" s="1"/>
  <c r="S2117" i="1"/>
  <c r="U2117" i="1" s="1" a="1"/>
  <c r="U2117" i="1" s="1"/>
  <c r="S2118" i="1"/>
  <c r="U2118" i="1" s="1" a="1"/>
  <c r="U2118" i="1" s="1"/>
  <c r="S2119" i="1"/>
  <c r="U2119" i="1" s="1" a="1"/>
  <c r="U2119" i="1" s="1"/>
  <c r="S2120" i="1"/>
  <c r="U2120" i="1" s="1" a="1"/>
  <c r="U2120" i="1" s="1"/>
  <c r="S2121" i="1"/>
  <c r="U2121" i="1" s="1" a="1"/>
  <c r="U2121" i="1" s="1"/>
  <c r="S2122" i="1"/>
  <c r="U2122" i="1" s="1" a="1"/>
  <c r="U2122" i="1" s="1"/>
  <c r="S2123" i="1"/>
  <c r="U2123" i="1" s="1" a="1"/>
  <c r="U2123" i="1" s="1"/>
  <c r="S2124" i="1"/>
  <c r="U2124" i="1" s="1" a="1"/>
  <c r="U2124" i="1" s="1"/>
  <c r="S2125" i="1"/>
  <c r="U2125" i="1" s="1" a="1"/>
  <c r="U2125" i="1" s="1"/>
  <c r="S2126" i="1"/>
  <c r="U2126" i="1" s="1" a="1"/>
  <c r="U2126" i="1" s="1"/>
  <c r="S2127" i="1"/>
  <c r="U2127" i="1" s="1" a="1"/>
  <c r="U2127" i="1" s="1"/>
  <c r="S2128" i="1"/>
  <c r="U2128" i="1" s="1" a="1"/>
  <c r="U2128" i="1" s="1"/>
  <c r="S2129" i="1"/>
  <c r="U2129" i="1" s="1" a="1"/>
  <c r="U2129" i="1" s="1"/>
  <c r="S2130" i="1"/>
  <c r="U2130" i="1" s="1" a="1"/>
  <c r="U2130" i="1" s="1"/>
  <c r="S2131" i="1"/>
  <c r="U2131" i="1" s="1" a="1"/>
  <c r="U2131" i="1" s="1"/>
  <c r="S2132" i="1"/>
  <c r="U2132" i="1" s="1" a="1"/>
  <c r="U2132" i="1" s="1"/>
  <c r="S2133" i="1"/>
  <c r="U2133" i="1" s="1" a="1"/>
  <c r="U2133" i="1" s="1"/>
  <c r="S2134" i="1"/>
  <c r="U2134" i="1" s="1" a="1"/>
  <c r="U2134" i="1" s="1"/>
  <c r="S2135" i="1"/>
  <c r="U2135" i="1" s="1" a="1"/>
  <c r="U2135" i="1" s="1"/>
  <c r="S2136" i="1"/>
  <c r="U2136" i="1" s="1" a="1"/>
  <c r="U2136" i="1" s="1"/>
  <c r="S2137" i="1"/>
  <c r="U2137" i="1" s="1" a="1"/>
  <c r="U2137" i="1" s="1"/>
  <c r="S2138" i="1"/>
  <c r="U2138" i="1" s="1" a="1"/>
  <c r="U2138" i="1" s="1"/>
  <c r="S2139" i="1"/>
  <c r="U2139" i="1" s="1" a="1"/>
  <c r="U2139" i="1" s="1"/>
  <c r="S2140" i="1"/>
  <c r="U2140" i="1" s="1" a="1"/>
  <c r="U2140" i="1" s="1"/>
  <c r="S2141" i="1"/>
  <c r="U2141" i="1" s="1" a="1"/>
  <c r="U2141" i="1" s="1"/>
  <c r="S2142" i="1"/>
  <c r="U2142" i="1" s="1" a="1"/>
  <c r="U2142" i="1" s="1"/>
  <c r="S2143" i="1"/>
  <c r="U2143" i="1" s="1" a="1"/>
  <c r="U2143" i="1" s="1"/>
  <c r="S2144" i="1"/>
  <c r="U2144" i="1" s="1" a="1"/>
  <c r="U2144" i="1" s="1"/>
  <c r="S2145" i="1"/>
  <c r="U2145" i="1" s="1" a="1"/>
  <c r="U2145" i="1" s="1"/>
  <c r="S2146" i="1"/>
  <c r="U2146" i="1" s="1" a="1"/>
  <c r="U2146" i="1" s="1"/>
  <c r="S2147" i="1"/>
  <c r="U2147" i="1" s="1" a="1"/>
  <c r="U2147" i="1" s="1"/>
  <c r="S2148" i="1"/>
  <c r="U2148" i="1" s="1" a="1"/>
  <c r="U2148" i="1" s="1"/>
  <c r="S2149" i="1"/>
  <c r="U2149" i="1" s="1" a="1"/>
  <c r="U2149" i="1" s="1"/>
  <c r="S2587" i="1"/>
  <c r="U2587" i="1" s="1" a="1"/>
  <c r="U2587" i="1" s="1"/>
  <c r="S2151" i="1"/>
  <c r="U2151" i="1" s="1" a="1"/>
  <c r="U2151" i="1" s="1"/>
  <c r="S2152" i="1"/>
  <c r="U2152" i="1" s="1" a="1"/>
  <c r="U2152" i="1" s="1"/>
  <c r="S2153" i="1"/>
  <c r="U2153" i="1" s="1" a="1"/>
  <c r="U2153" i="1" s="1"/>
  <c r="S2239" i="1"/>
  <c r="U2239" i="1" s="1" a="1"/>
  <c r="U2239" i="1" s="1"/>
  <c r="S2155" i="1"/>
  <c r="U2155" i="1" s="1" a="1"/>
  <c r="U2155" i="1" s="1"/>
  <c r="S2156" i="1"/>
  <c r="U2156" i="1" s="1" a="1"/>
  <c r="U2156" i="1" s="1"/>
  <c r="S2157" i="1"/>
  <c r="U2157" i="1" s="1" a="1"/>
  <c r="U2157" i="1" s="1"/>
  <c r="S2158" i="1"/>
  <c r="U2158" i="1" s="1" a="1"/>
  <c r="U2158" i="1" s="1"/>
  <c r="S2159" i="1"/>
  <c r="U2159" i="1" s="1" a="1"/>
  <c r="U2159" i="1" s="1"/>
  <c r="S2160" i="1"/>
  <c r="U2160" i="1" s="1" a="1"/>
  <c r="U2160" i="1" s="1"/>
  <c r="S2161" i="1"/>
  <c r="U2161" i="1" s="1" a="1"/>
  <c r="U2161" i="1" s="1"/>
  <c r="S2162" i="1"/>
  <c r="U2162" i="1" s="1" a="1"/>
  <c r="U2162" i="1" s="1"/>
  <c r="S2163" i="1"/>
  <c r="U2163" i="1" s="1" a="1"/>
  <c r="U2163" i="1" s="1"/>
  <c r="S2164" i="1"/>
  <c r="U2164" i="1" s="1" a="1"/>
  <c r="U2164" i="1" s="1"/>
  <c r="S2165" i="1"/>
  <c r="U2165" i="1" s="1" a="1"/>
  <c r="U2165" i="1" s="1"/>
  <c r="S2166" i="1"/>
  <c r="U2166" i="1" s="1" a="1"/>
  <c r="U2166" i="1" s="1"/>
  <c r="S2167" i="1"/>
  <c r="U2167" i="1" s="1" a="1"/>
  <c r="U2167" i="1" s="1"/>
  <c r="S2168" i="1"/>
  <c r="U2168" i="1" s="1" a="1"/>
  <c r="U2168" i="1" s="1"/>
  <c r="S2169" i="1"/>
  <c r="U2169" i="1" s="1" a="1"/>
  <c r="U2169" i="1" s="1"/>
  <c r="S2170" i="1"/>
  <c r="U2170" i="1" s="1" a="1"/>
  <c r="U2170" i="1" s="1"/>
  <c r="S2171" i="1"/>
  <c r="U2171" i="1" s="1" a="1"/>
  <c r="U2171" i="1" s="1"/>
  <c r="S2172" i="1"/>
  <c r="U2172" i="1" s="1" a="1"/>
  <c r="U2172" i="1" s="1"/>
  <c r="S2173" i="1"/>
  <c r="U2173" i="1" s="1" a="1"/>
  <c r="U2173" i="1" s="1"/>
  <c r="S2174" i="1"/>
  <c r="U2174" i="1" s="1" a="1"/>
  <c r="U2174" i="1" s="1"/>
  <c r="S2175" i="1"/>
  <c r="U2175" i="1" s="1" a="1"/>
  <c r="U2175" i="1" s="1"/>
  <c r="S2176" i="1"/>
  <c r="U2176" i="1" s="1" a="1"/>
  <c r="U2176" i="1" s="1"/>
  <c r="S2177" i="1"/>
  <c r="U2177" i="1" s="1" a="1"/>
  <c r="U2177" i="1" s="1"/>
  <c r="S2178" i="1"/>
  <c r="U2178" i="1" s="1" a="1"/>
  <c r="U2178" i="1" s="1"/>
  <c r="S2179" i="1"/>
  <c r="U2179" i="1" s="1" a="1"/>
  <c r="U2179" i="1" s="1"/>
  <c r="S2180" i="1"/>
  <c r="U2180" i="1" s="1" a="1"/>
  <c r="U2180" i="1" s="1"/>
  <c r="S2181" i="1"/>
  <c r="U2181" i="1" s="1" a="1"/>
  <c r="U2181" i="1" s="1"/>
  <c r="S2182" i="1"/>
  <c r="U2182" i="1" s="1" a="1"/>
  <c r="U2182" i="1" s="1"/>
  <c r="S2183" i="1"/>
  <c r="U2183" i="1" s="1" a="1"/>
  <c r="U2183" i="1" s="1"/>
  <c r="S2184" i="1"/>
  <c r="U2184" i="1" s="1" a="1"/>
  <c r="U2184" i="1" s="1"/>
  <c r="S2185" i="1"/>
  <c r="U2185" i="1" s="1" a="1"/>
  <c r="U2185" i="1" s="1"/>
  <c r="S2186" i="1"/>
  <c r="U2186" i="1" s="1" a="1"/>
  <c r="U2186" i="1" s="1"/>
  <c r="S2187" i="1"/>
  <c r="U2187" i="1" s="1" a="1"/>
  <c r="U2187" i="1" s="1"/>
  <c r="S2188" i="1"/>
  <c r="U2188" i="1" s="1" a="1"/>
  <c r="U2188" i="1" s="1"/>
  <c r="S2189" i="1"/>
  <c r="U2189" i="1" s="1" a="1"/>
  <c r="U2189" i="1" s="1"/>
  <c r="S2190" i="1"/>
  <c r="U2190" i="1" s="1" a="1"/>
  <c r="U2190" i="1" s="1"/>
  <c r="S2191" i="1"/>
  <c r="U2191" i="1" s="1" a="1"/>
  <c r="U2191" i="1" s="1"/>
  <c r="S2192" i="1"/>
  <c r="U2192" i="1" s="1" a="1"/>
  <c r="U2192" i="1" s="1"/>
  <c r="S2193" i="1"/>
  <c r="U2193" i="1" s="1" a="1"/>
  <c r="U2193" i="1" s="1"/>
  <c r="S2194" i="1"/>
  <c r="U2194" i="1" s="1" a="1"/>
  <c r="U2194" i="1" s="1"/>
  <c r="S2195" i="1"/>
  <c r="U2195" i="1" s="1" a="1"/>
  <c r="U2195" i="1" s="1"/>
  <c r="S2196" i="1"/>
  <c r="U2196" i="1" s="1" a="1"/>
  <c r="U2196" i="1" s="1"/>
  <c r="S2197" i="1"/>
  <c r="U2197" i="1" s="1" a="1"/>
  <c r="U2197" i="1" s="1"/>
  <c r="S2198" i="1"/>
  <c r="U2198" i="1" s="1" a="1"/>
  <c r="U2198" i="1" s="1"/>
  <c r="S2199" i="1"/>
  <c r="U2199" i="1" s="1" a="1"/>
  <c r="U2199" i="1" s="1"/>
  <c r="S2200" i="1"/>
  <c r="U2200" i="1" s="1" a="1"/>
  <c r="U2200" i="1" s="1"/>
  <c r="S2201" i="1"/>
  <c r="U2201" i="1" s="1" a="1"/>
  <c r="U2201" i="1" s="1"/>
  <c r="S2202" i="1"/>
  <c r="U2202" i="1" s="1" a="1"/>
  <c r="U2202" i="1" s="1"/>
  <c r="S2203" i="1"/>
  <c r="U2203" i="1" s="1" a="1"/>
  <c r="U2203" i="1" s="1"/>
  <c r="S2204" i="1"/>
  <c r="U2204" i="1" s="1" a="1"/>
  <c r="U2204" i="1" s="1"/>
  <c r="S2205" i="1"/>
  <c r="U2205" i="1" s="1" a="1"/>
  <c r="U2205" i="1" s="1"/>
  <c r="S2206" i="1"/>
  <c r="U2206" i="1" s="1" a="1"/>
  <c r="U2206" i="1" s="1"/>
  <c r="S2968" i="1"/>
  <c r="U2968" i="1" s="1" a="1"/>
  <c r="U2968" i="1" s="1"/>
  <c r="S2208" i="1"/>
  <c r="U2208" i="1" s="1" a="1"/>
  <c r="U2208" i="1" s="1"/>
  <c r="S2209" i="1"/>
  <c r="U2209" i="1" s="1" a="1"/>
  <c r="U2209" i="1" s="1"/>
  <c r="S2210" i="1"/>
  <c r="U2210" i="1" s="1" a="1"/>
  <c r="U2210" i="1" s="1"/>
  <c r="S2211" i="1"/>
  <c r="U2211" i="1" s="1" a="1"/>
  <c r="U2211" i="1" s="1"/>
  <c r="S2782" i="1"/>
  <c r="U2782" i="1" s="1" a="1"/>
  <c r="U2782" i="1" s="1"/>
  <c r="S2213" i="1"/>
  <c r="U2213" i="1" s="1" a="1"/>
  <c r="U2213" i="1" s="1"/>
  <c r="S2214" i="1"/>
  <c r="U2214" i="1" s="1" a="1"/>
  <c r="U2214" i="1" s="1"/>
  <c r="S2215" i="1"/>
  <c r="U2215" i="1" s="1" a="1"/>
  <c r="U2215" i="1" s="1"/>
  <c r="S2392" i="1"/>
  <c r="U2392" i="1" s="1" a="1"/>
  <c r="U2392" i="1" s="1"/>
  <c r="S2682" i="1"/>
  <c r="U2682" i="1" s="1" a="1"/>
  <c r="U2682" i="1" s="1"/>
  <c r="S2218" i="1"/>
  <c r="U2218" i="1" s="1" a="1"/>
  <c r="U2218" i="1" s="1"/>
  <c r="S2219" i="1"/>
  <c r="U2219" i="1" s="1" a="1"/>
  <c r="U2219" i="1" s="1"/>
  <c r="S2220" i="1"/>
  <c r="U2220" i="1" s="1" a="1"/>
  <c r="U2220" i="1" s="1"/>
  <c r="S2605" i="1"/>
  <c r="U2605" i="1" s="1" a="1"/>
  <c r="U2605" i="1" s="1"/>
  <c r="S2222" i="1"/>
  <c r="U2222" i="1" s="1" a="1"/>
  <c r="U2222" i="1" s="1"/>
  <c r="S2223" i="1"/>
  <c r="U2223" i="1" s="1" a="1"/>
  <c r="U2223" i="1" s="1"/>
  <c r="S2224" i="1"/>
  <c r="U2224" i="1" s="1" a="1"/>
  <c r="U2224" i="1" s="1"/>
  <c r="S2480" i="1"/>
  <c r="U2480" i="1" s="1" a="1"/>
  <c r="U2480" i="1" s="1"/>
  <c r="S2047" i="1"/>
  <c r="U2047" i="1" s="1" a="1"/>
  <c r="U2047" i="1" s="1"/>
  <c r="S2227" i="1"/>
  <c r="U2227" i="1" s="1" a="1"/>
  <c r="U2227" i="1" s="1"/>
  <c r="S2228" i="1"/>
  <c r="U2228" i="1" s="1" a="1"/>
  <c r="U2228" i="1" s="1"/>
  <c r="S2229" i="1"/>
  <c r="U2229" i="1" s="1" a="1"/>
  <c r="U2229" i="1" s="1"/>
  <c r="S2230" i="1"/>
  <c r="U2230" i="1" s="1" a="1"/>
  <c r="U2230" i="1" s="1"/>
  <c r="S2231" i="1"/>
  <c r="U2231" i="1" s="1" a="1"/>
  <c r="U2231" i="1" s="1"/>
  <c r="S2972" i="1"/>
  <c r="U2972" i="1" s="1" a="1"/>
  <c r="U2972" i="1" s="1"/>
  <c r="S2233" i="1"/>
  <c r="U2233" i="1" s="1" a="1"/>
  <c r="U2233" i="1" s="1"/>
  <c r="S2234" i="1"/>
  <c r="U2234" i="1" s="1" a="1"/>
  <c r="U2234" i="1" s="1"/>
  <c r="S2235" i="1"/>
  <c r="U2235" i="1" s="1" a="1"/>
  <c r="U2235" i="1" s="1"/>
  <c r="S2236" i="1"/>
  <c r="U2236" i="1" s="1" a="1"/>
  <c r="U2236" i="1" s="1"/>
  <c r="S2237" i="1"/>
  <c r="U2237" i="1" s="1" a="1"/>
  <c r="U2237" i="1" s="1"/>
  <c r="S2238" i="1"/>
  <c r="U2238" i="1" s="1" a="1"/>
  <c r="U2238" i="1" s="1"/>
  <c r="S2722" i="1"/>
  <c r="U2722" i="1" s="1" a="1"/>
  <c r="U2722" i="1" s="1"/>
  <c r="S2240" i="1"/>
  <c r="U2240" i="1" s="1" a="1"/>
  <c r="U2240" i="1" s="1"/>
  <c r="S2241" i="1"/>
  <c r="U2241" i="1" s="1" a="1"/>
  <c r="U2241" i="1" s="1"/>
  <c r="S2242" i="1"/>
  <c r="U2242" i="1" s="1" a="1"/>
  <c r="U2242" i="1" s="1"/>
  <c r="S2243" i="1"/>
  <c r="U2243" i="1" s="1" a="1"/>
  <c r="U2243" i="1" s="1"/>
  <c r="S2244" i="1"/>
  <c r="U2244" i="1" s="1" a="1"/>
  <c r="U2244" i="1" s="1"/>
  <c r="S2245" i="1"/>
  <c r="U2245" i="1" s="1" a="1"/>
  <c r="U2245" i="1" s="1"/>
  <c r="S2246" i="1"/>
  <c r="U2246" i="1" s="1" a="1"/>
  <c r="U2246" i="1" s="1"/>
  <c r="S2247" i="1"/>
  <c r="U2247" i="1" s="1" a="1"/>
  <c r="U2247" i="1" s="1"/>
  <c r="S2248" i="1"/>
  <c r="U2248" i="1" s="1" a="1"/>
  <c r="U2248" i="1" s="1"/>
  <c r="S2249" i="1"/>
  <c r="U2249" i="1" s="1" a="1"/>
  <c r="U2249" i="1" s="1"/>
  <c r="S2250" i="1"/>
  <c r="U2250" i="1" s="1" a="1"/>
  <c r="U2250" i="1" s="1"/>
  <c r="S2251" i="1"/>
  <c r="U2251" i="1" s="1" a="1"/>
  <c r="U2251" i="1" s="1"/>
  <c r="S2252" i="1"/>
  <c r="U2252" i="1" s="1" a="1"/>
  <c r="U2252" i="1" s="1"/>
  <c r="S2253" i="1"/>
  <c r="U2253" i="1" s="1" a="1"/>
  <c r="U2253" i="1" s="1"/>
  <c r="S2254" i="1"/>
  <c r="U2254" i="1" s="1" a="1"/>
  <c r="U2254" i="1" s="1"/>
  <c r="S2255" i="1"/>
  <c r="U2255" i="1" s="1" a="1"/>
  <c r="U2255" i="1" s="1"/>
  <c r="S2672" i="1"/>
  <c r="U2672" i="1" s="1" a="1"/>
  <c r="U2672" i="1" s="1"/>
  <c r="S2257" i="1"/>
  <c r="U2257" i="1" s="1" a="1"/>
  <c r="U2257" i="1" s="1"/>
  <c r="S2258" i="1"/>
  <c r="U2258" i="1" s="1" a="1"/>
  <c r="U2258" i="1" s="1"/>
  <c r="S2259" i="1"/>
  <c r="U2259" i="1" s="1" a="1"/>
  <c r="U2259" i="1" s="1"/>
  <c r="S2260" i="1"/>
  <c r="U2260" i="1" s="1" a="1"/>
  <c r="U2260" i="1" s="1"/>
  <c r="S2261" i="1"/>
  <c r="U2261" i="1" s="1" a="1"/>
  <c r="U2261" i="1" s="1"/>
  <c r="S2262" i="1"/>
  <c r="U2262" i="1" s="1" a="1"/>
  <c r="U2262" i="1" s="1"/>
  <c r="S2263" i="1"/>
  <c r="U2263" i="1" s="1" a="1"/>
  <c r="U2263" i="1" s="1"/>
  <c r="S2264" i="1"/>
  <c r="U2264" i="1" s="1" a="1"/>
  <c r="U2264" i="1" s="1"/>
  <c r="S2265" i="1"/>
  <c r="U2265" i="1" s="1" a="1"/>
  <c r="U2265" i="1" s="1"/>
  <c r="S2266" i="1"/>
  <c r="U2266" i="1" s="1" a="1"/>
  <c r="U2266" i="1" s="1"/>
  <c r="S2267" i="1"/>
  <c r="U2267" i="1" s="1" a="1"/>
  <c r="U2267" i="1" s="1"/>
  <c r="S2268" i="1"/>
  <c r="U2268" i="1" s="1" a="1"/>
  <c r="U2268" i="1" s="1"/>
  <c r="S2269" i="1"/>
  <c r="U2269" i="1" s="1" a="1"/>
  <c r="U2269" i="1" s="1"/>
  <c r="S2511" i="1"/>
  <c r="U2511" i="1" s="1" a="1"/>
  <c r="U2511" i="1" s="1"/>
  <c r="S2271" i="1"/>
  <c r="U2271" i="1" s="1" a="1"/>
  <c r="U2271" i="1" s="1"/>
  <c r="S2272" i="1"/>
  <c r="U2272" i="1" s="1" a="1"/>
  <c r="U2272" i="1" s="1"/>
  <c r="S2273" i="1"/>
  <c r="U2273" i="1" s="1" a="1"/>
  <c r="U2273" i="1" s="1"/>
  <c r="S2274" i="1"/>
  <c r="U2274" i="1" s="1" a="1"/>
  <c r="U2274" i="1" s="1"/>
  <c r="S2275" i="1"/>
  <c r="U2275" i="1" s="1" a="1"/>
  <c r="U2275" i="1" s="1"/>
  <c r="S2492" i="1"/>
  <c r="U2492" i="1" s="1" a="1"/>
  <c r="U2492" i="1" s="1"/>
  <c r="S2277" i="1"/>
  <c r="U2277" i="1" s="1" a="1"/>
  <c r="U2277" i="1" s="1"/>
  <c r="S2278" i="1"/>
  <c r="U2278" i="1" s="1" a="1"/>
  <c r="U2278" i="1" s="1"/>
  <c r="S2279" i="1"/>
  <c r="U2279" i="1" s="1" a="1"/>
  <c r="U2279" i="1" s="1"/>
  <c r="S2280" i="1"/>
  <c r="U2280" i="1" s="1" a="1"/>
  <c r="U2280" i="1" s="1"/>
  <c r="S2281" i="1"/>
  <c r="U2281" i="1" s="1" a="1"/>
  <c r="U2281" i="1" s="1"/>
  <c r="S2282" i="1"/>
  <c r="U2282" i="1" s="1" a="1"/>
  <c r="U2282" i="1" s="1"/>
  <c r="S2283" i="1"/>
  <c r="U2283" i="1" s="1" a="1"/>
  <c r="U2283" i="1" s="1"/>
  <c r="S2284" i="1"/>
  <c r="U2284" i="1" s="1" a="1"/>
  <c r="U2284" i="1" s="1"/>
  <c r="S2285" i="1"/>
  <c r="U2285" i="1" s="1" a="1"/>
  <c r="U2285" i="1" s="1"/>
  <c r="S2487" i="1"/>
  <c r="U2487" i="1" s="1" a="1"/>
  <c r="U2487" i="1" s="1"/>
  <c r="S2287" i="1"/>
  <c r="U2287" i="1" s="1" a="1"/>
  <c r="U2287" i="1" s="1"/>
  <c r="S2288" i="1"/>
  <c r="U2288" i="1" s="1" a="1"/>
  <c r="U2288" i="1" s="1"/>
  <c r="S2289" i="1"/>
  <c r="U2289" i="1" s="1" a="1"/>
  <c r="U2289" i="1" s="1"/>
  <c r="S2290" i="1"/>
  <c r="U2290" i="1" s="1" a="1"/>
  <c r="U2290" i="1" s="1"/>
  <c r="S2291" i="1"/>
  <c r="U2291" i="1" s="1" a="1"/>
  <c r="U2291" i="1" s="1"/>
  <c r="S2292" i="1"/>
  <c r="U2292" i="1" s="1" a="1"/>
  <c r="U2292" i="1" s="1"/>
  <c r="S2293" i="1"/>
  <c r="U2293" i="1" s="1" a="1"/>
  <c r="U2293" i="1" s="1"/>
  <c r="S2294" i="1"/>
  <c r="U2294" i="1" s="1" a="1"/>
  <c r="U2294" i="1" s="1"/>
  <c r="S2636" i="1"/>
  <c r="U2636" i="1" s="1" a="1"/>
  <c r="U2636" i="1" s="1"/>
  <c r="S2296" i="1"/>
  <c r="U2296" i="1" s="1" a="1"/>
  <c r="U2296" i="1" s="1"/>
  <c r="S2297" i="1"/>
  <c r="U2297" i="1" s="1" a="1"/>
  <c r="U2297" i="1" s="1"/>
  <c r="S2298" i="1"/>
  <c r="U2298" i="1" s="1" a="1"/>
  <c r="U2298" i="1" s="1"/>
  <c r="S2299" i="1"/>
  <c r="U2299" i="1" s="1" a="1"/>
  <c r="U2299" i="1" s="1"/>
  <c r="S2300" i="1"/>
  <c r="U2300" i="1" s="1" a="1"/>
  <c r="U2300" i="1" s="1"/>
  <c r="S2301" i="1"/>
  <c r="U2301" i="1" s="1" a="1"/>
  <c r="U2301" i="1" s="1"/>
  <c r="S2302" i="1"/>
  <c r="U2302" i="1" s="1" a="1"/>
  <c r="U2302" i="1" s="1"/>
  <c r="S2303" i="1"/>
  <c r="U2303" i="1" s="1" a="1"/>
  <c r="U2303" i="1" s="1"/>
  <c r="S2304" i="1"/>
  <c r="U2304" i="1" s="1" a="1"/>
  <c r="U2304" i="1" s="1"/>
  <c r="S2305" i="1"/>
  <c r="U2305" i="1" s="1" a="1"/>
  <c r="U2305" i="1" s="1"/>
  <c r="S2306" i="1"/>
  <c r="U2306" i="1" s="1" a="1"/>
  <c r="U2306" i="1" s="1"/>
  <c r="S2307" i="1"/>
  <c r="U2307" i="1" s="1" a="1"/>
  <c r="U2307" i="1" s="1"/>
  <c r="S2308" i="1"/>
  <c r="U2308" i="1" s="1" a="1"/>
  <c r="U2308" i="1" s="1"/>
  <c r="S2309" i="1"/>
  <c r="U2309" i="1" s="1" a="1"/>
  <c r="U2309" i="1" s="1"/>
  <c r="S2539" i="1"/>
  <c r="U2539" i="1" s="1" a="1"/>
  <c r="U2539" i="1" s="1"/>
  <c r="S2311" i="1"/>
  <c r="U2311" i="1" s="1" a="1"/>
  <c r="U2311" i="1" s="1"/>
  <c r="S2312" i="1"/>
  <c r="U2312" i="1" s="1" a="1"/>
  <c r="U2312" i="1" s="1"/>
  <c r="S2313" i="1"/>
  <c r="U2313" i="1" s="1" a="1"/>
  <c r="U2313" i="1" s="1"/>
  <c r="S2314" i="1"/>
  <c r="U2314" i="1" s="1" a="1"/>
  <c r="U2314" i="1" s="1"/>
  <c r="S2315" i="1"/>
  <c r="U2315" i="1" s="1" a="1"/>
  <c r="U2315" i="1" s="1"/>
  <c r="S2316" i="1"/>
  <c r="U2316" i="1" s="1" a="1"/>
  <c r="U2316" i="1" s="1"/>
  <c r="S2317" i="1"/>
  <c r="U2317" i="1" s="1" a="1"/>
  <c r="U2317" i="1" s="1"/>
  <c r="S2904" i="1"/>
  <c r="U2904" i="1" s="1" a="1"/>
  <c r="U2904" i="1" s="1"/>
  <c r="S2319" i="1"/>
  <c r="U2319" i="1" s="1" a="1"/>
  <c r="U2319" i="1" s="1"/>
  <c r="S2320" i="1"/>
  <c r="U2320" i="1" s="1" a="1"/>
  <c r="U2320" i="1" s="1"/>
  <c r="S2321" i="1"/>
  <c r="U2321" i="1" s="1" a="1"/>
  <c r="U2321" i="1" s="1"/>
  <c r="S2322" i="1"/>
  <c r="U2322" i="1" s="1" a="1"/>
  <c r="U2322" i="1" s="1"/>
  <c r="S2323" i="1"/>
  <c r="U2323" i="1" s="1" a="1"/>
  <c r="U2323" i="1" s="1"/>
  <c r="S2324" i="1"/>
  <c r="U2324" i="1" s="1" a="1"/>
  <c r="U2324" i="1" s="1"/>
  <c r="S2325" i="1"/>
  <c r="U2325" i="1" s="1" a="1"/>
  <c r="U2325" i="1" s="1"/>
  <c r="S2326" i="1"/>
  <c r="U2326" i="1" s="1" a="1"/>
  <c r="U2326" i="1" s="1"/>
  <c r="S2327" i="1"/>
  <c r="U2327" i="1" s="1" a="1"/>
  <c r="U2327" i="1" s="1"/>
  <c r="S2328" i="1"/>
  <c r="U2328" i="1" s="1" a="1"/>
  <c r="U2328" i="1" s="1"/>
  <c r="S2329" i="1"/>
  <c r="U2329" i="1" s="1" a="1"/>
  <c r="U2329" i="1" s="1"/>
  <c r="S2903" i="1"/>
  <c r="U2903" i="1" s="1" a="1"/>
  <c r="U2903" i="1" s="1"/>
  <c r="S2331" i="1"/>
  <c r="U2331" i="1" s="1" a="1"/>
  <c r="U2331" i="1" s="1"/>
  <c r="S2332" i="1"/>
  <c r="U2332" i="1" s="1" a="1"/>
  <c r="U2332" i="1" s="1"/>
  <c r="S2333" i="1"/>
  <c r="U2333" i="1" s="1" a="1"/>
  <c r="U2333" i="1" s="1"/>
  <c r="S2334" i="1"/>
  <c r="U2334" i="1" s="1" a="1"/>
  <c r="U2334" i="1" s="1"/>
  <c r="S2764" i="1"/>
  <c r="U2764" i="1" s="1" a="1"/>
  <c r="U2764" i="1" s="1"/>
  <c r="S2336" i="1"/>
  <c r="U2336" i="1" s="1" a="1"/>
  <c r="U2336" i="1" s="1"/>
  <c r="S2337" i="1"/>
  <c r="U2337" i="1" s="1" a="1"/>
  <c r="U2337" i="1" s="1"/>
  <c r="S2338" i="1"/>
  <c r="U2338" i="1" s="1" a="1"/>
  <c r="U2338" i="1" s="1"/>
  <c r="S2339" i="1"/>
  <c r="U2339" i="1" s="1" a="1"/>
  <c r="U2339" i="1" s="1"/>
  <c r="S2340" i="1"/>
  <c r="U2340" i="1" s="1" a="1"/>
  <c r="U2340" i="1" s="1"/>
  <c r="S2341" i="1"/>
  <c r="U2341" i="1" s="1" a="1"/>
  <c r="U2341" i="1" s="1"/>
  <c r="S2342" i="1"/>
  <c r="U2342" i="1" s="1" a="1"/>
  <c r="U2342" i="1" s="1"/>
  <c r="S2343" i="1"/>
  <c r="U2343" i="1" s="1" a="1"/>
  <c r="U2343" i="1" s="1"/>
  <c r="S2344" i="1"/>
  <c r="U2344" i="1" s="1" a="1"/>
  <c r="U2344" i="1" s="1"/>
  <c r="S2345" i="1"/>
  <c r="U2345" i="1" s="1" a="1"/>
  <c r="U2345" i="1" s="1"/>
  <c r="S2787" i="1"/>
  <c r="U2787" i="1" s="1" a="1"/>
  <c r="U2787" i="1" s="1"/>
  <c r="S2347" i="1"/>
  <c r="U2347" i="1" s="1" a="1"/>
  <c r="U2347" i="1" s="1"/>
  <c r="S2348" i="1"/>
  <c r="U2348" i="1" s="1" a="1"/>
  <c r="U2348" i="1" s="1"/>
  <c r="S2349" i="1"/>
  <c r="U2349" i="1" s="1" a="1"/>
  <c r="U2349" i="1" s="1"/>
  <c r="S2350" i="1"/>
  <c r="U2350" i="1" s="1" a="1"/>
  <c r="U2350" i="1" s="1"/>
  <c r="S2351" i="1"/>
  <c r="U2351" i="1" s="1" a="1"/>
  <c r="U2351" i="1" s="1"/>
  <c r="S2352" i="1"/>
  <c r="U2352" i="1" s="1" a="1"/>
  <c r="U2352" i="1" s="1"/>
  <c r="S2353" i="1"/>
  <c r="U2353" i="1" s="1" a="1"/>
  <c r="U2353" i="1" s="1"/>
  <c r="S2354" i="1"/>
  <c r="U2354" i="1" s="1" a="1"/>
  <c r="U2354" i="1" s="1"/>
  <c r="S2355" i="1"/>
  <c r="U2355" i="1" s="1" a="1"/>
  <c r="U2355" i="1" s="1"/>
  <c r="S2356" i="1"/>
  <c r="U2356" i="1" s="1" a="1"/>
  <c r="U2356" i="1" s="1"/>
  <c r="S2357" i="1"/>
  <c r="U2357" i="1" s="1" a="1"/>
  <c r="U2357" i="1" s="1"/>
  <c r="S2358" i="1"/>
  <c r="U2358" i="1" s="1" a="1"/>
  <c r="U2358" i="1" s="1"/>
  <c r="S2359" i="1"/>
  <c r="U2359" i="1" s="1" a="1"/>
  <c r="U2359" i="1" s="1"/>
  <c r="S2360" i="1"/>
  <c r="U2360" i="1" s="1" a="1"/>
  <c r="U2360" i="1" s="1"/>
  <c r="S2361" i="1"/>
  <c r="U2361" i="1" s="1" a="1"/>
  <c r="U2361" i="1" s="1"/>
  <c r="S2362" i="1"/>
  <c r="U2362" i="1" s="1" a="1"/>
  <c r="U2362" i="1" s="1"/>
  <c r="S2363" i="1"/>
  <c r="U2363" i="1" s="1" a="1"/>
  <c r="U2363" i="1" s="1"/>
  <c r="S2364" i="1"/>
  <c r="U2364" i="1" s="1" a="1"/>
  <c r="U2364" i="1" s="1"/>
  <c r="S2365" i="1"/>
  <c r="U2365" i="1" s="1" a="1"/>
  <c r="U2365" i="1" s="1"/>
  <c r="S2366" i="1"/>
  <c r="U2366" i="1" s="1" a="1"/>
  <c r="U2366" i="1" s="1"/>
  <c r="S2367" i="1"/>
  <c r="U2367" i="1" s="1" a="1"/>
  <c r="U2367" i="1" s="1"/>
  <c r="S2368" i="1"/>
  <c r="U2368" i="1" s="1" a="1"/>
  <c r="U2368" i="1" s="1"/>
  <c r="S2369" i="1"/>
  <c r="U2369" i="1" s="1" a="1"/>
  <c r="U2369" i="1" s="1"/>
  <c r="S2370" i="1"/>
  <c r="U2370" i="1" s="1" a="1"/>
  <c r="U2370" i="1" s="1"/>
  <c r="S2371" i="1"/>
  <c r="U2371" i="1" s="1" a="1"/>
  <c r="U2371" i="1" s="1"/>
  <c r="S2372" i="1"/>
  <c r="U2372" i="1" s="1" a="1"/>
  <c r="U2372" i="1" s="1"/>
  <c r="S2373" i="1"/>
  <c r="U2373" i="1" s="1" a="1"/>
  <c r="U2373" i="1" s="1"/>
  <c r="S2374" i="1"/>
  <c r="U2374" i="1" s="1" a="1"/>
  <c r="U2374" i="1" s="1"/>
  <c r="S2375" i="1"/>
  <c r="U2375" i="1" s="1" a="1"/>
  <c r="U2375" i="1" s="1"/>
  <c r="S2376" i="1"/>
  <c r="U2376" i="1" s="1" a="1"/>
  <c r="U2376" i="1" s="1"/>
  <c r="S2377" i="1"/>
  <c r="U2377" i="1" s="1" a="1"/>
  <c r="U2377" i="1" s="1"/>
  <c r="S2378" i="1"/>
  <c r="U2378" i="1" s="1" a="1"/>
  <c r="U2378" i="1" s="1"/>
  <c r="S2379" i="1"/>
  <c r="U2379" i="1" s="1" a="1"/>
  <c r="U2379" i="1" s="1"/>
  <c r="S2380" i="1"/>
  <c r="U2380" i="1" s="1" a="1"/>
  <c r="U2380" i="1" s="1"/>
  <c r="S2381" i="1"/>
  <c r="U2381" i="1" s="1" a="1"/>
  <c r="U2381" i="1" s="1"/>
  <c r="S2382" i="1"/>
  <c r="U2382" i="1" s="1" a="1"/>
  <c r="U2382" i="1" s="1"/>
  <c r="S2391" i="1"/>
  <c r="U2391" i="1" s="1" a="1"/>
  <c r="U2391" i="1" s="1"/>
  <c r="S2384" i="1"/>
  <c r="U2384" i="1" s="1" a="1"/>
  <c r="U2384" i="1" s="1"/>
  <c r="S2569" i="1"/>
  <c r="U2569" i="1" s="1" a="1"/>
  <c r="U2569" i="1" s="1"/>
  <c r="S2386" i="1"/>
  <c r="U2386" i="1" s="1" a="1"/>
  <c r="U2386" i="1" s="1"/>
  <c r="S2616" i="1"/>
  <c r="U2616" i="1" s="1" a="1"/>
  <c r="U2616" i="1" s="1"/>
  <c r="S2388" i="1"/>
  <c r="U2388" i="1" s="1" a="1"/>
  <c r="U2388" i="1" s="1"/>
  <c r="S2389" i="1"/>
  <c r="U2389" i="1" s="1" a="1"/>
  <c r="U2389" i="1" s="1"/>
  <c r="S2390" i="1"/>
  <c r="U2390" i="1" s="1" a="1"/>
  <c r="U2390" i="1" s="1"/>
  <c r="S2207" i="1"/>
  <c r="U2207" i="1" s="1" a="1"/>
  <c r="U2207" i="1" s="1"/>
  <c r="S2519" i="1"/>
  <c r="U2519" i="1" s="1" a="1"/>
  <c r="U2519" i="1" s="1"/>
  <c r="S2393" i="1"/>
  <c r="U2393" i="1" s="1" a="1"/>
  <c r="U2393" i="1" s="1"/>
  <c r="S2394" i="1"/>
  <c r="U2394" i="1" s="1" a="1"/>
  <c r="U2394" i="1" s="1"/>
  <c r="S2395" i="1"/>
  <c r="U2395" i="1" s="1" a="1"/>
  <c r="U2395" i="1" s="1"/>
  <c r="S2396" i="1"/>
  <c r="U2396" i="1" s="1" a="1"/>
  <c r="U2396" i="1" s="1"/>
  <c r="S2397" i="1"/>
  <c r="U2397" i="1" s="1" a="1"/>
  <c r="U2397" i="1" s="1"/>
  <c r="S2398" i="1"/>
  <c r="U2398" i="1" s="1" a="1"/>
  <c r="U2398" i="1" s="1"/>
  <c r="S2399" i="1"/>
  <c r="U2399" i="1" s="1" a="1"/>
  <c r="U2399" i="1" s="1"/>
  <c r="S2653" i="1"/>
  <c r="U2653" i="1" s="1" a="1"/>
  <c r="U2653" i="1" s="1"/>
  <c r="S2401" i="1"/>
  <c r="U2401" i="1" s="1" a="1"/>
  <c r="U2401" i="1" s="1"/>
  <c r="S2402" i="1"/>
  <c r="U2402" i="1" s="1" a="1"/>
  <c r="U2402" i="1" s="1"/>
  <c r="S2403" i="1"/>
  <c r="U2403" i="1" s="1" a="1"/>
  <c r="U2403" i="1" s="1"/>
  <c r="S3185" i="1"/>
  <c r="U3185" i="1" s="1" a="1"/>
  <c r="U3185" i="1" s="1"/>
  <c r="S2405" i="1"/>
  <c r="U2405" i="1" s="1" a="1"/>
  <c r="U2405" i="1" s="1"/>
  <c r="S2406" i="1"/>
  <c r="U2406" i="1" s="1" a="1"/>
  <c r="U2406" i="1" s="1"/>
  <c r="S2407" i="1"/>
  <c r="U2407" i="1" s="1" a="1"/>
  <c r="U2407" i="1" s="1"/>
  <c r="S2408" i="1"/>
  <c r="U2408" i="1" s="1" a="1"/>
  <c r="U2408" i="1" s="1"/>
  <c r="S2409" i="1"/>
  <c r="U2409" i="1" s="1" a="1"/>
  <c r="U2409" i="1" s="1"/>
  <c r="S2501" i="1"/>
  <c r="U2501" i="1" s="1" a="1"/>
  <c r="U2501" i="1" s="1"/>
  <c r="S2411" i="1"/>
  <c r="U2411" i="1" s="1" a="1"/>
  <c r="U2411" i="1" s="1"/>
  <c r="S2412" i="1"/>
  <c r="U2412" i="1" s="1" a="1"/>
  <c r="U2412" i="1" s="1"/>
  <c r="S2413" i="1"/>
  <c r="U2413" i="1" s="1" a="1"/>
  <c r="U2413" i="1" s="1"/>
  <c r="S2414" i="1"/>
  <c r="U2414" i="1" s="1" a="1"/>
  <c r="U2414" i="1" s="1"/>
  <c r="S2415" i="1"/>
  <c r="U2415" i="1" s="1" a="1"/>
  <c r="U2415" i="1" s="1"/>
  <c r="S2416" i="1"/>
  <c r="U2416" i="1" s="1" a="1"/>
  <c r="U2416" i="1" s="1"/>
  <c r="S2417" i="1"/>
  <c r="U2417" i="1" s="1" a="1"/>
  <c r="U2417" i="1" s="1"/>
  <c r="S2418" i="1"/>
  <c r="U2418" i="1" s="1" a="1"/>
  <c r="U2418" i="1" s="1"/>
  <c r="S2828" i="1"/>
  <c r="U2828" i="1" s="1" a="1"/>
  <c r="U2828" i="1" s="1"/>
  <c r="S2420" i="1"/>
  <c r="U2420" i="1" s="1" a="1"/>
  <c r="U2420" i="1" s="1"/>
  <c r="S2421" i="1"/>
  <c r="U2421" i="1" s="1" a="1"/>
  <c r="U2421" i="1" s="1"/>
  <c r="S2422" i="1"/>
  <c r="U2422" i="1" s="1" a="1"/>
  <c r="U2422" i="1" s="1"/>
  <c r="S2880" i="1"/>
  <c r="U2880" i="1" s="1" a="1"/>
  <c r="U2880" i="1" s="1"/>
  <c r="S2424" i="1"/>
  <c r="U2424" i="1" s="1" a="1"/>
  <c r="U2424" i="1" s="1"/>
  <c r="S2586" i="1"/>
  <c r="U2586" i="1" s="1" a="1"/>
  <c r="U2586" i="1" s="1"/>
  <c r="S2426" i="1"/>
  <c r="U2426" i="1" s="1" a="1"/>
  <c r="U2426" i="1" s="1"/>
  <c r="S2427" i="1"/>
  <c r="U2427" i="1" s="1" a="1"/>
  <c r="U2427" i="1" s="1"/>
  <c r="S2428" i="1"/>
  <c r="U2428" i="1" s="1" a="1"/>
  <c r="U2428" i="1" s="1"/>
  <c r="S2429" i="1"/>
  <c r="U2429" i="1" s="1" a="1"/>
  <c r="U2429" i="1" s="1"/>
  <c r="S2430" i="1"/>
  <c r="U2430" i="1" s="1" a="1"/>
  <c r="U2430" i="1" s="1"/>
  <c r="S2431" i="1"/>
  <c r="U2431" i="1" s="1" a="1"/>
  <c r="U2431" i="1" s="1"/>
  <c r="S2432" i="1"/>
  <c r="U2432" i="1" s="1" a="1"/>
  <c r="U2432" i="1" s="1"/>
  <c r="S2433" i="1"/>
  <c r="U2433" i="1" s="1" a="1"/>
  <c r="U2433" i="1" s="1"/>
  <c r="S2434" i="1"/>
  <c r="U2434" i="1" s="1" a="1"/>
  <c r="U2434" i="1" s="1"/>
  <c r="S2270" i="1"/>
  <c r="U2270" i="1" s="1" a="1"/>
  <c r="U2270" i="1" s="1"/>
  <c r="S2436" i="1"/>
  <c r="U2436" i="1" s="1" a="1"/>
  <c r="U2436" i="1" s="1"/>
  <c r="S2437" i="1"/>
  <c r="U2437" i="1" s="1" a="1"/>
  <c r="U2437" i="1" s="1"/>
  <c r="S2438" i="1"/>
  <c r="U2438" i="1" s="1" a="1"/>
  <c r="U2438" i="1" s="1"/>
  <c r="S2439" i="1"/>
  <c r="U2439" i="1" s="1" a="1"/>
  <c r="U2439" i="1" s="1"/>
  <c r="S2410" i="1"/>
  <c r="U2410" i="1" s="1" a="1"/>
  <c r="U2410" i="1" s="1"/>
  <c r="S2441" i="1"/>
  <c r="U2441" i="1" s="1" a="1"/>
  <c r="U2441" i="1" s="1"/>
  <c r="S2442" i="1"/>
  <c r="U2442" i="1" s="1" a="1"/>
  <c r="U2442" i="1" s="1"/>
  <c r="S2443" i="1"/>
  <c r="U2443" i="1" s="1" a="1"/>
  <c r="U2443" i="1" s="1"/>
  <c r="S2444" i="1"/>
  <c r="U2444" i="1" s="1" a="1"/>
  <c r="U2444" i="1" s="1"/>
  <c r="S3058" i="1"/>
  <c r="U3058" i="1" s="1" a="1"/>
  <c r="U3058" i="1" s="1"/>
  <c r="S2446" i="1"/>
  <c r="U2446" i="1" s="1" a="1"/>
  <c r="U2446" i="1" s="1"/>
  <c r="S2447" i="1"/>
  <c r="U2447" i="1" s="1" a="1"/>
  <c r="U2447" i="1" s="1"/>
  <c r="S2448" i="1"/>
  <c r="U2448" i="1" s="1" a="1"/>
  <c r="U2448" i="1" s="1"/>
  <c r="S2449" i="1"/>
  <c r="U2449" i="1" s="1" a="1"/>
  <c r="U2449" i="1" s="1"/>
  <c r="S2450" i="1"/>
  <c r="U2450" i="1" s="1" a="1"/>
  <c r="U2450" i="1" s="1"/>
  <c r="S2451" i="1"/>
  <c r="U2451" i="1" s="1" a="1"/>
  <c r="U2451" i="1" s="1"/>
  <c r="S2452" i="1"/>
  <c r="U2452" i="1" s="1" a="1"/>
  <c r="U2452" i="1" s="1"/>
  <c r="S2453" i="1"/>
  <c r="U2453" i="1" s="1" a="1"/>
  <c r="U2453" i="1" s="1"/>
  <c r="S2454" i="1"/>
  <c r="U2454" i="1" s="1" a="1"/>
  <c r="U2454" i="1" s="1"/>
  <c r="S2455" i="1"/>
  <c r="U2455" i="1" s="1" a="1"/>
  <c r="U2455" i="1" s="1"/>
  <c r="S2478" i="1"/>
  <c r="U2478" i="1" s="1" a="1"/>
  <c r="U2478" i="1" s="1"/>
  <c r="S2457" i="1"/>
  <c r="U2457" i="1" s="1" a="1"/>
  <c r="U2457" i="1" s="1"/>
  <c r="S2458" i="1"/>
  <c r="U2458" i="1" s="1" a="1"/>
  <c r="U2458" i="1" s="1"/>
  <c r="S2459" i="1"/>
  <c r="U2459" i="1" s="1" a="1"/>
  <c r="U2459" i="1" s="1"/>
  <c r="S2460" i="1"/>
  <c r="U2460" i="1" s="1" a="1"/>
  <c r="U2460" i="1" s="1"/>
  <c r="S2461" i="1"/>
  <c r="U2461" i="1" s="1" a="1"/>
  <c r="U2461" i="1" s="1"/>
  <c r="S2462" i="1"/>
  <c r="U2462" i="1" s="1" a="1"/>
  <c r="U2462" i="1" s="1"/>
  <c r="S2463" i="1"/>
  <c r="U2463" i="1" s="1" a="1"/>
  <c r="U2463" i="1" s="1"/>
  <c r="S2823" i="1"/>
  <c r="U2823" i="1" s="1" a="1"/>
  <c r="U2823" i="1" s="1"/>
  <c r="S2465" i="1"/>
  <c r="U2465" i="1" s="1" a="1"/>
  <c r="U2465" i="1" s="1"/>
  <c r="S2466" i="1"/>
  <c r="U2466" i="1" s="1" a="1"/>
  <c r="U2466" i="1" s="1"/>
  <c r="S2467" i="1"/>
  <c r="U2467" i="1" s="1" a="1"/>
  <c r="U2467" i="1" s="1"/>
  <c r="S2468" i="1"/>
  <c r="U2468" i="1" s="1" a="1"/>
  <c r="U2468" i="1" s="1"/>
  <c r="S2469" i="1"/>
  <c r="U2469" i="1" s="1" a="1"/>
  <c r="U2469" i="1" s="1"/>
  <c r="S2470" i="1"/>
  <c r="U2470" i="1" s="1" a="1"/>
  <c r="U2470" i="1" s="1"/>
  <c r="S2471" i="1"/>
  <c r="U2471" i="1" s="1" a="1"/>
  <c r="U2471" i="1" s="1"/>
  <c r="S2472" i="1"/>
  <c r="U2472" i="1" s="1" a="1"/>
  <c r="U2472" i="1" s="1"/>
  <c r="S2473" i="1"/>
  <c r="U2473" i="1" s="1" a="1"/>
  <c r="U2473" i="1" s="1"/>
  <c r="S2648" i="1"/>
  <c r="U2648" i="1" s="1" a="1"/>
  <c r="U2648" i="1" s="1"/>
  <c r="S2475" i="1"/>
  <c r="U2475" i="1" s="1" a="1"/>
  <c r="U2475" i="1" s="1"/>
  <c r="S2476" i="1"/>
  <c r="U2476" i="1" s="1" a="1"/>
  <c r="U2476" i="1" s="1"/>
  <c r="S2518" i="1"/>
  <c r="U2518" i="1" s="1" a="1"/>
  <c r="U2518" i="1" s="1"/>
  <c r="S2221" i="1"/>
  <c r="U2221" i="1" s="1" a="1"/>
  <c r="U2221" i="1" s="1"/>
  <c r="S2744" i="1"/>
  <c r="U2744" i="1" s="1" a="1"/>
  <c r="U2744" i="1" s="1"/>
  <c r="S2846" i="1"/>
  <c r="U2846" i="1" s="1" a="1"/>
  <c r="U2846" i="1" s="1"/>
  <c r="S2481" i="1"/>
  <c r="U2481" i="1" s="1" a="1"/>
  <c r="U2481" i="1" s="1"/>
  <c r="S2695" i="1"/>
  <c r="U2695" i="1" s="1" a="1"/>
  <c r="U2695" i="1" s="1"/>
  <c r="S2483" i="1"/>
  <c r="U2483" i="1" s="1" a="1"/>
  <c r="U2483" i="1" s="1"/>
  <c r="S2484" i="1"/>
  <c r="U2484" i="1" s="1" a="1"/>
  <c r="U2484" i="1" s="1"/>
  <c r="S2485" i="1"/>
  <c r="U2485" i="1" s="1" a="1"/>
  <c r="U2485" i="1" s="1"/>
  <c r="S2592" i="1"/>
  <c r="U2592" i="1" s="1" a="1"/>
  <c r="U2592" i="1" s="1"/>
  <c r="S2232" i="1"/>
  <c r="U2232" i="1" s="1" a="1"/>
  <c r="U2232" i="1" s="1"/>
  <c r="S2488" i="1"/>
  <c r="U2488" i="1" s="1" a="1"/>
  <c r="U2488" i="1" s="1"/>
  <c r="S2489" i="1"/>
  <c r="U2489" i="1" s="1" a="1"/>
  <c r="U2489" i="1" s="1"/>
  <c r="S2490" i="1"/>
  <c r="U2490" i="1" s="1" a="1"/>
  <c r="U2490" i="1" s="1"/>
  <c r="S2491" i="1"/>
  <c r="U2491" i="1" s="1" a="1"/>
  <c r="U2491" i="1" s="1"/>
  <c r="S2864" i="1"/>
  <c r="U2864" i="1" s="1" a="1"/>
  <c r="U2864" i="1" s="1"/>
  <c r="S2493" i="1"/>
  <c r="U2493" i="1" s="1" a="1"/>
  <c r="U2493" i="1" s="1"/>
  <c r="S2494" i="1"/>
  <c r="U2494" i="1" s="1" a="1"/>
  <c r="U2494" i="1" s="1"/>
  <c r="S2495" i="1"/>
  <c r="U2495" i="1" s="1" a="1"/>
  <c r="U2495" i="1" s="1"/>
  <c r="S2496" i="1"/>
  <c r="U2496" i="1" s="1" a="1"/>
  <c r="U2496" i="1" s="1"/>
  <c r="S2497" i="1"/>
  <c r="U2497" i="1" s="1" a="1"/>
  <c r="U2497" i="1" s="1"/>
  <c r="S2498" i="1"/>
  <c r="U2498" i="1" s="1" a="1"/>
  <c r="U2498" i="1" s="1"/>
  <c r="S2499" i="1"/>
  <c r="U2499" i="1" s="1" a="1"/>
  <c r="U2499" i="1" s="1"/>
  <c r="S2500" i="1"/>
  <c r="U2500" i="1" s="1" a="1"/>
  <c r="U2500" i="1" s="1"/>
  <c r="S2154" i="1"/>
  <c r="U2154" i="1" s="1" a="1"/>
  <c r="U2154" i="1" s="1"/>
  <c r="S2502" i="1"/>
  <c r="U2502" i="1" s="1" a="1"/>
  <c r="U2502" i="1" s="1"/>
  <c r="S2503" i="1"/>
  <c r="U2503" i="1" s="1" a="1"/>
  <c r="U2503" i="1" s="1"/>
  <c r="S2504" i="1"/>
  <c r="U2504" i="1" s="1" a="1"/>
  <c r="U2504" i="1" s="1"/>
  <c r="S2505" i="1"/>
  <c r="U2505" i="1" s="1" a="1"/>
  <c r="U2505" i="1" s="1"/>
  <c r="S2506" i="1"/>
  <c r="U2506" i="1" s="1" a="1"/>
  <c r="U2506" i="1" s="1"/>
  <c r="S2507" i="1"/>
  <c r="U2507" i="1" s="1" a="1"/>
  <c r="U2507" i="1" s="1"/>
  <c r="S2508" i="1"/>
  <c r="U2508" i="1" s="1" a="1"/>
  <c r="U2508" i="1" s="1"/>
  <c r="S2440" i="1"/>
  <c r="U2440" i="1" s="1" a="1"/>
  <c r="U2440" i="1" s="1"/>
  <c r="S2683" i="1"/>
  <c r="U2683" i="1" s="1" a="1"/>
  <c r="U2683" i="1" s="1"/>
  <c r="S3127" i="1"/>
  <c r="U3127" i="1" s="1" a="1"/>
  <c r="U3127" i="1" s="1"/>
  <c r="S2512" i="1"/>
  <c r="U2512" i="1" s="1" a="1"/>
  <c r="U2512" i="1" s="1"/>
  <c r="S2513" i="1"/>
  <c r="U2513" i="1" s="1" a="1"/>
  <c r="U2513" i="1" s="1"/>
  <c r="S2514" i="1"/>
  <c r="U2514" i="1" s="1" a="1"/>
  <c r="U2514" i="1" s="1"/>
  <c r="S2891" i="1"/>
  <c r="U2891" i="1" s="1" a="1"/>
  <c r="U2891" i="1" s="1"/>
  <c r="S2516" i="1"/>
  <c r="U2516" i="1" s="1" a="1"/>
  <c r="U2516" i="1" s="1"/>
  <c r="S2517" i="1"/>
  <c r="U2517" i="1" s="1" a="1"/>
  <c r="U2517" i="1" s="1"/>
  <c r="S2435" i="1"/>
  <c r="U2435" i="1" s="1" a="1"/>
  <c r="U2435" i="1" s="1"/>
  <c r="S2604" i="1"/>
  <c r="U2604" i="1" s="1" a="1"/>
  <c r="U2604" i="1" s="1"/>
  <c r="S2520" i="1"/>
  <c r="U2520" i="1" s="1" a="1"/>
  <c r="U2520" i="1" s="1"/>
  <c r="S2521" i="1"/>
  <c r="U2521" i="1" s="1" a="1"/>
  <c r="U2521" i="1" s="1"/>
  <c r="S2522" i="1"/>
  <c r="U2522" i="1" s="1" a="1"/>
  <c r="U2522" i="1" s="1"/>
  <c r="S2617" i="1"/>
  <c r="U2617" i="1" s="1" a="1"/>
  <c r="U2617" i="1" s="1"/>
  <c r="S2524" i="1"/>
  <c r="U2524" i="1" s="1" a="1"/>
  <c r="U2524" i="1" s="1"/>
  <c r="S2525" i="1"/>
  <c r="U2525" i="1" s="1" a="1"/>
  <c r="U2525" i="1" s="1"/>
  <c r="S2526" i="1"/>
  <c r="U2526" i="1" s="1" a="1"/>
  <c r="U2526" i="1" s="1"/>
  <c r="S2527" i="1"/>
  <c r="U2527" i="1" s="1" a="1"/>
  <c r="U2527" i="1" s="1"/>
  <c r="S2528" i="1"/>
  <c r="U2528" i="1" s="1" a="1"/>
  <c r="U2528" i="1" s="1"/>
  <c r="S2529" i="1"/>
  <c r="U2529" i="1" s="1" a="1"/>
  <c r="U2529" i="1" s="1"/>
  <c r="S2530" i="1"/>
  <c r="U2530" i="1" s="1" a="1"/>
  <c r="U2530" i="1" s="1"/>
  <c r="S2531" i="1"/>
  <c r="U2531" i="1" s="1" a="1"/>
  <c r="U2531" i="1" s="1"/>
  <c r="S2532" i="1"/>
  <c r="U2532" i="1" s="1" a="1"/>
  <c r="U2532" i="1" s="1"/>
  <c r="S2533" i="1"/>
  <c r="U2533" i="1" s="1" a="1"/>
  <c r="U2533" i="1" s="1"/>
  <c r="S2534" i="1"/>
  <c r="U2534" i="1" s="1" a="1"/>
  <c r="U2534" i="1" s="1"/>
  <c r="S2535" i="1"/>
  <c r="U2535" i="1" s="1" a="1"/>
  <c r="U2535" i="1" s="1"/>
  <c r="S2536" i="1"/>
  <c r="U2536" i="1" s="1" a="1"/>
  <c r="U2536" i="1" s="1"/>
  <c r="S2212" i="1"/>
  <c r="U2212" i="1" s="1" a="1"/>
  <c r="U2212" i="1" s="1"/>
  <c r="S2419" i="1"/>
  <c r="U2419" i="1" s="1" a="1"/>
  <c r="U2419" i="1" s="1"/>
  <c r="S2670" i="1"/>
  <c r="U2670" i="1" s="1" a="1"/>
  <c r="U2670" i="1" s="1"/>
  <c r="S2593" i="1"/>
  <c r="U2593" i="1" s="1" a="1"/>
  <c r="U2593" i="1" s="1"/>
  <c r="S2541" i="1"/>
  <c r="U2541" i="1" s="1" a="1"/>
  <c r="U2541" i="1" s="1"/>
  <c r="S2542" i="1"/>
  <c r="U2542" i="1" s="1" a="1"/>
  <c r="U2542" i="1" s="1"/>
  <c r="S2543" i="1"/>
  <c r="U2543" i="1" s="1" a="1"/>
  <c r="U2543" i="1" s="1"/>
  <c r="S2544" i="1"/>
  <c r="U2544" i="1" s="1" a="1"/>
  <c r="U2544" i="1" s="1"/>
  <c r="S2482" i="1"/>
  <c r="U2482" i="1" s="1" a="1"/>
  <c r="U2482" i="1" s="1"/>
  <c r="S2545" i="1"/>
  <c r="U2545" i="1" s="1" a="1"/>
  <c r="U2545" i="1" s="1"/>
  <c r="S2547" i="1"/>
  <c r="U2547" i="1" s="1" a="1"/>
  <c r="U2547" i="1" s="1"/>
  <c r="S2548" i="1"/>
  <c r="U2548" i="1" s="1" a="1"/>
  <c r="U2548" i="1" s="1"/>
  <c r="S2549" i="1"/>
  <c r="U2549" i="1" s="1" a="1"/>
  <c r="U2549" i="1" s="1"/>
  <c r="S2550" i="1"/>
  <c r="U2550" i="1" s="1" a="1"/>
  <c r="U2550" i="1" s="1"/>
  <c r="S2551" i="1"/>
  <c r="U2551" i="1" s="1" a="1"/>
  <c r="U2551" i="1" s="1"/>
  <c r="S2552" i="1"/>
  <c r="U2552" i="1" s="1" a="1"/>
  <c r="U2552" i="1" s="1"/>
  <c r="S2553" i="1"/>
  <c r="U2553" i="1" s="1" a="1"/>
  <c r="U2553" i="1" s="1"/>
  <c r="S2554" i="1"/>
  <c r="U2554" i="1" s="1" a="1"/>
  <c r="U2554" i="1" s="1"/>
  <c r="S2555" i="1"/>
  <c r="U2555" i="1" s="1" a="1"/>
  <c r="U2555" i="1" s="1"/>
  <c r="S2556" i="1"/>
  <c r="U2556" i="1" s="1" a="1"/>
  <c r="U2556" i="1" s="1"/>
  <c r="S2557" i="1"/>
  <c r="U2557" i="1" s="1" a="1"/>
  <c r="U2557" i="1" s="1"/>
  <c r="S2558" i="1"/>
  <c r="U2558" i="1" s="1" a="1"/>
  <c r="U2558" i="1" s="1"/>
  <c r="S2559" i="1"/>
  <c r="U2559" i="1" s="1" a="1"/>
  <c r="U2559" i="1" s="1"/>
  <c r="S2560" i="1"/>
  <c r="U2560" i="1" s="1" a="1"/>
  <c r="U2560" i="1" s="1"/>
  <c r="S2561" i="1"/>
  <c r="U2561" i="1" s="1" a="1"/>
  <c r="U2561" i="1" s="1"/>
  <c r="S2562" i="1"/>
  <c r="U2562" i="1" s="1" a="1"/>
  <c r="U2562" i="1" s="1"/>
  <c r="S2563" i="1"/>
  <c r="U2563" i="1" s="1" a="1"/>
  <c r="U2563" i="1" s="1"/>
  <c r="S2564" i="1"/>
  <c r="U2564" i="1" s="1" a="1"/>
  <c r="U2564" i="1" s="1"/>
  <c r="S2565" i="1"/>
  <c r="U2565" i="1" s="1" a="1"/>
  <c r="U2565" i="1" s="1"/>
  <c r="S2566" i="1"/>
  <c r="U2566" i="1" s="1" a="1"/>
  <c r="U2566" i="1" s="1"/>
  <c r="S2567" i="1"/>
  <c r="U2567" i="1" s="1" a="1"/>
  <c r="U2567" i="1" s="1"/>
  <c r="S2568" i="1"/>
  <c r="U2568" i="1" s="1" a="1"/>
  <c r="U2568" i="1" s="1"/>
  <c r="S2772" i="1"/>
  <c r="U2772" i="1" s="1" a="1"/>
  <c r="U2772" i="1" s="1"/>
  <c r="S2570" i="1"/>
  <c r="U2570" i="1" s="1" a="1"/>
  <c r="U2570" i="1" s="1"/>
  <c r="S2614" i="1"/>
  <c r="U2614" i="1" s="1" a="1"/>
  <c r="U2614" i="1" s="1"/>
  <c r="S2675" i="1"/>
  <c r="U2675" i="1" s="1" a="1"/>
  <c r="U2675" i="1" s="1"/>
  <c r="S2573" i="1"/>
  <c r="U2573" i="1" s="1" a="1"/>
  <c r="U2573" i="1" s="1"/>
  <c r="S2574" i="1"/>
  <c r="U2574" i="1" s="1" a="1"/>
  <c r="U2574" i="1" s="1"/>
  <c r="S2575" i="1"/>
  <c r="U2575" i="1" s="1" a="1"/>
  <c r="U2575" i="1" s="1"/>
  <c r="S2576" i="1"/>
  <c r="U2576" i="1" s="1" a="1"/>
  <c r="U2576" i="1" s="1"/>
  <c r="S2577" i="1"/>
  <c r="U2577" i="1" s="1" a="1"/>
  <c r="U2577" i="1" s="1"/>
  <c r="S2578" i="1"/>
  <c r="U2578" i="1" s="1" a="1"/>
  <c r="U2578" i="1" s="1"/>
  <c r="S2579" i="1"/>
  <c r="U2579" i="1" s="1" a="1"/>
  <c r="U2579" i="1" s="1"/>
  <c r="S2580" i="1"/>
  <c r="U2580" i="1" s="1" a="1"/>
  <c r="U2580" i="1" s="1"/>
  <c r="S2581" i="1"/>
  <c r="U2581" i="1" s="1" a="1"/>
  <c r="U2581" i="1" s="1"/>
  <c r="S2582" i="1"/>
  <c r="U2582" i="1" s="1" a="1"/>
  <c r="U2582" i="1" s="1"/>
  <c r="S2540" i="1"/>
  <c r="U2540" i="1" s="1" a="1"/>
  <c r="U2540" i="1" s="1"/>
  <c r="S2584" i="1"/>
  <c r="U2584" i="1" s="1" a="1"/>
  <c r="U2584" i="1" s="1"/>
  <c r="S2585" i="1"/>
  <c r="U2585" i="1" s="1" a="1"/>
  <c r="U2585" i="1" s="1"/>
  <c r="S2007" i="1"/>
  <c r="U2007" i="1" s="1" a="1"/>
  <c r="U2007" i="1" s="1"/>
  <c r="S2537" i="1"/>
  <c r="U2537" i="1" s="1" a="1"/>
  <c r="U2537" i="1" s="1"/>
  <c r="S2588" i="1"/>
  <c r="U2588" i="1" s="1" a="1"/>
  <c r="U2588" i="1" s="1"/>
  <c r="S2589" i="1"/>
  <c r="U2589" i="1" s="1" a="1"/>
  <c r="U2589" i="1" s="1"/>
  <c r="S2590" i="1"/>
  <c r="U2590" i="1" s="1" a="1"/>
  <c r="U2590" i="1" s="1"/>
  <c r="S2591" i="1"/>
  <c r="U2591" i="1" s="1" a="1"/>
  <c r="U2591" i="1" s="1"/>
  <c r="S2928" i="1"/>
  <c r="U2928" i="1" s="1" a="1"/>
  <c r="U2928" i="1" s="1"/>
  <c r="S1832" i="1"/>
  <c r="U1832" i="1" s="1" a="1"/>
  <c r="U1832" i="1" s="1"/>
  <c r="S2217" i="1"/>
  <c r="U2217" i="1" s="1" a="1"/>
  <c r="U2217" i="1" s="1"/>
  <c r="S2595" i="1"/>
  <c r="U2595" i="1" s="1" a="1"/>
  <c r="U2595" i="1" s="1"/>
  <c r="S2596" i="1"/>
  <c r="U2596" i="1" s="1" a="1"/>
  <c r="U2596" i="1" s="1"/>
  <c r="S2597" i="1"/>
  <c r="U2597" i="1" s="1" a="1"/>
  <c r="U2597" i="1" s="1"/>
  <c r="S2598" i="1"/>
  <c r="U2598" i="1" s="1" a="1"/>
  <c r="U2598" i="1" s="1"/>
  <c r="S2599" i="1"/>
  <c r="U2599" i="1" s="1" a="1"/>
  <c r="U2599" i="1" s="1"/>
  <c r="S2600" i="1"/>
  <c r="U2600" i="1" s="1" a="1"/>
  <c r="U2600" i="1" s="1"/>
  <c r="S2601" i="1"/>
  <c r="U2601" i="1" s="1" a="1"/>
  <c r="U2601" i="1" s="1"/>
  <c r="S2602" i="1"/>
  <c r="U2602" i="1" s="1" a="1"/>
  <c r="U2602" i="1" s="1"/>
  <c r="S2603" i="1"/>
  <c r="U2603" i="1" s="1" a="1"/>
  <c r="U2603" i="1" s="1"/>
  <c r="S2661" i="1"/>
  <c r="U2661" i="1" s="1" a="1"/>
  <c r="U2661" i="1" s="1"/>
  <c r="S2510" i="1"/>
  <c r="U2510" i="1" s="1" a="1"/>
  <c r="U2510" i="1" s="1"/>
  <c r="S2606" i="1"/>
  <c r="U2606" i="1" s="1" a="1"/>
  <c r="U2606" i="1" s="1"/>
  <c r="S2607" i="1"/>
  <c r="U2607" i="1" s="1" a="1"/>
  <c r="U2607" i="1" s="1"/>
  <c r="S2608" i="1"/>
  <c r="U2608" i="1" s="1" a="1"/>
  <c r="U2608" i="1" s="1"/>
  <c r="S2609" i="1"/>
  <c r="U2609" i="1" s="1" a="1"/>
  <c r="U2609" i="1" s="1"/>
  <c r="S2610" i="1"/>
  <c r="U2610" i="1" s="1" a="1"/>
  <c r="U2610" i="1" s="1"/>
  <c r="S2611" i="1"/>
  <c r="U2611" i="1" s="1" a="1"/>
  <c r="U2611" i="1" s="1"/>
  <c r="S2612" i="1"/>
  <c r="U2612" i="1" s="1" a="1"/>
  <c r="U2612" i="1" s="1"/>
  <c r="S2613" i="1"/>
  <c r="U2613" i="1" s="1" a="1"/>
  <c r="U2613" i="1" s="1"/>
  <c r="S2809" i="1"/>
  <c r="U2809" i="1" s="1" a="1"/>
  <c r="U2809" i="1" s="1"/>
  <c r="S2615" i="1"/>
  <c r="U2615" i="1" s="1" a="1"/>
  <c r="U2615" i="1" s="1"/>
  <c r="S3076" i="1"/>
  <c r="U3076" i="1" s="1" a="1"/>
  <c r="U3076" i="1" s="1"/>
  <c r="S2423" i="1"/>
  <c r="U2423" i="1" s="1" a="1"/>
  <c r="U2423" i="1" s="1"/>
  <c r="S2937" i="1"/>
  <c r="U2937" i="1" s="1" a="1"/>
  <c r="U2937" i="1" s="1"/>
  <c r="S2619" i="1"/>
  <c r="U2619" i="1" s="1" a="1"/>
  <c r="U2619" i="1" s="1"/>
  <c r="S2620" i="1"/>
  <c r="U2620" i="1" s="1" a="1"/>
  <c r="U2620" i="1" s="1"/>
  <c r="S2621" i="1"/>
  <c r="U2621" i="1" s="1" a="1"/>
  <c r="U2621" i="1" s="1"/>
  <c r="S2622" i="1"/>
  <c r="U2622" i="1" s="1" a="1"/>
  <c r="U2622" i="1" s="1"/>
  <c r="S2623" i="1"/>
  <c r="U2623" i="1" s="1" a="1"/>
  <c r="U2623" i="1" s="1"/>
  <c r="S2624" i="1"/>
  <c r="U2624" i="1" s="1" a="1"/>
  <c r="U2624" i="1" s="1"/>
  <c r="S2625" i="1"/>
  <c r="U2625" i="1" s="1" a="1"/>
  <c r="U2625" i="1" s="1"/>
  <c r="S2626" i="1"/>
  <c r="U2626" i="1" s="1" a="1"/>
  <c r="U2626" i="1" s="1"/>
  <c r="S2627" i="1"/>
  <c r="U2627" i="1" s="1" a="1"/>
  <c r="U2627" i="1" s="1"/>
  <c r="S2628" i="1"/>
  <c r="U2628" i="1" s="1" a="1"/>
  <c r="U2628" i="1" s="1"/>
  <c r="S2629" i="1"/>
  <c r="U2629" i="1" s="1" a="1"/>
  <c r="U2629" i="1" s="1"/>
  <c r="S2445" i="1"/>
  <c r="U2445" i="1" s="1" a="1"/>
  <c r="U2445" i="1" s="1"/>
  <c r="S2631" i="1"/>
  <c r="U2631" i="1" s="1" a="1"/>
  <c r="U2631" i="1" s="1"/>
  <c r="S2632" i="1"/>
  <c r="U2632" i="1" s="1" a="1"/>
  <c r="U2632" i="1" s="1"/>
  <c r="S2633" i="1"/>
  <c r="U2633" i="1" s="1" a="1"/>
  <c r="U2633" i="1" s="1"/>
  <c r="S2634" i="1"/>
  <c r="U2634" i="1" s="1" a="1"/>
  <c r="U2634" i="1" s="1"/>
  <c r="S2635" i="1"/>
  <c r="U2635" i="1" s="1" a="1"/>
  <c r="U2635" i="1" s="1"/>
  <c r="S2655" i="1"/>
  <c r="U2655" i="1" s="1" a="1"/>
  <c r="U2655" i="1" s="1"/>
  <c r="S2637" i="1"/>
  <c r="U2637" i="1" s="1" a="1"/>
  <c r="U2637" i="1" s="1"/>
  <c r="S2638" i="1"/>
  <c r="U2638" i="1" s="1" a="1"/>
  <c r="U2638" i="1" s="1"/>
  <c r="S2639" i="1"/>
  <c r="U2639" i="1" s="1" a="1"/>
  <c r="U2639" i="1" s="1"/>
  <c r="S2640" i="1"/>
  <c r="U2640" i="1" s="1" a="1"/>
  <c r="U2640" i="1" s="1"/>
  <c r="S2641" i="1"/>
  <c r="U2641" i="1" s="1" a="1"/>
  <c r="U2641" i="1" s="1"/>
  <c r="S2642" i="1"/>
  <c r="U2642" i="1" s="1" a="1"/>
  <c r="U2642" i="1" s="1"/>
  <c r="S2400" i="1"/>
  <c r="U2400" i="1" s="1" a="1"/>
  <c r="U2400" i="1" s="1"/>
  <c r="S2644" i="1"/>
  <c r="U2644" i="1" s="1" a="1"/>
  <c r="U2644" i="1" s="1"/>
  <c r="S2645" i="1"/>
  <c r="U2645" i="1" s="1" a="1"/>
  <c r="U2645" i="1" s="1"/>
  <c r="S2646" i="1"/>
  <c r="U2646" i="1" s="1" a="1"/>
  <c r="U2646" i="1" s="1"/>
  <c r="S2464" i="1"/>
  <c r="U2464" i="1" s="1" a="1"/>
  <c r="U2464" i="1" s="1"/>
  <c r="S2474" i="1"/>
  <c r="U2474" i="1" s="1" a="1"/>
  <c r="U2474" i="1" s="1"/>
  <c r="S3169" i="1"/>
  <c r="U3169" i="1" s="1" a="1"/>
  <c r="U3169" i="1" s="1"/>
  <c r="S2669" i="1"/>
  <c r="U2669" i="1" s="1" a="1"/>
  <c r="U2669" i="1" s="1"/>
  <c r="S2651" i="1"/>
  <c r="U2651" i="1" s="1" a="1"/>
  <c r="U2651" i="1" s="1"/>
  <c r="S2652" i="1"/>
  <c r="U2652" i="1" s="1" a="1"/>
  <c r="U2652" i="1" s="1"/>
  <c r="S2718" i="1"/>
  <c r="U2718" i="1" s="1" a="1"/>
  <c r="U2718" i="1" s="1"/>
  <c r="S2654" i="1"/>
  <c r="U2654" i="1" s="1" a="1"/>
  <c r="U2654" i="1" s="1"/>
  <c r="S2404" i="1"/>
  <c r="U2404" i="1" s="1" a="1"/>
  <c r="U2404" i="1" s="1"/>
  <c r="S2656" i="1"/>
  <c r="U2656" i="1" s="1" a="1"/>
  <c r="U2656" i="1" s="1"/>
  <c r="S2657" i="1"/>
  <c r="U2657" i="1" s="1" a="1"/>
  <c r="U2657" i="1" s="1"/>
  <c r="S2658" i="1"/>
  <c r="U2658" i="1" s="1" a="1"/>
  <c r="U2658" i="1" s="1"/>
  <c r="S2659" i="1"/>
  <c r="U2659" i="1" s="1" a="1"/>
  <c r="U2659" i="1" s="1"/>
  <c r="S2660" i="1"/>
  <c r="U2660" i="1" s="1" a="1"/>
  <c r="U2660" i="1" s="1"/>
  <c r="S2856" i="1"/>
  <c r="U2856" i="1" s="1" a="1"/>
  <c r="U2856" i="1" s="1"/>
  <c r="S2662" i="1"/>
  <c r="U2662" i="1" s="1" a="1"/>
  <c r="U2662" i="1" s="1"/>
  <c r="S2663" i="1"/>
  <c r="U2663" i="1" s="1" a="1"/>
  <c r="U2663" i="1" s="1"/>
  <c r="S2664" i="1"/>
  <c r="U2664" i="1" s="1" a="1"/>
  <c r="U2664" i="1" s="1"/>
  <c r="S2665" i="1"/>
  <c r="U2665" i="1" s="1" a="1"/>
  <c r="U2665" i="1" s="1"/>
  <c r="S2666" i="1"/>
  <c r="U2666" i="1" s="1" a="1"/>
  <c r="U2666" i="1" s="1"/>
  <c r="S2667" i="1"/>
  <c r="U2667" i="1" s="1" a="1"/>
  <c r="U2667" i="1" s="1"/>
  <c r="S2668" i="1"/>
  <c r="U2668" i="1" s="1" a="1"/>
  <c r="U2668" i="1" s="1"/>
  <c r="S2618" i="1"/>
  <c r="U2618" i="1" s="1" a="1"/>
  <c r="U2618" i="1" s="1"/>
  <c r="S2702" i="1"/>
  <c r="U2702" i="1" s="1" a="1"/>
  <c r="U2702" i="1" s="1"/>
  <c r="S2671" i="1"/>
  <c r="U2671" i="1" s="1" a="1"/>
  <c r="U2671" i="1" s="1"/>
  <c r="S1587" i="1"/>
  <c r="U1587" i="1" s="1" a="1"/>
  <c r="U1587" i="1" s="1"/>
  <c r="S2673" i="1"/>
  <c r="U2673" i="1" s="1" a="1"/>
  <c r="U2673" i="1" s="1"/>
  <c r="S2674" i="1"/>
  <c r="U2674" i="1" s="1" a="1"/>
  <c r="U2674" i="1" s="1"/>
  <c r="S3129" i="1"/>
  <c r="U3129" i="1" s="1" a="1"/>
  <c r="U3129" i="1" s="1"/>
  <c r="S2676" i="1"/>
  <c r="U2676" i="1" s="1" a="1"/>
  <c r="U2676" i="1" s="1"/>
  <c r="S2677" i="1"/>
  <c r="U2677" i="1" s="1" a="1"/>
  <c r="U2677" i="1" s="1"/>
  <c r="S2678" i="1"/>
  <c r="U2678" i="1" s="1" a="1"/>
  <c r="U2678" i="1" s="1"/>
  <c r="S2679" i="1"/>
  <c r="U2679" i="1" s="1" a="1"/>
  <c r="U2679" i="1" s="1"/>
  <c r="S2680" i="1"/>
  <c r="U2680" i="1" s="1" a="1"/>
  <c r="U2680" i="1" s="1"/>
  <c r="S2515" i="1"/>
  <c r="U2515" i="1" s="1" a="1"/>
  <c r="U2515" i="1" s="1"/>
  <c r="S2729" i="1"/>
  <c r="U2729" i="1" s="1" a="1"/>
  <c r="U2729" i="1" s="1"/>
  <c r="S2754" i="1"/>
  <c r="U2754" i="1" s="1" a="1"/>
  <c r="U2754" i="1" s="1"/>
  <c r="S2847" i="1"/>
  <c r="U2847" i="1" s="1" a="1"/>
  <c r="U2847" i="1" s="1"/>
  <c r="S2685" i="1"/>
  <c r="U2685" i="1" s="1" a="1"/>
  <c r="U2685" i="1" s="1"/>
  <c r="S2686" i="1"/>
  <c r="U2686" i="1" s="1" a="1"/>
  <c r="U2686" i="1" s="1"/>
  <c r="S2687" i="1"/>
  <c r="U2687" i="1" s="1" a="1"/>
  <c r="U2687" i="1" s="1"/>
  <c r="S2688" i="1"/>
  <c r="U2688" i="1" s="1" a="1"/>
  <c r="U2688" i="1" s="1"/>
  <c r="S2689" i="1"/>
  <c r="U2689" i="1" s="1" a="1"/>
  <c r="U2689" i="1" s="1"/>
  <c r="S2690" i="1"/>
  <c r="U2690" i="1" s="1" a="1"/>
  <c r="U2690" i="1" s="1"/>
  <c r="S2691" i="1"/>
  <c r="U2691" i="1" s="1" a="1"/>
  <c r="U2691" i="1" s="1"/>
  <c r="S2692" i="1"/>
  <c r="U2692" i="1" s="1" a="1"/>
  <c r="U2692" i="1" s="1"/>
  <c r="S2693" i="1"/>
  <c r="U2693" i="1" s="1" a="1"/>
  <c r="U2693" i="1" s="1"/>
  <c r="S2256" i="1"/>
  <c r="U2256" i="1" s="1" a="1"/>
  <c r="U2256" i="1" s="1"/>
  <c r="S2538" i="1"/>
  <c r="U2538" i="1" s="1" a="1"/>
  <c r="U2538" i="1" s="1"/>
  <c r="S2696" i="1"/>
  <c r="U2696" i="1" s="1" a="1"/>
  <c r="U2696" i="1" s="1"/>
  <c r="S2697" i="1"/>
  <c r="U2697" i="1" s="1" a="1"/>
  <c r="U2697" i="1" s="1"/>
  <c r="S2698" i="1"/>
  <c r="U2698" i="1" s="1" a="1"/>
  <c r="U2698" i="1" s="1"/>
  <c r="S2699" i="1"/>
  <c r="U2699" i="1" s="1" a="1"/>
  <c r="U2699" i="1" s="1"/>
  <c r="S2700" i="1"/>
  <c r="U2700" i="1" s="1" a="1"/>
  <c r="U2700" i="1" s="1"/>
  <c r="S2701" i="1"/>
  <c r="U2701" i="1" s="1" a="1"/>
  <c r="U2701" i="1" s="1"/>
  <c r="S2707" i="1"/>
  <c r="U2707" i="1" s="1" a="1"/>
  <c r="U2707" i="1" s="1"/>
  <c r="S2703" i="1"/>
  <c r="U2703" i="1" s="1" a="1"/>
  <c r="U2703" i="1" s="1"/>
  <c r="S2704" i="1"/>
  <c r="U2704" i="1" s="1" a="1"/>
  <c r="U2704" i="1" s="1"/>
  <c r="S2705" i="1"/>
  <c r="U2705" i="1" s="1" a="1"/>
  <c r="U2705" i="1" s="1"/>
  <c r="S2706" i="1"/>
  <c r="U2706" i="1" s="1" a="1"/>
  <c r="U2706" i="1" s="1"/>
  <c r="S2801" i="1"/>
  <c r="U2801" i="1" s="1" a="1"/>
  <c r="U2801" i="1" s="1"/>
  <c r="S2708" i="1"/>
  <c r="U2708" i="1" s="1" a="1"/>
  <c r="U2708" i="1" s="1"/>
  <c r="S2709" i="1"/>
  <c r="U2709" i="1" s="1" a="1"/>
  <c r="U2709" i="1" s="1"/>
  <c r="S2710" i="1"/>
  <c r="U2710" i="1" s="1" a="1"/>
  <c r="U2710" i="1" s="1"/>
  <c r="S2711" i="1"/>
  <c r="U2711" i="1" s="1" a="1"/>
  <c r="U2711" i="1" s="1"/>
  <c r="S2712" i="1"/>
  <c r="U2712" i="1" s="1" a="1"/>
  <c r="U2712" i="1" s="1"/>
  <c r="S2713" i="1"/>
  <c r="U2713" i="1" s="1" a="1"/>
  <c r="U2713" i="1" s="1"/>
  <c r="S2714" i="1"/>
  <c r="U2714" i="1" s="1" a="1"/>
  <c r="U2714" i="1" s="1"/>
  <c r="S2715" i="1"/>
  <c r="U2715" i="1" s="1" a="1"/>
  <c r="U2715" i="1" s="1"/>
  <c r="S2716" i="1"/>
  <c r="U2716" i="1" s="1" a="1"/>
  <c r="U2716" i="1" s="1"/>
  <c r="S2717" i="1"/>
  <c r="U2717" i="1" s="1" a="1"/>
  <c r="U2717" i="1" s="1"/>
  <c r="S2477" i="1"/>
  <c r="U2477" i="1" s="1" a="1"/>
  <c r="U2477" i="1" s="1"/>
  <c r="S2719" i="1"/>
  <c r="U2719" i="1" s="1" a="1"/>
  <c r="U2719" i="1" s="1"/>
  <c r="S2720" i="1"/>
  <c r="U2720" i="1" s="1" a="1"/>
  <c r="U2720" i="1" s="1"/>
  <c r="S2721" i="1"/>
  <c r="U2721" i="1" s="1" a="1"/>
  <c r="U2721" i="1" s="1"/>
  <c r="S2216" i="1"/>
  <c r="U2216" i="1" s="1" a="1"/>
  <c r="U2216" i="1" s="1"/>
  <c r="S2723" i="1"/>
  <c r="U2723" i="1" s="1" a="1"/>
  <c r="U2723" i="1" s="1"/>
  <c r="S2724" i="1"/>
  <c r="U2724" i="1" s="1" a="1"/>
  <c r="U2724" i="1" s="1"/>
  <c r="S2725" i="1"/>
  <c r="U2725" i="1" s="1" a="1"/>
  <c r="U2725" i="1" s="1"/>
  <c r="S2726" i="1"/>
  <c r="U2726" i="1" s="1" a="1"/>
  <c r="U2726" i="1" s="1"/>
  <c r="S2727" i="1"/>
  <c r="U2727" i="1" s="1" a="1"/>
  <c r="U2727" i="1" s="1"/>
  <c r="S2728" i="1"/>
  <c r="U2728" i="1" s="1" a="1"/>
  <c r="U2728" i="1" s="1"/>
  <c r="S3080" i="1"/>
  <c r="U3080" i="1" s="1" a="1"/>
  <c r="U3080" i="1" s="1"/>
  <c r="S2919" i="1"/>
  <c r="U2919" i="1" s="1" a="1"/>
  <c r="U2919" i="1" s="1"/>
  <c r="S2731" i="1"/>
  <c r="U2731" i="1" s="1" a="1"/>
  <c r="U2731" i="1" s="1"/>
  <c r="S2732" i="1"/>
  <c r="U2732" i="1" s="1" a="1"/>
  <c r="U2732" i="1" s="1"/>
  <c r="S2733" i="1"/>
  <c r="U2733" i="1" s="1" a="1"/>
  <c r="U2733" i="1" s="1"/>
  <c r="S2734" i="1"/>
  <c r="U2734" i="1" s="1" a="1"/>
  <c r="U2734" i="1" s="1"/>
  <c r="S2735" i="1"/>
  <c r="U2735" i="1" s="1" a="1"/>
  <c r="U2735" i="1" s="1"/>
  <c r="S2736" i="1"/>
  <c r="U2736" i="1" s="1" a="1"/>
  <c r="U2736" i="1" s="1"/>
  <c r="S2737" i="1"/>
  <c r="U2737" i="1" s="1" a="1"/>
  <c r="U2737" i="1" s="1"/>
  <c r="S2738" i="1"/>
  <c r="U2738" i="1" s="1" a="1"/>
  <c r="U2738" i="1" s="1"/>
  <c r="S2739" i="1"/>
  <c r="U2739" i="1" s="1" a="1"/>
  <c r="U2739" i="1" s="1"/>
  <c r="S2740" i="1"/>
  <c r="U2740" i="1" s="1" a="1"/>
  <c r="U2740" i="1" s="1"/>
  <c r="S2741" i="1"/>
  <c r="U2741" i="1" s="1" a="1"/>
  <c r="U2741" i="1" s="1"/>
  <c r="S2742" i="1"/>
  <c r="U2742" i="1" s="1" a="1"/>
  <c r="U2742" i="1" s="1"/>
  <c r="S2743" i="1"/>
  <c r="U2743" i="1" s="1" a="1"/>
  <c r="U2743" i="1" s="1"/>
  <c r="S2982" i="1"/>
  <c r="U2982" i="1" s="1" a="1"/>
  <c r="U2982" i="1" s="1"/>
  <c r="S2745" i="1"/>
  <c r="U2745" i="1" s="1" a="1"/>
  <c r="U2745" i="1" s="1"/>
  <c r="S2746" i="1"/>
  <c r="U2746" i="1" s="1" a="1"/>
  <c r="U2746" i="1" s="1"/>
  <c r="S2747" i="1"/>
  <c r="U2747" i="1" s="1" a="1"/>
  <c r="U2747" i="1" s="1"/>
  <c r="S2748" i="1"/>
  <c r="U2748" i="1" s="1" a="1"/>
  <c r="U2748" i="1" s="1"/>
  <c r="S2749" i="1"/>
  <c r="U2749" i="1" s="1" a="1"/>
  <c r="U2749" i="1" s="1"/>
  <c r="S2750" i="1"/>
  <c r="U2750" i="1" s="1" a="1"/>
  <c r="U2750" i="1" s="1"/>
  <c r="S2751" i="1"/>
  <c r="U2751" i="1" s="1" a="1"/>
  <c r="U2751" i="1" s="1"/>
  <c r="S2752" i="1"/>
  <c r="U2752" i="1" s="1" a="1"/>
  <c r="U2752" i="1" s="1"/>
  <c r="S2753" i="1"/>
  <c r="U2753" i="1" s="1" a="1"/>
  <c r="U2753" i="1" s="1"/>
  <c r="S2933" i="1"/>
  <c r="U2933" i="1" s="1" a="1"/>
  <c r="U2933" i="1" s="1"/>
  <c r="S2755" i="1"/>
  <c r="U2755" i="1" s="1" a="1"/>
  <c r="U2755" i="1" s="1"/>
  <c r="S2756" i="1"/>
  <c r="U2756" i="1" s="1" a="1"/>
  <c r="U2756" i="1" s="1"/>
  <c r="S2757" i="1"/>
  <c r="U2757" i="1" s="1" a="1"/>
  <c r="U2757" i="1" s="1"/>
  <c r="S2758" i="1"/>
  <c r="U2758" i="1" s="1" a="1"/>
  <c r="U2758" i="1" s="1"/>
  <c r="S2759" i="1"/>
  <c r="U2759" i="1" s="1" a="1"/>
  <c r="U2759" i="1" s="1"/>
  <c r="S2760" i="1"/>
  <c r="U2760" i="1" s="1" a="1"/>
  <c r="U2760" i="1" s="1"/>
  <c r="S2761" i="1"/>
  <c r="U2761" i="1" s="1" a="1"/>
  <c r="U2761" i="1" s="1"/>
  <c r="S2762" i="1"/>
  <c r="U2762" i="1" s="1" a="1"/>
  <c r="U2762" i="1" s="1"/>
  <c r="S2763" i="1"/>
  <c r="U2763" i="1" s="1" a="1"/>
  <c r="U2763" i="1" s="1"/>
  <c r="S2649" i="1"/>
  <c r="U2649" i="1" s="1" a="1"/>
  <c r="U2649" i="1" s="1"/>
  <c r="S2765" i="1"/>
  <c r="U2765" i="1" s="1" a="1"/>
  <c r="U2765" i="1" s="1"/>
  <c r="S2766" i="1"/>
  <c r="U2766" i="1" s="1" a="1"/>
  <c r="U2766" i="1" s="1"/>
  <c r="S2767" i="1"/>
  <c r="U2767" i="1" s="1" a="1"/>
  <c r="U2767" i="1" s="1"/>
  <c r="S2768" i="1"/>
  <c r="U2768" i="1" s="1" a="1"/>
  <c r="U2768" i="1" s="1"/>
  <c r="S2769" i="1"/>
  <c r="U2769" i="1" s="1" a="1"/>
  <c r="U2769" i="1" s="1"/>
  <c r="S2770" i="1"/>
  <c r="U2770" i="1" s="1" a="1"/>
  <c r="U2770" i="1" s="1"/>
  <c r="S2771" i="1"/>
  <c r="U2771" i="1" s="1" a="1"/>
  <c r="U2771" i="1" s="1"/>
  <c r="S2594" i="1"/>
  <c r="U2594" i="1" s="1" a="1"/>
  <c r="U2594" i="1" s="1"/>
  <c r="S2773" i="1"/>
  <c r="U2773" i="1" s="1" a="1"/>
  <c r="U2773" i="1" s="1"/>
  <c r="S2994" i="1"/>
  <c r="U2994" i="1" s="1" a="1"/>
  <c r="U2994" i="1" s="1"/>
  <c r="S2775" i="1"/>
  <c r="U2775" i="1" s="1" a="1"/>
  <c r="U2775" i="1" s="1"/>
  <c r="S2776" i="1"/>
  <c r="U2776" i="1" s="1" a="1"/>
  <c r="U2776" i="1" s="1"/>
  <c r="S2777" i="1"/>
  <c r="U2777" i="1" s="1" a="1"/>
  <c r="U2777" i="1" s="1"/>
  <c r="S2778" i="1"/>
  <c r="U2778" i="1" s="1" a="1"/>
  <c r="U2778" i="1" s="1"/>
  <c r="S2779" i="1"/>
  <c r="U2779" i="1" s="1" a="1"/>
  <c r="U2779" i="1" s="1"/>
  <c r="S2780" i="1"/>
  <c r="U2780" i="1" s="1" a="1"/>
  <c r="U2780" i="1" s="1"/>
  <c r="S2781" i="1"/>
  <c r="U2781" i="1" s="1" a="1"/>
  <c r="U2781" i="1" s="1"/>
  <c r="S2630" i="1"/>
  <c r="U2630" i="1" s="1" a="1"/>
  <c r="U2630" i="1" s="1"/>
  <c r="S2783" i="1"/>
  <c r="U2783" i="1" s="1" a="1"/>
  <c r="U2783" i="1" s="1"/>
  <c r="S2784" i="1"/>
  <c r="U2784" i="1" s="1" a="1"/>
  <c r="U2784" i="1" s="1"/>
  <c r="S2785" i="1"/>
  <c r="U2785" i="1" s="1" a="1"/>
  <c r="U2785" i="1" s="1"/>
  <c r="S2786" i="1"/>
  <c r="U2786" i="1" s="1" a="1"/>
  <c r="U2786" i="1" s="1"/>
  <c r="S2684" i="1"/>
  <c r="U2684" i="1" s="1" a="1"/>
  <c r="U2684" i="1" s="1"/>
  <c r="S2788" i="1"/>
  <c r="U2788" i="1" s="1" a="1"/>
  <c r="U2788" i="1" s="1"/>
  <c r="S2789" i="1"/>
  <c r="U2789" i="1" s="1" a="1"/>
  <c r="U2789" i="1" s="1"/>
  <c r="S2790" i="1"/>
  <c r="U2790" i="1" s="1" a="1"/>
  <c r="U2790" i="1" s="1"/>
  <c r="S2791" i="1"/>
  <c r="U2791" i="1" s="1" a="1"/>
  <c r="U2791" i="1" s="1"/>
  <c r="S2792" i="1"/>
  <c r="U2792" i="1" s="1" a="1"/>
  <c r="U2792" i="1" s="1"/>
  <c r="S2793" i="1"/>
  <c r="U2793" i="1" s="1" a="1"/>
  <c r="U2793" i="1" s="1"/>
  <c r="S2794" i="1"/>
  <c r="U2794" i="1" s="1" a="1"/>
  <c r="U2794" i="1" s="1"/>
  <c r="S2795" i="1"/>
  <c r="U2795" i="1" s="1" a="1"/>
  <c r="U2795" i="1" s="1"/>
  <c r="S2796" i="1"/>
  <c r="U2796" i="1" s="1" a="1"/>
  <c r="U2796" i="1" s="1"/>
  <c r="S2905" i="1"/>
  <c r="U2905" i="1" s="1" a="1"/>
  <c r="U2905" i="1" s="1"/>
  <c r="S2798" i="1"/>
  <c r="U2798" i="1" s="1" a="1"/>
  <c r="U2798" i="1" s="1"/>
  <c r="S2799" i="1"/>
  <c r="U2799" i="1" s="1" a="1"/>
  <c r="U2799" i="1" s="1"/>
  <c r="S2800" i="1"/>
  <c r="U2800" i="1" s="1" a="1"/>
  <c r="U2800" i="1" s="1"/>
  <c r="S2571" i="1"/>
  <c r="U2571" i="1" s="1" a="1"/>
  <c r="U2571" i="1" s="1"/>
  <c r="S2802" i="1"/>
  <c r="U2802" i="1" s="1" a="1"/>
  <c r="U2802" i="1" s="1"/>
  <c r="S2803" i="1"/>
  <c r="U2803" i="1" s="1" a="1"/>
  <c r="U2803" i="1" s="1"/>
  <c r="S2804" i="1"/>
  <c r="U2804" i="1" s="1" a="1"/>
  <c r="U2804" i="1" s="1"/>
  <c r="S2805" i="1"/>
  <c r="U2805" i="1" s="1" a="1"/>
  <c r="U2805" i="1" s="1"/>
  <c r="S2806" i="1"/>
  <c r="U2806" i="1" s="1" a="1"/>
  <c r="U2806" i="1" s="1"/>
  <c r="S2807" i="1"/>
  <c r="U2807" i="1" s="1" a="1"/>
  <c r="U2807" i="1" s="1"/>
  <c r="S2808" i="1"/>
  <c r="U2808" i="1" s="1" a="1"/>
  <c r="U2808" i="1" s="1"/>
  <c r="S2643" i="1"/>
  <c r="U2643" i="1" s="1" a="1"/>
  <c r="U2643" i="1" s="1"/>
  <c r="S2810" i="1"/>
  <c r="U2810" i="1" s="1" a="1"/>
  <c r="U2810" i="1" s="1"/>
  <c r="S2811" i="1"/>
  <c r="U2811" i="1" s="1" a="1"/>
  <c r="U2811" i="1" s="1"/>
  <c r="S2812" i="1"/>
  <c r="U2812" i="1" s="1" a="1"/>
  <c r="U2812" i="1" s="1"/>
  <c r="S2813" i="1"/>
  <c r="U2813" i="1" s="1" a="1"/>
  <c r="U2813" i="1" s="1"/>
  <c r="S2814" i="1"/>
  <c r="U2814" i="1" s="1" a="1"/>
  <c r="U2814" i="1" s="1"/>
  <c r="S2815" i="1"/>
  <c r="U2815" i="1" s="1" a="1"/>
  <c r="U2815" i="1" s="1"/>
  <c r="S2816" i="1"/>
  <c r="U2816" i="1" s="1" a="1"/>
  <c r="U2816" i="1" s="1"/>
  <c r="S2817" i="1"/>
  <c r="U2817" i="1" s="1" a="1"/>
  <c r="U2817" i="1" s="1"/>
  <c r="S2818" i="1"/>
  <c r="U2818" i="1" s="1" a="1"/>
  <c r="U2818" i="1" s="1"/>
  <c r="S2819" i="1"/>
  <c r="U2819" i="1" s="1" a="1"/>
  <c r="U2819" i="1" s="1"/>
  <c r="S2820" i="1"/>
  <c r="U2820" i="1" s="1" a="1"/>
  <c r="U2820" i="1" s="1"/>
  <c r="S2821" i="1"/>
  <c r="U2821" i="1" s="1" a="1"/>
  <c r="U2821" i="1" s="1"/>
  <c r="S2822" i="1"/>
  <c r="U2822" i="1" s="1" a="1"/>
  <c r="U2822" i="1" s="1"/>
  <c r="S3184" i="1"/>
  <c r="U3184" i="1" s="1" a="1"/>
  <c r="U3184" i="1" s="1"/>
  <c r="S2824" i="1"/>
  <c r="U2824" i="1" s="1" a="1"/>
  <c r="U2824" i="1" s="1"/>
  <c r="S2825" i="1"/>
  <c r="U2825" i="1" s="1" a="1"/>
  <c r="U2825" i="1" s="1"/>
  <c r="S2826" i="1"/>
  <c r="U2826" i="1" s="1" a="1"/>
  <c r="U2826" i="1" s="1"/>
  <c r="S2827" i="1"/>
  <c r="U2827" i="1" s="1" a="1"/>
  <c r="U2827" i="1" s="1"/>
  <c r="S2647" i="1"/>
  <c r="U2647" i="1" s="1" a="1"/>
  <c r="U2647" i="1" s="1"/>
  <c r="S2829" i="1"/>
  <c r="U2829" i="1" s="1" a="1"/>
  <c r="U2829" i="1" s="1"/>
  <c r="S2830" i="1"/>
  <c r="U2830" i="1" s="1" a="1"/>
  <c r="U2830" i="1" s="1"/>
  <c r="S2831" i="1"/>
  <c r="U2831" i="1" s="1" a="1"/>
  <c r="U2831" i="1" s="1"/>
  <c r="S2832" i="1"/>
  <c r="U2832" i="1" s="1" a="1"/>
  <c r="U2832" i="1" s="1"/>
  <c r="S2833" i="1"/>
  <c r="U2833" i="1" s="1" a="1"/>
  <c r="U2833" i="1" s="1"/>
  <c r="S2834" i="1"/>
  <c r="U2834" i="1" s="1" a="1"/>
  <c r="U2834" i="1" s="1"/>
  <c r="S2835" i="1"/>
  <c r="U2835" i="1" s="1" a="1"/>
  <c r="U2835" i="1" s="1"/>
  <c r="S2836" i="1"/>
  <c r="U2836" i="1" s="1" a="1"/>
  <c r="U2836" i="1" s="1"/>
  <c r="S2837" i="1"/>
  <c r="U2837" i="1" s="1" a="1"/>
  <c r="U2837" i="1" s="1"/>
  <c r="S2838" i="1"/>
  <c r="U2838" i="1" s="1" a="1"/>
  <c r="U2838" i="1" s="1"/>
  <c r="S2839" i="1"/>
  <c r="U2839" i="1" s="1" a="1"/>
  <c r="U2839" i="1" s="1"/>
  <c r="S2840" i="1"/>
  <c r="U2840" i="1" s="1" a="1"/>
  <c r="U2840" i="1" s="1"/>
  <c r="S2841" i="1"/>
  <c r="U2841" i="1" s="1" a="1"/>
  <c r="U2841" i="1" s="1"/>
  <c r="S2842" i="1"/>
  <c r="U2842" i="1" s="1" a="1"/>
  <c r="U2842" i="1" s="1"/>
  <c r="S2843" i="1"/>
  <c r="U2843" i="1" s="1" a="1"/>
  <c r="U2843" i="1" s="1"/>
  <c r="S2844" i="1"/>
  <c r="U2844" i="1" s="1" a="1"/>
  <c r="U2844" i="1" s="1"/>
  <c r="S2845" i="1"/>
  <c r="U2845" i="1" s="1" a="1"/>
  <c r="U2845" i="1" s="1"/>
  <c r="S3564" i="1"/>
  <c r="U3564" i="1" s="1" a="1"/>
  <c r="U3564" i="1" s="1"/>
  <c r="S2295" i="1"/>
  <c r="U2295" i="1" s="1" a="1"/>
  <c r="U2295" i="1" s="1"/>
  <c r="S2848" i="1"/>
  <c r="U2848" i="1" s="1" a="1"/>
  <c r="U2848" i="1" s="1"/>
  <c r="S2849" i="1"/>
  <c r="U2849" i="1" s="1" a="1"/>
  <c r="U2849" i="1" s="1"/>
  <c r="S2850" i="1"/>
  <c r="U2850" i="1" s="1" a="1"/>
  <c r="U2850" i="1" s="1"/>
  <c r="S2851" i="1"/>
  <c r="U2851" i="1" s="1" a="1"/>
  <c r="U2851" i="1" s="1"/>
  <c r="S2852" i="1"/>
  <c r="U2852" i="1" s="1" a="1"/>
  <c r="U2852" i="1" s="1"/>
  <c r="S2853" i="1"/>
  <c r="U2853" i="1" s="1" a="1"/>
  <c r="U2853" i="1" s="1"/>
  <c r="S2854" i="1"/>
  <c r="U2854" i="1" s="1" a="1"/>
  <c r="U2854" i="1" s="1"/>
  <c r="S2855" i="1"/>
  <c r="U2855" i="1" s="1" a="1"/>
  <c r="U2855" i="1" s="1"/>
  <c r="S2425" i="1"/>
  <c r="U2425" i="1" s="1" a="1"/>
  <c r="U2425" i="1" s="1"/>
  <c r="S2857" i="1"/>
  <c r="U2857" i="1" s="1" a="1"/>
  <c r="U2857" i="1" s="1"/>
  <c r="S2858" i="1"/>
  <c r="U2858" i="1" s="1" a="1"/>
  <c r="U2858" i="1" s="1"/>
  <c r="S2859" i="1"/>
  <c r="U2859" i="1" s="1" a="1"/>
  <c r="U2859" i="1" s="1"/>
  <c r="S2860" i="1"/>
  <c r="U2860" i="1" s="1" a="1"/>
  <c r="U2860" i="1" s="1"/>
  <c r="S2861" i="1"/>
  <c r="U2861" i="1" s="1" a="1"/>
  <c r="U2861" i="1" s="1"/>
  <c r="S2862" i="1"/>
  <c r="U2862" i="1" s="1" a="1"/>
  <c r="U2862" i="1" s="1"/>
  <c r="S2863" i="1"/>
  <c r="U2863" i="1" s="1" a="1"/>
  <c r="U2863" i="1" s="1"/>
  <c r="S2523" i="1"/>
  <c r="U2523" i="1" s="1" a="1"/>
  <c r="U2523" i="1" s="1"/>
  <c r="S2865" i="1"/>
  <c r="U2865" i="1" s="1" a="1"/>
  <c r="U2865" i="1" s="1"/>
  <c r="S2866" i="1"/>
  <c r="U2866" i="1" s="1" a="1"/>
  <c r="U2866" i="1" s="1"/>
  <c r="S2867" i="1"/>
  <c r="U2867" i="1" s="1" a="1"/>
  <c r="U2867" i="1" s="1"/>
  <c r="S2868" i="1"/>
  <c r="U2868" i="1" s="1" a="1"/>
  <c r="U2868" i="1" s="1"/>
  <c r="S2869" i="1"/>
  <c r="U2869" i="1" s="1" a="1"/>
  <c r="U2869" i="1" s="1"/>
  <c r="S2870" i="1"/>
  <c r="U2870" i="1" s="1" a="1"/>
  <c r="U2870" i="1" s="1"/>
  <c r="S2871" i="1"/>
  <c r="U2871" i="1" s="1" a="1"/>
  <c r="U2871" i="1" s="1"/>
  <c r="S2509" i="1"/>
  <c r="U2509" i="1" s="1" a="1"/>
  <c r="U2509" i="1" s="1"/>
  <c r="S2873" i="1"/>
  <c r="U2873" i="1" s="1" a="1"/>
  <c r="U2873" i="1" s="1"/>
  <c r="S2874" i="1"/>
  <c r="U2874" i="1" s="1" a="1"/>
  <c r="U2874" i="1" s="1"/>
  <c r="S2875" i="1"/>
  <c r="U2875" i="1" s="1" a="1"/>
  <c r="U2875" i="1" s="1"/>
  <c r="S2876" i="1"/>
  <c r="U2876" i="1" s="1" a="1"/>
  <c r="U2876" i="1" s="1"/>
  <c r="S2877" i="1"/>
  <c r="U2877" i="1" s="1" a="1"/>
  <c r="U2877" i="1" s="1"/>
  <c r="S2225" i="1"/>
  <c r="U2225" i="1" s="1" a="1"/>
  <c r="U2225" i="1" s="1"/>
  <c r="S2879" i="1"/>
  <c r="U2879" i="1" s="1" a="1"/>
  <c r="U2879" i="1" s="1"/>
  <c r="S3097" i="1"/>
  <c r="U3097" i="1" s="1" a="1"/>
  <c r="U3097" i="1" s="1"/>
  <c r="S2881" i="1"/>
  <c r="U2881" i="1" s="1" a="1"/>
  <c r="U2881" i="1" s="1"/>
  <c r="S2882" i="1"/>
  <c r="U2882" i="1" s="1" a="1"/>
  <c r="U2882" i="1" s="1"/>
  <c r="S2883" i="1"/>
  <c r="U2883" i="1" s="1" a="1"/>
  <c r="U2883" i="1" s="1"/>
  <c r="S2884" i="1"/>
  <c r="U2884" i="1" s="1" a="1"/>
  <c r="U2884" i="1" s="1"/>
  <c r="S2885" i="1"/>
  <c r="U2885" i="1" s="1" a="1"/>
  <c r="U2885" i="1" s="1"/>
  <c r="S2886" i="1"/>
  <c r="U2886" i="1" s="1" a="1"/>
  <c r="U2886" i="1" s="1"/>
  <c r="S2887" i="1"/>
  <c r="U2887" i="1" s="1" a="1"/>
  <c r="U2887" i="1" s="1"/>
  <c r="S2888" i="1"/>
  <c r="U2888" i="1" s="1" a="1"/>
  <c r="U2888" i="1" s="1"/>
  <c r="S2889" i="1"/>
  <c r="U2889" i="1" s="1" a="1"/>
  <c r="U2889" i="1" s="1"/>
  <c r="S2890" i="1"/>
  <c r="U2890" i="1" s="1" a="1"/>
  <c r="U2890" i="1" s="1"/>
  <c r="S3212" i="1"/>
  <c r="U3212" i="1" s="1" a="1"/>
  <c r="U3212" i="1" s="1"/>
  <c r="S2892" i="1"/>
  <c r="U2892" i="1" s="1" a="1"/>
  <c r="U2892" i="1" s="1"/>
  <c r="S2893" i="1"/>
  <c r="U2893" i="1" s="1" a="1"/>
  <c r="U2893" i="1" s="1"/>
  <c r="S2894" i="1"/>
  <c r="U2894" i="1" s="1" a="1"/>
  <c r="U2894" i="1" s="1"/>
  <c r="S2895" i="1"/>
  <c r="U2895" i="1" s="1" a="1"/>
  <c r="U2895" i="1" s="1"/>
  <c r="S2896" i="1"/>
  <c r="U2896" i="1" s="1" a="1"/>
  <c r="U2896" i="1" s="1"/>
  <c r="S2897" i="1"/>
  <c r="U2897" i="1" s="1" a="1"/>
  <c r="U2897" i="1" s="1"/>
  <c r="S2898" i="1"/>
  <c r="U2898" i="1" s="1" a="1"/>
  <c r="U2898" i="1" s="1"/>
  <c r="S2318" i="1"/>
  <c r="U2318" i="1" s="1" a="1"/>
  <c r="U2318" i="1" s="1"/>
  <c r="S2900" i="1"/>
  <c r="U2900" i="1" s="1" a="1"/>
  <c r="U2900" i="1" s="1"/>
  <c r="S2694" i="1"/>
  <c r="U2694" i="1" s="1" a="1"/>
  <c r="U2694" i="1" s="1"/>
  <c r="S2902" i="1"/>
  <c r="U2902" i="1" s="1" a="1"/>
  <c r="U2902" i="1" s="1"/>
  <c r="S2479" i="1"/>
  <c r="U2479" i="1" s="1" a="1"/>
  <c r="U2479" i="1" s="1"/>
  <c r="S2583" i="1"/>
  <c r="U2583" i="1" s="1" a="1"/>
  <c r="U2583" i="1" s="1"/>
  <c r="S2872" i="1"/>
  <c r="U2872" i="1" s="1" a="1"/>
  <c r="U2872" i="1" s="1"/>
  <c r="S2906" i="1"/>
  <c r="U2906" i="1" s="1" a="1"/>
  <c r="U2906" i="1" s="1"/>
  <c r="S2907" i="1"/>
  <c r="U2907" i="1" s="1" a="1"/>
  <c r="U2907" i="1" s="1"/>
  <c r="S2908" i="1"/>
  <c r="U2908" i="1" s="1" a="1"/>
  <c r="U2908" i="1" s="1"/>
  <c r="S2909" i="1"/>
  <c r="U2909" i="1" s="1" a="1"/>
  <c r="U2909" i="1" s="1"/>
  <c r="S2910" i="1"/>
  <c r="U2910" i="1" s="1" a="1"/>
  <c r="U2910" i="1" s="1"/>
  <c r="S2911" i="1"/>
  <c r="U2911" i="1" s="1" a="1"/>
  <c r="U2911" i="1" s="1"/>
  <c r="S2912" i="1"/>
  <c r="U2912" i="1" s="1" a="1"/>
  <c r="U2912" i="1" s="1"/>
  <c r="S2913" i="1"/>
  <c r="U2913" i="1" s="1" a="1"/>
  <c r="U2913" i="1" s="1"/>
  <c r="S2914" i="1"/>
  <c r="U2914" i="1" s="1" a="1"/>
  <c r="U2914" i="1" s="1"/>
  <c r="S2915" i="1"/>
  <c r="U2915" i="1" s="1" a="1"/>
  <c r="U2915" i="1" s="1"/>
  <c r="S2916" i="1"/>
  <c r="U2916" i="1" s="1" a="1"/>
  <c r="U2916" i="1" s="1"/>
  <c r="S2917" i="1"/>
  <c r="U2917" i="1" s="1" a="1"/>
  <c r="U2917" i="1" s="1"/>
  <c r="S2918" i="1"/>
  <c r="U2918" i="1" s="1" a="1"/>
  <c r="U2918" i="1" s="1"/>
  <c r="S2899" i="1"/>
  <c r="U2899" i="1" s="1" a="1"/>
  <c r="U2899" i="1" s="1"/>
  <c r="S2920" i="1"/>
  <c r="U2920" i="1" s="1" a="1"/>
  <c r="U2920" i="1" s="1"/>
  <c r="S2921" i="1"/>
  <c r="U2921" i="1" s="1" a="1"/>
  <c r="U2921" i="1" s="1"/>
  <c r="S2922" i="1"/>
  <c r="U2922" i="1" s="1" a="1"/>
  <c r="U2922" i="1" s="1"/>
  <c r="S2923" i="1"/>
  <c r="U2923" i="1" s="1" a="1"/>
  <c r="U2923" i="1" s="1"/>
  <c r="S2924" i="1"/>
  <c r="U2924" i="1" s="1" a="1"/>
  <c r="U2924" i="1" s="1"/>
  <c r="S2925" i="1"/>
  <c r="U2925" i="1" s="1" a="1"/>
  <c r="U2925" i="1" s="1"/>
  <c r="S2926" i="1"/>
  <c r="U2926" i="1" s="1" a="1"/>
  <c r="U2926" i="1" s="1"/>
  <c r="S2927" i="1"/>
  <c r="U2927" i="1" s="1" a="1"/>
  <c r="U2927" i="1" s="1"/>
  <c r="S2878" i="1"/>
  <c r="U2878" i="1" s="1" a="1"/>
  <c r="U2878" i="1" s="1"/>
  <c r="S2929" i="1"/>
  <c r="U2929" i="1" s="1" a="1"/>
  <c r="U2929" i="1" s="1"/>
  <c r="S2930" i="1"/>
  <c r="U2930" i="1" s="1" a="1"/>
  <c r="U2930" i="1" s="1"/>
  <c r="S2931" i="1"/>
  <c r="U2931" i="1" s="1" a="1"/>
  <c r="U2931" i="1" s="1"/>
  <c r="S2932" i="1"/>
  <c r="U2932" i="1" s="1" a="1"/>
  <c r="U2932" i="1" s="1"/>
  <c r="S2681" i="1"/>
  <c r="U2681" i="1" s="1" a="1"/>
  <c r="U2681" i="1" s="1"/>
  <c r="S2934" i="1"/>
  <c r="U2934" i="1" s="1" a="1"/>
  <c r="U2934" i="1" s="1"/>
  <c r="S2935" i="1"/>
  <c r="U2935" i="1" s="1" a="1"/>
  <c r="U2935" i="1" s="1"/>
  <c r="S3130" i="1"/>
  <c r="U3130" i="1" s="1" a="1"/>
  <c r="U3130" i="1" s="1"/>
  <c r="S3606" i="1"/>
  <c r="U3606" i="1" s="1" a="1"/>
  <c r="U3606" i="1" s="1"/>
  <c r="S2938" i="1"/>
  <c r="U2938" i="1" s="1" a="1"/>
  <c r="U2938" i="1" s="1"/>
  <c r="S2939" i="1"/>
  <c r="U2939" i="1" s="1" a="1"/>
  <c r="U2939" i="1" s="1"/>
  <c r="S2940" i="1"/>
  <c r="U2940" i="1" s="1" a="1"/>
  <c r="U2940" i="1" s="1"/>
  <c r="S2941" i="1"/>
  <c r="U2941" i="1" s="1" a="1"/>
  <c r="U2941" i="1" s="1"/>
  <c r="S2942" i="1"/>
  <c r="U2942" i="1" s="1" a="1"/>
  <c r="U2942" i="1" s="1"/>
  <c r="S2943" i="1"/>
  <c r="U2943" i="1" s="1" a="1"/>
  <c r="U2943" i="1" s="1"/>
  <c r="S2944" i="1"/>
  <c r="U2944" i="1" s="1" a="1"/>
  <c r="U2944" i="1" s="1"/>
  <c r="S2945" i="1"/>
  <c r="U2945" i="1" s="1" a="1"/>
  <c r="U2945" i="1" s="1"/>
  <c r="S2946" i="1"/>
  <c r="U2946" i="1" s="1" a="1"/>
  <c r="U2946" i="1" s="1"/>
  <c r="S2947" i="1"/>
  <c r="U2947" i="1" s="1" a="1"/>
  <c r="U2947" i="1" s="1"/>
  <c r="S2948" i="1"/>
  <c r="U2948" i="1" s="1" a="1"/>
  <c r="U2948" i="1" s="1"/>
  <c r="S2949" i="1"/>
  <c r="U2949" i="1" s="1" a="1"/>
  <c r="U2949" i="1" s="1"/>
  <c r="S2950" i="1"/>
  <c r="U2950" i="1" s="1" a="1"/>
  <c r="U2950" i="1" s="1"/>
  <c r="S2951" i="1"/>
  <c r="U2951" i="1" s="1" a="1"/>
  <c r="U2951" i="1" s="1"/>
  <c r="S2952" i="1"/>
  <c r="U2952" i="1" s="1" a="1"/>
  <c r="U2952" i="1" s="1"/>
  <c r="S2953" i="1"/>
  <c r="U2953" i="1" s="1" a="1"/>
  <c r="U2953" i="1" s="1"/>
  <c r="S2954" i="1"/>
  <c r="U2954" i="1" s="1" a="1"/>
  <c r="U2954" i="1" s="1"/>
  <c r="S2955" i="1"/>
  <c r="U2955" i="1" s="1" a="1"/>
  <c r="U2955" i="1" s="1"/>
  <c r="S2956" i="1"/>
  <c r="U2956" i="1" s="1" a="1"/>
  <c r="U2956" i="1" s="1"/>
  <c r="S2957" i="1"/>
  <c r="U2957" i="1" s="1" a="1"/>
  <c r="U2957" i="1" s="1"/>
  <c r="S2958" i="1"/>
  <c r="U2958" i="1" s="1" a="1"/>
  <c r="U2958" i="1" s="1"/>
  <c r="S2959" i="1"/>
  <c r="U2959" i="1" s="1" a="1"/>
  <c r="U2959" i="1" s="1"/>
  <c r="S2960" i="1"/>
  <c r="U2960" i="1" s="1" a="1"/>
  <c r="U2960" i="1" s="1"/>
  <c r="S2961" i="1"/>
  <c r="U2961" i="1" s="1" a="1"/>
  <c r="U2961" i="1" s="1"/>
  <c r="S2962" i="1"/>
  <c r="U2962" i="1" s="1" a="1"/>
  <c r="U2962" i="1" s="1"/>
  <c r="S2963" i="1"/>
  <c r="U2963" i="1" s="1" a="1"/>
  <c r="U2963" i="1" s="1"/>
  <c r="S2964" i="1"/>
  <c r="U2964" i="1" s="1" a="1"/>
  <c r="U2964" i="1" s="1"/>
  <c r="S2965" i="1"/>
  <c r="U2965" i="1" s="1" a="1"/>
  <c r="U2965" i="1" s="1"/>
  <c r="S2966" i="1"/>
  <c r="U2966" i="1" s="1" a="1"/>
  <c r="U2966" i="1" s="1"/>
  <c r="S2967" i="1"/>
  <c r="U2967" i="1" s="1" a="1"/>
  <c r="U2967" i="1" s="1"/>
  <c r="S2774" i="1"/>
  <c r="U2774" i="1" s="1" a="1"/>
  <c r="U2774" i="1" s="1"/>
  <c r="S2969" i="1"/>
  <c r="U2969" i="1" s="1" a="1"/>
  <c r="U2969" i="1" s="1"/>
  <c r="S2970" i="1"/>
  <c r="U2970" i="1" s="1" a="1"/>
  <c r="U2970" i="1" s="1"/>
  <c r="S2971" i="1"/>
  <c r="U2971" i="1" s="1" a="1"/>
  <c r="U2971" i="1" s="1"/>
  <c r="S2546" i="1"/>
  <c r="U2546" i="1" s="1" a="1"/>
  <c r="U2546" i="1" s="1"/>
  <c r="S2973" i="1"/>
  <c r="U2973" i="1" s="1" a="1"/>
  <c r="U2973" i="1" s="1"/>
  <c r="S2974" i="1"/>
  <c r="U2974" i="1" s="1" a="1"/>
  <c r="U2974" i="1" s="1"/>
  <c r="S2975" i="1"/>
  <c r="U2975" i="1" s="1" a="1"/>
  <c r="U2975" i="1" s="1"/>
  <c r="S2976" i="1"/>
  <c r="U2976" i="1" s="1" a="1"/>
  <c r="U2976" i="1" s="1"/>
  <c r="S2977" i="1"/>
  <c r="U2977" i="1" s="1" a="1"/>
  <c r="U2977" i="1" s="1"/>
  <c r="S2978" i="1"/>
  <c r="U2978" i="1" s="1" a="1"/>
  <c r="U2978" i="1" s="1"/>
  <c r="S2979" i="1"/>
  <c r="U2979" i="1" s="1" a="1"/>
  <c r="U2979" i="1" s="1"/>
  <c r="S2980" i="1"/>
  <c r="U2980" i="1" s="1" a="1"/>
  <c r="U2980" i="1" s="1"/>
  <c r="S2981" i="1"/>
  <c r="U2981" i="1" s="1" a="1"/>
  <c r="U2981" i="1" s="1"/>
  <c r="S2572" i="1"/>
  <c r="U2572" i="1" s="1" a="1"/>
  <c r="U2572" i="1" s="1"/>
  <c r="S2983" i="1"/>
  <c r="U2983" i="1" s="1" a="1"/>
  <c r="U2983" i="1" s="1"/>
  <c r="S2984" i="1"/>
  <c r="U2984" i="1" s="1" a="1"/>
  <c r="U2984" i="1" s="1"/>
  <c r="S2985" i="1"/>
  <c r="U2985" i="1" s="1" a="1"/>
  <c r="U2985" i="1" s="1"/>
  <c r="S2986" i="1"/>
  <c r="U2986" i="1" s="1" a="1"/>
  <c r="U2986" i="1" s="1"/>
  <c r="S2987" i="1"/>
  <c r="U2987" i="1" s="1" a="1"/>
  <c r="U2987" i="1" s="1"/>
  <c r="S2988" i="1"/>
  <c r="U2988" i="1" s="1" a="1"/>
  <c r="U2988" i="1" s="1"/>
  <c r="S2989" i="1"/>
  <c r="U2989" i="1" s="1" a="1"/>
  <c r="U2989" i="1" s="1"/>
  <c r="S2990" i="1"/>
  <c r="U2990" i="1" s="1" a="1"/>
  <c r="U2990" i="1" s="1"/>
  <c r="S2991" i="1"/>
  <c r="U2991" i="1" s="1" a="1"/>
  <c r="U2991" i="1" s="1"/>
  <c r="S2992" i="1"/>
  <c r="U2992" i="1" s="1" a="1"/>
  <c r="U2992" i="1" s="1"/>
  <c r="S2993" i="1"/>
  <c r="U2993" i="1" s="1" a="1"/>
  <c r="U2993" i="1" s="1"/>
  <c r="S2650" i="1"/>
  <c r="U2650" i="1" s="1" a="1"/>
  <c r="U2650" i="1" s="1"/>
  <c r="S2995" i="1"/>
  <c r="U2995" i="1" s="1" a="1"/>
  <c r="U2995" i="1" s="1"/>
  <c r="S2996" i="1"/>
  <c r="U2996" i="1" s="1" a="1"/>
  <c r="U2996" i="1" s="1"/>
  <c r="S2997" i="1"/>
  <c r="U2997" i="1" s="1" a="1"/>
  <c r="U2997" i="1" s="1"/>
  <c r="S2998" i="1"/>
  <c r="U2998" i="1" s="1" a="1"/>
  <c r="U2998" i="1" s="1"/>
  <c r="S2999" i="1"/>
  <c r="U2999" i="1" s="1" a="1"/>
  <c r="U2999" i="1" s="1"/>
  <c r="S3000" i="1"/>
  <c r="U3000" i="1" s="1" a="1"/>
  <c r="U3000" i="1" s="1"/>
  <c r="S3001" i="1"/>
  <c r="U3001" i="1" s="1" a="1"/>
  <c r="U3001" i="1" s="1"/>
  <c r="S3002" i="1"/>
  <c r="U3002" i="1" s="1" a="1"/>
  <c r="U3002" i="1" s="1"/>
  <c r="S3003" i="1"/>
  <c r="U3003" i="1" s="1" a="1"/>
  <c r="U3003" i="1" s="1"/>
  <c r="S3004" i="1"/>
  <c r="U3004" i="1" s="1" a="1"/>
  <c r="U3004" i="1" s="1"/>
  <c r="S3005" i="1"/>
  <c r="U3005" i="1" s="1" a="1"/>
  <c r="U3005" i="1" s="1"/>
  <c r="S3006" i="1"/>
  <c r="U3006" i="1" s="1" a="1"/>
  <c r="U3006" i="1" s="1"/>
  <c r="S3267" i="1"/>
  <c r="U3267" i="1" s="1" a="1"/>
  <c r="U3267" i="1" s="1"/>
  <c r="S3008" i="1"/>
  <c r="U3008" i="1" s="1" a="1"/>
  <c r="U3008" i="1" s="1"/>
  <c r="S3009" i="1"/>
  <c r="U3009" i="1" s="1" a="1"/>
  <c r="U3009" i="1" s="1"/>
  <c r="S3010" i="1"/>
  <c r="U3010" i="1" s="1" a="1"/>
  <c r="U3010" i="1" s="1"/>
  <c r="S3011" i="1"/>
  <c r="U3011" i="1" s="1" a="1"/>
  <c r="U3011" i="1" s="1"/>
  <c r="S3012" i="1"/>
  <c r="U3012" i="1" s="1" a="1"/>
  <c r="U3012" i="1" s="1"/>
  <c r="S3013" i="1"/>
  <c r="U3013" i="1" s="1" a="1"/>
  <c r="U3013" i="1" s="1"/>
  <c r="S3014" i="1"/>
  <c r="U3014" i="1" s="1" a="1"/>
  <c r="U3014" i="1" s="1"/>
  <c r="S3015" i="1"/>
  <c r="U3015" i="1" s="1" a="1"/>
  <c r="U3015" i="1" s="1"/>
  <c r="S3016" i="1"/>
  <c r="U3016" i="1" s="1" a="1"/>
  <c r="U3016" i="1" s="1"/>
  <c r="S3017" i="1"/>
  <c r="U3017" i="1" s="1" a="1"/>
  <c r="U3017" i="1" s="1"/>
  <c r="S3018" i="1"/>
  <c r="U3018" i="1" s="1" a="1"/>
  <c r="U3018" i="1" s="1"/>
  <c r="S3019" i="1"/>
  <c r="U3019" i="1" s="1" a="1"/>
  <c r="U3019" i="1" s="1"/>
  <c r="S3020" i="1"/>
  <c r="U3020" i="1" s="1" a="1"/>
  <c r="U3020" i="1" s="1"/>
  <c r="S3377" i="1"/>
  <c r="U3377" i="1" s="1" a="1"/>
  <c r="U3377" i="1" s="1"/>
  <c r="S3022" i="1"/>
  <c r="U3022" i="1" s="1" a="1"/>
  <c r="U3022" i="1" s="1"/>
  <c r="S3023" i="1"/>
  <c r="U3023" i="1" s="1" a="1"/>
  <c r="U3023" i="1" s="1"/>
  <c r="S3024" i="1"/>
  <c r="U3024" i="1" s="1" a="1"/>
  <c r="U3024" i="1" s="1"/>
  <c r="S3025" i="1"/>
  <c r="U3025" i="1" s="1" a="1"/>
  <c r="U3025" i="1" s="1"/>
  <c r="S3026" i="1"/>
  <c r="U3026" i="1" s="1" a="1"/>
  <c r="U3026" i="1" s="1"/>
  <c r="S3045" i="1"/>
  <c r="U3045" i="1" s="1" a="1"/>
  <c r="U3045" i="1" s="1"/>
  <c r="S3028" i="1"/>
  <c r="U3028" i="1" s="1" a="1"/>
  <c r="U3028" i="1" s="1"/>
  <c r="S3029" i="1"/>
  <c r="U3029" i="1" s="1" a="1"/>
  <c r="U3029" i="1" s="1"/>
  <c r="S3030" i="1"/>
  <c r="U3030" i="1" s="1" a="1"/>
  <c r="U3030" i="1" s="1"/>
  <c r="S3031" i="1"/>
  <c r="U3031" i="1" s="1" a="1"/>
  <c r="U3031" i="1" s="1"/>
  <c r="S3032" i="1"/>
  <c r="U3032" i="1" s="1" a="1"/>
  <c r="U3032" i="1" s="1"/>
  <c r="S3033" i="1"/>
  <c r="U3033" i="1" s="1" a="1"/>
  <c r="U3033" i="1" s="1"/>
  <c r="S3034" i="1"/>
  <c r="U3034" i="1" s="1" a="1"/>
  <c r="U3034" i="1" s="1"/>
  <c r="S3035" i="1"/>
  <c r="U3035" i="1" s="1" a="1"/>
  <c r="U3035" i="1" s="1"/>
  <c r="S3036" i="1"/>
  <c r="U3036" i="1" s="1" a="1"/>
  <c r="U3036" i="1" s="1"/>
  <c r="S3037" i="1"/>
  <c r="U3037" i="1" s="1" a="1"/>
  <c r="U3037" i="1" s="1"/>
  <c r="S3038" i="1"/>
  <c r="U3038" i="1" s="1" a="1"/>
  <c r="U3038" i="1" s="1"/>
  <c r="S3039" i="1"/>
  <c r="U3039" i="1" s="1" a="1"/>
  <c r="U3039" i="1" s="1"/>
  <c r="S3040" i="1"/>
  <c r="U3040" i="1" s="1" a="1"/>
  <c r="U3040" i="1" s="1"/>
  <c r="S3041" i="1"/>
  <c r="U3041" i="1" s="1" a="1"/>
  <c r="U3041" i="1" s="1"/>
  <c r="S3042" i="1"/>
  <c r="U3042" i="1" s="1" a="1"/>
  <c r="U3042" i="1" s="1"/>
  <c r="S3043" i="1"/>
  <c r="U3043" i="1" s="1" a="1"/>
  <c r="U3043" i="1" s="1"/>
  <c r="S3044" i="1"/>
  <c r="U3044" i="1" s="1" a="1"/>
  <c r="U3044" i="1" s="1"/>
  <c r="S3740" i="1"/>
  <c r="U3740" i="1" s="1" a="1"/>
  <c r="U3740" i="1" s="1"/>
  <c r="S3046" i="1"/>
  <c r="U3046" i="1" s="1" a="1"/>
  <c r="U3046" i="1" s="1"/>
  <c r="S3047" i="1"/>
  <c r="U3047" i="1" s="1" a="1"/>
  <c r="U3047" i="1" s="1"/>
  <c r="S3048" i="1"/>
  <c r="U3048" i="1" s="1" a="1"/>
  <c r="U3048" i="1" s="1"/>
  <c r="S3049" i="1"/>
  <c r="U3049" i="1" s="1" a="1"/>
  <c r="U3049" i="1" s="1"/>
  <c r="S3050" i="1"/>
  <c r="U3050" i="1" s="1" a="1"/>
  <c r="U3050" i="1" s="1"/>
  <c r="S3051" i="1"/>
  <c r="U3051" i="1" s="1" a="1"/>
  <c r="U3051" i="1" s="1"/>
  <c r="S3052" i="1"/>
  <c r="U3052" i="1" s="1" a="1"/>
  <c r="U3052" i="1" s="1"/>
  <c r="S3053" i="1"/>
  <c r="U3053" i="1" s="1" a="1"/>
  <c r="U3053" i="1" s="1"/>
  <c r="S3021" i="1"/>
  <c r="U3021" i="1" s="1" a="1"/>
  <c r="U3021" i="1" s="1"/>
  <c r="S3055" i="1"/>
  <c r="U3055" i="1" s="1" a="1"/>
  <c r="U3055" i="1" s="1"/>
  <c r="S3056" i="1"/>
  <c r="U3056" i="1" s="1" a="1"/>
  <c r="U3056" i="1" s="1"/>
  <c r="S3057" i="1"/>
  <c r="U3057" i="1" s="1" a="1"/>
  <c r="U3057" i="1" s="1"/>
  <c r="S2330" i="1"/>
  <c r="U2330" i="1" s="1" a="1"/>
  <c r="U2330" i="1" s="1"/>
  <c r="S3059" i="1"/>
  <c r="U3059" i="1" s="1" a="1"/>
  <c r="U3059" i="1" s="1"/>
  <c r="S3060" i="1"/>
  <c r="U3060" i="1" s="1" a="1"/>
  <c r="U3060" i="1" s="1"/>
  <c r="S3061" i="1"/>
  <c r="U3061" i="1" s="1" a="1"/>
  <c r="U3061" i="1" s="1"/>
  <c r="S3062" i="1"/>
  <c r="U3062" i="1" s="1" a="1"/>
  <c r="U3062" i="1" s="1"/>
  <c r="S3063" i="1"/>
  <c r="U3063" i="1" s="1" a="1"/>
  <c r="U3063" i="1" s="1"/>
  <c r="S3064" i="1"/>
  <c r="U3064" i="1" s="1" a="1"/>
  <c r="U3064" i="1" s="1"/>
  <c r="S3065" i="1"/>
  <c r="U3065" i="1" s="1" a="1"/>
  <c r="U3065" i="1" s="1"/>
  <c r="S3066" i="1"/>
  <c r="U3066" i="1" s="1" a="1"/>
  <c r="U3066" i="1" s="1"/>
  <c r="S3067" i="1"/>
  <c r="U3067" i="1" s="1" a="1"/>
  <c r="U3067" i="1" s="1"/>
  <c r="S3068" i="1"/>
  <c r="U3068" i="1" s="1" a="1"/>
  <c r="U3068" i="1" s="1"/>
  <c r="S3069" i="1"/>
  <c r="U3069" i="1" s="1" a="1"/>
  <c r="U3069" i="1" s="1"/>
  <c r="S3070" i="1"/>
  <c r="U3070" i="1" s="1" a="1"/>
  <c r="U3070" i="1" s="1"/>
  <c r="S3071" i="1"/>
  <c r="U3071" i="1" s="1" a="1"/>
  <c r="U3071" i="1" s="1"/>
  <c r="S3072" i="1"/>
  <c r="U3072" i="1" s="1" a="1"/>
  <c r="U3072" i="1" s="1"/>
  <c r="S3073" i="1"/>
  <c r="U3073" i="1" s="1" a="1"/>
  <c r="U3073" i="1" s="1"/>
  <c r="S3074" i="1"/>
  <c r="U3074" i="1" s="1" a="1"/>
  <c r="U3074" i="1" s="1"/>
  <c r="S3075" i="1"/>
  <c r="U3075" i="1" s="1" a="1"/>
  <c r="U3075" i="1" s="1"/>
  <c r="S2226" i="1"/>
  <c r="U2226" i="1" s="1" a="1"/>
  <c r="U2226" i="1" s="1"/>
  <c r="S3077" i="1"/>
  <c r="U3077" i="1" s="1" a="1"/>
  <c r="U3077" i="1" s="1"/>
  <c r="S3078" i="1"/>
  <c r="U3078" i="1" s="1" a="1"/>
  <c r="U3078" i="1" s="1"/>
  <c r="S3079" i="1"/>
  <c r="U3079" i="1" s="1" a="1"/>
  <c r="U3079" i="1" s="1"/>
  <c r="S2387" i="1"/>
  <c r="U2387" i="1" s="1" a="1"/>
  <c r="U2387" i="1" s="1"/>
  <c r="S3081" i="1"/>
  <c r="U3081" i="1" s="1" a="1"/>
  <c r="U3081" i="1" s="1"/>
  <c r="S3082" i="1"/>
  <c r="U3082" i="1" s="1" a="1"/>
  <c r="U3082" i="1" s="1"/>
  <c r="S3083" i="1"/>
  <c r="U3083" i="1" s="1" a="1"/>
  <c r="U3083" i="1" s="1"/>
  <c r="S3084" i="1"/>
  <c r="U3084" i="1" s="1" a="1"/>
  <c r="U3084" i="1" s="1"/>
  <c r="S3085" i="1"/>
  <c r="U3085" i="1" s="1" a="1"/>
  <c r="U3085" i="1" s="1"/>
  <c r="S3086" i="1"/>
  <c r="U3086" i="1" s="1" a="1"/>
  <c r="U3086" i="1" s="1"/>
  <c r="S3087" i="1"/>
  <c r="U3087" i="1" s="1" a="1"/>
  <c r="U3087" i="1" s="1"/>
  <c r="S3088" i="1"/>
  <c r="U3088" i="1" s="1" a="1"/>
  <c r="U3088" i="1" s="1"/>
  <c r="S3089" i="1"/>
  <c r="U3089" i="1" s="1" a="1"/>
  <c r="U3089" i="1" s="1"/>
  <c r="S3090" i="1"/>
  <c r="U3090" i="1" s="1" a="1"/>
  <c r="U3090" i="1" s="1"/>
  <c r="S3091" i="1"/>
  <c r="U3091" i="1" s="1" a="1"/>
  <c r="U3091" i="1" s="1"/>
  <c r="S3092" i="1"/>
  <c r="U3092" i="1" s="1" a="1"/>
  <c r="U3092" i="1" s="1"/>
  <c r="S3093" i="1"/>
  <c r="U3093" i="1" s="1" a="1"/>
  <c r="U3093" i="1" s="1"/>
  <c r="S3094" i="1"/>
  <c r="U3094" i="1" s="1" a="1"/>
  <c r="U3094" i="1" s="1"/>
  <c r="S3095" i="1"/>
  <c r="U3095" i="1" s="1" a="1"/>
  <c r="U3095" i="1" s="1"/>
  <c r="S3096" i="1"/>
  <c r="U3096" i="1" s="1" a="1"/>
  <c r="U3096" i="1" s="1"/>
  <c r="S3717" i="1"/>
  <c r="U3717" i="1" s="1" a="1"/>
  <c r="U3717" i="1" s="1"/>
  <c r="S3098" i="1"/>
  <c r="U3098" i="1" s="1" a="1"/>
  <c r="U3098" i="1" s="1"/>
  <c r="S3099" i="1"/>
  <c r="U3099" i="1" s="1" a="1"/>
  <c r="U3099" i="1" s="1"/>
  <c r="S3100" i="1"/>
  <c r="U3100" i="1" s="1" a="1"/>
  <c r="U3100" i="1" s="1"/>
  <c r="S3101" i="1"/>
  <c r="U3101" i="1" s="1" a="1"/>
  <c r="U3101" i="1" s="1"/>
  <c r="S3102" i="1"/>
  <c r="U3102" i="1" s="1" a="1"/>
  <c r="U3102" i="1" s="1"/>
  <c r="S3103" i="1"/>
  <c r="U3103" i="1" s="1" a="1"/>
  <c r="U3103" i="1" s="1"/>
  <c r="S3104" i="1"/>
  <c r="U3104" i="1" s="1" a="1"/>
  <c r="U3104" i="1" s="1"/>
  <c r="S3105" i="1"/>
  <c r="U3105" i="1" s="1" a="1"/>
  <c r="U3105" i="1" s="1"/>
  <c r="S3106" i="1"/>
  <c r="U3106" i="1" s="1" a="1"/>
  <c r="U3106" i="1" s="1"/>
  <c r="S3107" i="1"/>
  <c r="U3107" i="1" s="1" a="1"/>
  <c r="U3107" i="1" s="1"/>
  <c r="S3108" i="1"/>
  <c r="U3108" i="1" s="1" a="1"/>
  <c r="U3108" i="1" s="1"/>
  <c r="S3109" i="1"/>
  <c r="U3109" i="1" s="1" a="1"/>
  <c r="U3109" i="1" s="1"/>
  <c r="S3110" i="1"/>
  <c r="U3110" i="1" s="1" a="1"/>
  <c r="U3110" i="1" s="1"/>
  <c r="S3111" i="1"/>
  <c r="U3111" i="1" s="1" a="1"/>
  <c r="U3111" i="1" s="1"/>
  <c r="S3112" i="1"/>
  <c r="U3112" i="1" s="1" a="1"/>
  <c r="U3112" i="1" s="1"/>
  <c r="S3113" i="1"/>
  <c r="U3113" i="1" s="1" a="1"/>
  <c r="U3113" i="1" s="1"/>
  <c r="S3114" i="1"/>
  <c r="U3114" i="1" s="1" a="1"/>
  <c r="U3114" i="1" s="1"/>
  <c r="S3115" i="1"/>
  <c r="U3115" i="1" s="1" a="1"/>
  <c r="U3115" i="1" s="1"/>
  <c r="S3116" i="1"/>
  <c r="U3116" i="1" s="1" a="1"/>
  <c r="U3116" i="1" s="1"/>
  <c r="S3117" i="1"/>
  <c r="U3117" i="1" s="1" a="1"/>
  <c r="U3117" i="1" s="1"/>
  <c r="S3118" i="1"/>
  <c r="U3118" i="1" s="1" a="1"/>
  <c r="U3118" i="1" s="1"/>
  <c r="S3119" i="1"/>
  <c r="U3119" i="1" s="1" a="1"/>
  <c r="U3119" i="1" s="1"/>
  <c r="S3120" i="1"/>
  <c r="U3120" i="1" s="1" a="1"/>
  <c r="U3120" i="1" s="1"/>
  <c r="S3121" i="1"/>
  <c r="U3121" i="1" s="1" a="1"/>
  <c r="U3121" i="1" s="1"/>
  <c r="S3122" i="1"/>
  <c r="U3122" i="1" s="1" a="1"/>
  <c r="U3122" i="1" s="1"/>
  <c r="S3123" i="1"/>
  <c r="U3123" i="1" s="1" a="1"/>
  <c r="U3123" i="1" s="1"/>
  <c r="S3124" i="1"/>
  <c r="U3124" i="1" s="1" a="1"/>
  <c r="U3124" i="1" s="1"/>
  <c r="S3125" i="1"/>
  <c r="U3125" i="1" s="1" a="1"/>
  <c r="U3125" i="1" s="1"/>
  <c r="S3126" i="1"/>
  <c r="U3126" i="1" s="1" a="1"/>
  <c r="U3126" i="1" s="1"/>
  <c r="S2730" i="1"/>
  <c r="U2730" i="1" s="1" a="1"/>
  <c r="U2730" i="1" s="1"/>
  <c r="S3128" i="1"/>
  <c r="U3128" i="1" s="1" a="1"/>
  <c r="U3128" i="1" s="1"/>
  <c r="S3440" i="1"/>
  <c r="U3440" i="1" s="1" a="1"/>
  <c r="U3440" i="1" s="1"/>
  <c r="S3507" i="1"/>
  <c r="U3507" i="1" s="1" a="1"/>
  <c r="U3507" i="1" s="1"/>
  <c r="S3131" i="1"/>
  <c r="U3131" i="1" s="1" a="1"/>
  <c r="U3131" i="1" s="1"/>
  <c r="S3132" i="1"/>
  <c r="U3132" i="1" s="1" a="1"/>
  <c r="U3132" i="1" s="1"/>
  <c r="S3133" i="1"/>
  <c r="U3133" i="1" s="1" a="1"/>
  <c r="U3133" i="1" s="1"/>
  <c r="S3134" i="1"/>
  <c r="U3134" i="1" s="1" a="1"/>
  <c r="U3134" i="1" s="1"/>
  <c r="S3135" i="1"/>
  <c r="U3135" i="1" s="1" a="1"/>
  <c r="U3135" i="1" s="1"/>
  <c r="S3136" i="1"/>
  <c r="U3136" i="1" s="1" a="1"/>
  <c r="U3136" i="1" s="1"/>
  <c r="S3137" i="1"/>
  <c r="U3137" i="1" s="1" a="1"/>
  <c r="U3137" i="1" s="1"/>
  <c r="S3138" i="1"/>
  <c r="U3138" i="1" s="1" a="1"/>
  <c r="U3138" i="1" s="1"/>
  <c r="S3139" i="1"/>
  <c r="U3139" i="1" s="1" a="1"/>
  <c r="U3139" i="1" s="1"/>
  <c r="S3140" i="1"/>
  <c r="U3140" i="1" s="1" a="1"/>
  <c r="U3140" i="1" s="1"/>
  <c r="S3141" i="1"/>
  <c r="U3141" i="1" s="1" a="1"/>
  <c r="U3141" i="1" s="1"/>
  <c r="S3142" i="1"/>
  <c r="U3142" i="1" s="1" a="1"/>
  <c r="U3142" i="1" s="1"/>
  <c r="S3143" i="1"/>
  <c r="U3143" i="1" s="1" a="1"/>
  <c r="U3143" i="1" s="1"/>
  <c r="S3144" i="1"/>
  <c r="U3144" i="1" s="1" a="1"/>
  <c r="U3144" i="1" s="1"/>
  <c r="S3145" i="1"/>
  <c r="U3145" i="1" s="1" a="1"/>
  <c r="U3145" i="1" s="1"/>
  <c r="S3146" i="1"/>
  <c r="U3146" i="1" s="1" a="1"/>
  <c r="U3146" i="1" s="1"/>
  <c r="S3147" i="1"/>
  <c r="U3147" i="1" s="1" a="1"/>
  <c r="U3147" i="1" s="1"/>
  <c r="S3148" i="1"/>
  <c r="U3148" i="1" s="1" a="1"/>
  <c r="U3148" i="1" s="1"/>
  <c r="S3149" i="1"/>
  <c r="U3149" i="1" s="1" a="1"/>
  <c r="U3149" i="1" s="1"/>
  <c r="S3150" i="1"/>
  <c r="U3150" i="1" s="1" a="1"/>
  <c r="U3150" i="1" s="1"/>
  <c r="S3151" i="1"/>
  <c r="U3151" i="1" s="1" a="1"/>
  <c r="U3151" i="1" s="1"/>
  <c r="S3152" i="1"/>
  <c r="U3152" i="1" s="1" a="1"/>
  <c r="U3152" i="1" s="1"/>
  <c r="S3153" i="1"/>
  <c r="U3153" i="1" s="1" a="1"/>
  <c r="U3153" i="1" s="1"/>
  <c r="S3154" i="1"/>
  <c r="U3154" i="1" s="1" a="1"/>
  <c r="U3154" i="1" s="1"/>
  <c r="S3155" i="1"/>
  <c r="U3155" i="1" s="1" a="1"/>
  <c r="U3155" i="1" s="1"/>
  <c r="S3156" i="1"/>
  <c r="U3156" i="1" s="1" a="1"/>
  <c r="U3156" i="1" s="1"/>
  <c r="S3157" i="1"/>
  <c r="U3157" i="1" s="1" a="1"/>
  <c r="U3157" i="1" s="1"/>
  <c r="S3158" i="1"/>
  <c r="U3158" i="1" s="1" a="1"/>
  <c r="U3158" i="1" s="1"/>
  <c r="S3159" i="1"/>
  <c r="U3159" i="1" s="1" a="1"/>
  <c r="U3159" i="1" s="1"/>
  <c r="S3160" i="1"/>
  <c r="U3160" i="1" s="1" a="1"/>
  <c r="U3160" i="1" s="1"/>
  <c r="S3161" i="1"/>
  <c r="U3161" i="1" s="1" a="1"/>
  <c r="U3161" i="1" s="1"/>
  <c r="S3162" i="1"/>
  <c r="U3162" i="1" s="1" a="1"/>
  <c r="U3162" i="1" s="1"/>
  <c r="S3163" i="1"/>
  <c r="U3163" i="1" s="1" a="1"/>
  <c r="U3163" i="1" s="1"/>
  <c r="S3164" i="1"/>
  <c r="U3164" i="1" s="1" a="1"/>
  <c r="U3164" i="1" s="1"/>
  <c r="S3165" i="1"/>
  <c r="U3165" i="1" s="1" a="1"/>
  <c r="U3165" i="1" s="1"/>
  <c r="S3166" i="1"/>
  <c r="U3166" i="1" s="1" a="1"/>
  <c r="U3166" i="1" s="1"/>
  <c r="S3167" i="1"/>
  <c r="U3167" i="1" s="1" a="1"/>
  <c r="U3167" i="1" s="1"/>
  <c r="S3168" i="1"/>
  <c r="U3168" i="1" s="1" a="1"/>
  <c r="U3168" i="1" s="1"/>
  <c r="S3744" i="1"/>
  <c r="U3744" i="1" s="1" a="1"/>
  <c r="U3744" i="1" s="1"/>
  <c r="S3170" i="1"/>
  <c r="U3170" i="1" s="1" a="1"/>
  <c r="U3170" i="1" s="1"/>
  <c r="S3171" i="1"/>
  <c r="U3171" i="1" s="1" a="1"/>
  <c r="U3171" i="1" s="1"/>
  <c r="S3172" i="1"/>
  <c r="U3172" i="1" s="1" a="1"/>
  <c r="U3172" i="1" s="1"/>
  <c r="S3173" i="1"/>
  <c r="U3173" i="1" s="1" a="1"/>
  <c r="U3173" i="1" s="1"/>
  <c r="S3174" i="1"/>
  <c r="U3174" i="1" s="1" a="1"/>
  <c r="U3174" i="1" s="1"/>
  <c r="S3175" i="1"/>
  <c r="U3175" i="1" s="1" a="1"/>
  <c r="U3175" i="1" s="1"/>
  <c r="S3176" i="1"/>
  <c r="U3176" i="1" s="1" a="1"/>
  <c r="U3176" i="1" s="1"/>
  <c r="S3177" i="1"/>
  <c r="U3177" i="1" s="1" a="1"/>
  <c r="U3177" i="1" s="1"/>
  <c r="S3178" i="1"/>
  <c r="U3178" i="1" s="1" a="1"/>
  <c r="U3178" i="1" s="1"/>
  <c r="S3179" i="1"/>
  <c r="U3179" i="1" s="1" a="1"/>
  <c r="U3179" i="1" s="1"/>
  <c r="S3180" i="1"/>
  <c r="U3180" i="1" s="1" a="1"/>
  <c r="U3180" i="1" s="1"/>
  <c r="S3181" i="1"/>
  <c r="U3181" i="1" s="1" a="1"/>
  <c r="U3181" i="1" s="1"/>
  <c r="S3182" i="1"/>
  <c r="U3182" i="1" s="1" a="1"/>
  <c r="U3182" i="1" s="1"/>
  <c r="S3183" i="1"/>
  <c r="U3183" i="1" s="1" a="1"/>
  <c r="U3183" i="1" s="1"/>
  <c r="S2310" i="1"/>
  <c r="U2310" i="1" s="1" a="1"/>
  <c r="U2310" i="1" s="1"/>
  <c r="S3512" i="1"/>
  <c r="U3512" i="1" s="1" a="1"/>
  <c r="U3512" i="1" s="1"/>
  <c r="S3186" i="1"/>
  <c r="U3186" i="1" s="1" a="1"/>
  <c r="U3186" i="1" s="1"/>
  <c r="S3187" i="1"/>
  <c r="U3187" i="1" s="1" a="1"/>
  <c r="U3187" i="1" s="1"/>
  <c r="S3188" i="1"/>
  <c r="U3188" i="1" s="1" a="1"/>
  <c r="U3188" i="1" s="1"/>
  <c r="S3189" i="1"/>
  <c r="U3189" i="1" s="1" a="1"/>
  <c r="U3189" i="1" s="1"/>
  <c r="S3190" i="1"/>
  <c r="U3190" i="1" s="1" a="1"/>
  <c r="U3190" i="1" s="1"/>
  <c r="S3191" i="1"/>
  <c r="U3191" i="1" s="1" a="1"/>
  <c r="U3191" i="1" s="1"/>
  <c r="S3192" i="1"/>
  <c r="U3192" i="1" s="1" a="1"/>
  <c r="U3192" i="1" s="1"/>
  <c r="S2150" i="1"/>
  <c r="U2150" i="1" s="1" a="1"/>
  <c r="U2150" i="1" s="1"/>
  <c r="S3194" i="1"/>
  <c r="U3194" i="1" s="1" a="1"/>
  <c r="U3194" i="1" s="1"/>
  <c r="S3195" i="1"/>
  <c r="U3195" i="1" s="1" a="1"/>
  <c r="U3195" i="1" s="1"/>
  <c r="S3196" i="1"/>
  <c r="U3196" i="1" s="1" a="1"/>
  <c r="U3196" i="1" s="1"/>
  <c r="S3197" i="1"/>
  <c r="U3197" i="1" s="1" a="1"/>
  <c r="U3197" i="1" s="1"/>
  <c r="S3198" i="1"/>
  <c r="U3198" i="1" s="1" a="1"/>
  <c r="U3198" i="1" s="1"/>
  <c r="S3199" i="1"/>
  <c r="U3199" i="1" s="1" a="1"/>
  <c r="U3199" i="1" s="1"/>
  <c r="S3200" i="1"/>
  <c r="U3200" i="1" s="1" a="1"/>
  <c r="U3200" i="1" s="1"/>
  <c r="S3201" i="1"/>
  <c r="U3201" i="1" s="1" a="1"/>
  <c r="U3201" i="1" s="1"/>
  <c r="S3202" i="1"/>
  <c r="U3202" i="1" s="1" a="1"/>
  <c r="U3202" i="1" s="1"/>
  <c r="S3203" i="1"/>
  <c r="U3203" i="1" s="1" a="1"/>
  <c r="U3203" i="1" s="1"/>
  <c r="S3204" i="1"/>
  <c r="U3204" i="1" s="1" a="1"/>
  <c r="U3204" i="1" s="1"/>
  <c r="S3205" i="1"/>
  <c r="U3205" i="1" s="1" a="1"/>
  <c r="U3205" i="1" s="1"/>
  <c r="S3206" i="1"/>
  <c r="U3206" i="1" s="1" a="1"/>
  <c r="U3206" i="1" s="1"/>
  <c r="S3207" i="1"/>
  <c r="U3207" i="1" s="1" a="1"/>
  <c r="U3207" i="1" s="1"/>
  <c r="S3208" i="1"/>
  <c r="U3208" i="1" s="1" a="1"/>
  <c r="U3208" i="1" s="1"/>
  <c r="S3209" i="1"/>
  <c r="U3209" i="1" s="1" a="1"/>
  <c r="U3209" i="1" s="1"/>
  <c r="S3210" i="1"/>
  <c r="U3210" i="1" s="1" a="1"/>
  <c r="U3210" i="1" s="1"/>
  <c r="S2901" i="1"/>
  <c r="U2901" i="1" s="1" a="1"/>
  <c r="U2901" i="1" s="1"/>
  <c r="S3453" i="1"/>
  <c r="U3453" i="1" s="1" a="1"/>
  <c r="U3453" i="1" s="1"/>
  <c r="S3213" i="1"/>
  <c r="U3213" i="1" s="1" a="1"/>
  <c r="U3213" i="1" s="1"/>
  <c r="S3506" i="1"/>
  <c r="U3506" i="1" s="1" a="1"/>
  <c r="U3506" i="1" s="1"/>
  <c r="S3215" i="1"/>
  <c r="U3215" i="1" s="1" a="1"/>
  <c r="U3215" i="1" s="1"/>
  <c r="S3216" i="1"/>
  <c r="U3216" i="1" s="1" a="1"/>
  <c r="U3216" i="1" s="1"/>
  <c r="S3217" i="1"/>
  <c r="U3217" i="1" s="1" a="1"/>
  <c r="U3217" i="1" s="1"/>
  <c r="S3218" i="1"/>
  <c r="U3218" i="1" s="1" a="1"/>
  <c r="U3218" i="1" s="1"/>
  <c r="S3219" i="1"/>
  <c r="U3219" i="1" s="1" a="1"/>
  <c r="U3219" i="1" s="1"/>
  <c r="S3220" i="1"/>
  <c r="U3220" i="1" s="1" a="1"/>
  <c r="U3220" i="1" s="1"/>
  <c r="S3221" i="1"/>
  <c r="U3221" i="1" s="1" a="1"/>
  <c r="U3221" i="1" s="1"/>
  <c r="S3222" i="1"/>
  <c r="U3222" i="1" s="1" a="1"/>
  <c r="U3222" i="1" s="1"/>
  <c r="S3223" i="1"/>
  <c r="U3223" i="1" s="1" a="1"/>
  <c r="U3223" i="1" s="1"/>
  <c r="S3224" i="1"/>
  <c r="U3224" i="1" s="1" a="1"/>
  <c r="U3224" i="1" s="1"/>
  <c r="S3193" i="1"/>
  <c r="U3193" i="1" s="1" a="1"/>
  <c r="U3193" i="1" s="1"/>
  <c r="S3214" i="1"/>
  <c r="U3214" i="1" s="1" a="1"/>
  <c r="U3214" i="1" s="1"/>
  <c r="S3227" i="1"/>
  <c r="U3227" i="1" s="1" a="1"/>
  <c r="U3227" i="1" s="1"/>
  <c r="S3228" i="1"/>
  <c r="U3228" i="1" s="1" a="1"/>
  <c r="U3228" i="1" s="1"/>
  <c r="S3229" i="1"/>
  <c r="U3229" i="1" s="1" a="1"/>
  <c r="U3229" i="1" s="1"/>
  <c r="S3230" i="1"/>
  <c r="U3230" i="1" s="1" a="1"/>
  <c r="U3230" i="1" s="1"/>
  <c r="S3231" i="1"/>
  <c r="U3231" i="1" s="1" a="1"/>
  <c r="U3231" i="1" s="1"/>
  <c r="S3232" i="1"/>
  <c r="U3232" i="1" s="1" a="1"/>
  <c r="U3232" i="1" s="1"/>
  <c r="S3233" i="1"/>
  <c r="U3233" i="1" s="1" a="1"/>
  <c r="U3233" i="1" s="1"/>
  <c r="S3234" i="1"/>
  <c r="U3234" i="1" s="1" a="1"/>
  <c r="U3234" i="1" s="1"/>
  <c r="S3225" i="1"/>
  <c r="U3225" i="1" s="1" a="1"/>
  <c r="U3225" i="1" s="1"/>
  <c r="S3236" i="1"/>
  <c r="U3236" i="1" s="1" a="1"/>
  <c r="U3236" i="1" s="1"/>
  <c r="S3237" i="1"/>
  <c r="U3237" i="1" s="1" a="1"/>
  <c r="U3237" i="1" s="1"/>
  <c r="S3238" i="1"/>
  <c r="U3238" i="1" s="1" a="1"/>
  <c r="U3238" i="1" s="1"/>
  <c r="S3239" i="1"/>
  <c r="U3239" i="1" s="1" a="1"/>
  <c r="U3239" i="1" s="1"/>
  <c r="S3240" i="1"/>
  <c r="U3240" i="1" s="1" a="1"/>
  <c r="U3240" i="1" s="1"/>
  <c r="S3241" i="1"/>
  <c r="U3241" i="1" s="1" a="1"/>
  <c r="U3241" i="1" s="1"/>
  <c r="S3242" i="1"/>
  <c r="U3242" i="1" s="1" a="1"/>
  <c r="U3242" i="1" s="1"/>
  <c r="S3243" i="1"/>
  <c r="U3243" i="1" s="1" a="1"/>
  <c r="U3243" i="1" s="1"/>
  <c r="S3244" i="1"/>
  <c r="U3244" i="1" s="1" a="1"/>
  <c r="U3244" i="1" s="1"/>
  <c r="S3245" i="1"/>
  <c r="U3245" i="1" s="1" a="1"/>
  <c r="U3245" i="1" s="1"/>
  <c r="S3246" i="1"/>
  <c r="U3246" i="1" s="1" a="1"/>
  <c r="U3246" i="1" s="1"/>
  <c r="S3247" i="1"/>
  <c r="U3247" i="1" s="1" a="1"/>
  <c r="U3247" i="1" s="1"/>
  <c r="S3248" i="1"/>
  <c r="U3248" i="1" s="1" a="1"/>
  <c r="U3248" i="1" s="1"/>
  <c r="S3249" i="1"/>
  <c r="U3249" i="1" s="1" a="1"/>
  <c r="U3249" i="1" s="1"/>
  <c r="S3250" i="1"/>
  <c r="U3250" i="1" s="1" a="1"/>
  <c r="U3250" i="1" s="1"/>
  <c r="S3251" i="1"/>
  <c r="U3251" i="1" s="1" a="1"/>
  <c r="U3251" i="1" s="1"/>
  <c r="S3252" i="1"/>
  <c r="U3252" i="1" s="1" a="1"/>
  <c r="U3252" i="1" s="1"/>
  <c r="S3253" i="1"/>
  <c r="U3253" i="1" s="1" a="1"/>
  <c r="U3253" i="1" s="1"/>
  <c r="S3254" i="1"/>
  <c r="U3254" i="1" s="1" a="1"/>
  <c r="U3254" i="1" s="1"/>
  <c r="S3255" i="1"/>
  <c r="U3255" i="1" s="1" a="1"/>
  <c r="U3255" i="1" s="1"/>
  <c r="S3256" i="1"/>
  <c r="U3256" i="1" s="1" a="1"/>
  <c r="U3256" i="1" s="1"/>
  <c r="S3257" i="1"/>
  <c r="U3257" i="1" s="1" a="1"/>
  <c r="U3257" i="1" s="1"/>
  <c r="S3258" i="1"/>
  <c r="U3258" i="1" s="1" a="1"/>
  <c r="U3258" i="1" s="1"/>
  <c r="S3259" i="1"/>
  <c r="U3259" i="1" s="1" a="1"/>
  <c r="U3259" i="1" s="1"/>
  <c r="S3260" i="1"/>
  <c r="U3260" i="1" s="1" a="1"/>
  <c r="U3260" i="1" s="1"/>
  <c r="S3261" i="1"/>
  <c r="U3261" i="1" s="1" a="1"/>
  <c r="U3261" i="1" s="1"/>
  <c r="S3262" i="1"/>
  <c r="U3262" i="1" s="1" a="1"/>
  <c r="U3262" i="1" s="1"/>
  <c r="S3263" i="1"/>
  <c r="U3263" i="1" s="1" a="1"/>
  <c r="U3263" i="1" s="1"/>
  <c r="S3264" i="1"/>
  <c r="U3264" i="1" s="1" a="1"/>
  <c r="U3264" i="1" s="1"/>
  <c r="S3265" i="1"/>
  <c r="U3265" i="1" s="1" a="1"/>
  <c r="U3265" i="1" s="1"/>
  <c r="S3266" i="1"/>
  <c r="U3266" i="1" s="1" a="1"/>
  <c r="U3266" i="1" s="1"/>
  <c r="S2385" i="1"/>
  <c r="U2385" i="1" s="1" a="1"/>
  <c r="U2385" i="1" s="1"/>
  <c r="S3268" i="1"/>
  <c r="U3268" i="1" s="1" a="1"/>
  <c r="U3268" i="1" s="1"/>
  <c r="S3269" i="1"/>
  <c r="U3269" i="1" s="1" a="1"/>
  <c r="U3269" i="1" s="1"/>
  <c r="S3270" i="1"/>
  <c r="U3270" i="1" s="1" a="1"/>
  <c r="U3270" i="1" s="1"/>
  <c r="S3271" i="1"/>
  <c r="U3271" i="1" s="1" a="1"/>
  <c r="U3271" i="1" s="1"/>
  <c r="S3272" i="1"/>
  <c r="U3272" i="1" s="1" a="1"/>
  <c r="U3272" i="1" s="1"/>
  <c r="S3273" i="1"/>
  <c r="U3273" i="1" s="1" a="1"/>
  <c r="U3273" i="1" s="1"/>
  <c r="S3274" i="1"/>
  <c r="U3274" i="1" s="1" a="1"/>
  <c r="U3274" i="1" s="1"/>
  <c r="S3275" i="1"/>
  <c r="U3275" i="1" s="1" a="1"/>
  <c r="U3275" i="1" s="1"/>
  <c r="S3276" i="1"/>
  <c r="U3276" i="1" s="1" a="1"/>
  <c r="U3276" i="1" s="1"/>
  <c r="S3277" i="1"/>
  <c r="U3277" i="1" s="1" a="1"/>
  <c r="U3277" i="1" s="1"/>
  <c r="S3278" i="1"/>
  <c r="U3278" i="1" s="1" a="1"/>
  <c r="U3278" i="1" s="1"/>
  <c r="S3279" i="1"/>
  <c r="U3279" i="1" s="1" a="1"/>
  <c r="U3279" i="1" s="1"/>
  <c r="S3280" i="1"/>
  <c r="U3280" i="1" s="1" a="1"/>
  <c r="U3280" i="1" s="1"/>
  <c r="S3281" i="1"/>
  <c r="U3281" i="1" s="1" a="1"/>
  <c r="U3281" i="1" s="1"/>
  <c r="S3282" i="1"/>
  <c r="U3282" i="1" s="1" a="1"/>
  <c r="U3282" i="1" s="1"/>
  <c r="S3283" i="1"/>
  <c r="U3283" i="1" s="1" a="1"/>
  <c r="U3283" i="1" s="1"/>
  <c r="S3284" i="1"/>
  <c r="U3284" i="1" s="1" a="1"/>
  <c r="U3284" i="1" s="1"/>
  <c r="S3285" i="1"/>
  <c r="U3285" i="1" s="1" a="1"/>
  <c r="U3285" i="1" s="1"/>
  <c r="S3286" i="1"/>
  <c r="U3286" i="1" s="1" a="1"/>
  <c r="U3286" i="1" s="1"/>
  <c r="S3287" i="1"/>
  <c r="U3287" i="1" s="1" a="1"/>
  <c r="U3287" i="1" s="1"/>
  <c r="S3288" i="1"/>
  <c r="U3288" i="1" s="1" a="1"/>
  <c r="U3288" i="1" s="1"/>
  <c r="S3289" i="1"/>
  <c r="U3289" i="1" s="1" a="1"/>
  <c r="U3289" i="1" s="1"/>
  <c r="S3290" i="1"/>
  <c r="U3290" i="1" s="1" a="1"/>
  <c r="U3290" i="1" s="1"/>
  <c r="S3291" i="1"/>
  <c r="U3291" i="1" s="1" a="1"/>
  <c r="U3291" i="1" s="1"/>
  <c r="S3292" i="1"/>
  <c r="U3292" i="1" s="1" a="1"/>
  <c r="U3292" i="1" s="1"/>
  <c r="S3293" i="1"/>
  <c r="U3293" i="1" s="1" a="1"/>
  <c r="U3293" i="1" s="1"/>
  <c r="S3294" i="1"/>
  <c r="U3294" i="1" s="1" a="1"/>
  <c r="U3294" i="1" s="1"/>
  <c r="S3295" i="1"/>
  <c r="U3295" i="1" s="1" a="1"/>
  <c r="U3295" i="1" s="1"/>
  <c r="S3296" i="1"/>
  <c r="U3296" i="1" s="1" a="1"/>
  <c r="U3296" i="1" s="1"/>
  <c r="S3297" i="1"/>
  <c r="U3297" i="1" s="1" a="1"/>
  <c r="U3297" i="1" s="1"/>
  <c r="S3298" i="1"/>
  <c r="U3298" i="1" s="1" a="1"/>
  <c r="U3298" i="1" s="1"/>
  <c r="S3299" i="1"/>
  <c r="U3299" i="1" s="1" a="1"/>
  <c r="U3299" i="1" s="1"/>
  <c r="S3300" i="1"/>
  <c r="U3300" i="1" s="1" a="1"/>
  <c r="U3300" i="1" s="1"/>
  <c r="S3301" i="1"/>
  <c r="U3301" i="1" s="1" a="1"/>
  <c r="U3301" i="1" s="1"/>
  <c r="S3302" i="1"/>
  <c r="U3302" i="1" s="1" a="1"/>
  <c r="U3302" i="1" s="1"/>
  <c r="S3303" i="1"/>
  <c r="U3303" i="1" s="1" a="1"/>
  <c r="U3303" i="1" s="1"/>
  <c r="S3304" i="1"/>
  <c r="U3304" i="1" s="1" a="1"/>
  <c r="U3304" i="1" s="1"/>
  <c r="S3305" i="1"/>
  <c r="U3305" i="1" s="1" a="1"/>
  <c r="U3305" i="1" s="1"/>
  <c r="S3306" i="1"/>
  <c r="U3306" i="1" s="1" a="1"/>
  <c r="U3306" i="1" s="1"/>
  <c r="S3307" i="1"/>
  <c r="U3307" i="1" s="1" a="1"/>
  <c r="U3307" i="1" s="1"/>
  <c r="S3308" i="1"/>
  <c r="U3308" i="1" s="1" a="1"/>
  <c r="U3308" i="1" s="1"/>
  <c r="S3309" i="1"/>
  <c r="U3309" i="1" s="1" a="1"/>
  <c r="U3309" i="1" s="1"/>
  <c r="S3310" i="1"/>
  <c r="U3310" i="1" s="1" a="1"/>
  <c r="U3310" i="1" s="1"/>
  <c r="S3311" i="1"/>
  <c r="U3311" i="1" s="1" a="1"/>
  <c r="U3311" i="1" s="1"/>
  <c r="S3312" i="1"/>
  <c r="U3312" i="1" s="1" a="1"/>
  <c r="U3312" i="1" s="1"/>
  <c r="S3313" i="1"/>
  <c r="U3313" i="1" s="1" a="1"/>
  <c r="U3313" i="1" s="1"/>
  <c r="S3314" i="1"/>
  <c r="U3314" i="1" s="1" a="1"/>
  <c r="U3314" i="1" s="1"/>
  <c r="S3315" i="1"/>
  <c r="U3315" i="1" s="1" a="1"/>
  <c r="U3315" i="1" s="1"/>
  <c r="S3316" i="1"/>
  <c r="U3316" i="1" s="1" a="1"/>
  <c r="U3316" i="1" s="1"/>
  <c r="S3317" i="1"/>
  <c r="U3317" i="1" s="1" a="1"/>
  <c r="U3317" i="1" s="1"/>
  <c r="S3318" i="1"/>
  <c r="U3318" i="1" s="1" a="1"/>
  <c r="U3318" i="1" s="1"/>
  <c r="S3319" i="1"/>
  <c r="U3319" i="1" s="1" a="1"/>
  <c r="U3319" i="1" s="1"/>
  <c r="S3320" i="1"/>
  <c r="U3320" i="1" s="1" a="1"/>
  <c r="U3320" i="1" s="1"/>
  <c r="S3321" i="1"/>
  <c r="U3321" i="1" s="1" a="1"/>
  <c r="U3321" i="1" s="1"/>
  <c r="S3322" i="1"/>
  <c r="U3322" i="1" s="1" a="1"/>
  <c r="U3322" i="1" s="1"/>
  <c r="S3323" i="1"/>
  <c r="U3323" i="1" s="1" a="1"/>
  <c r="U3323" i="1" s="1"/>
  <c r="S3324" i="1"/>
  <c r="U3324" i="1" s="1" a="1"/>
  <c r="U3324" i="1" s="1"/>
  <c r="S3325" i="1"/>
  <c r="U3325" i="1" s="1" a="1"/>
  <c r="U3325" i="1" s="1"/>
  <c r="S3326" i="1"/>
  <c r="U3326" i="1" s="1" a="1"/>
  <c r="U3326" i="1" s="1"/>
  <c r="S3327" i="1"/>
  <c r="U3327" i="1" s="1" a="1"/>
  <c r="U3327" i="1" s="1"/>
  <c r="S3328" i="1"/>
  <c r="U3328" i="1" s="1" a="1"/>
  <c r="U3328" i="1" s="1"/>
  <c r="S3329" i="1"/>
  <c r="U3329" i="1" s="1" a="1"/>
  <c r="U3329" i="1" s="1"/>
  <c r="S3330" i="1"/>
  <c r="U3330" i="1" s="1" a="1"/>
  <c r="U3330" i="1" s="1"/>
  <c r="S3331" i="1"/>
  <c r="U3331" i="1" s="1" a="1"/>
  <c r="U3331" i="1" s="1"/>
  <c r="S3332" i="1"/>
  <c r="U3332" i="1" s="1" a="1"/>
  <c r="U3332" i="1" s="1"/>
  <c r="S3333" i="1"/>
  <c r="U3333" i="1" s="1" a="1"/>
  <c r="U3333" i="1" s="1"/>
  <c r="S3334" i="1"/>
  <c r="U3334" i="1" s="1" a="1"/>
  <c r="U3334" i="1" s="1"/>
  <c r="S3335" i="1"/>
  <c r="U3335" i="1" s="1" a="1"/>
  <c r="U3335" i="1" s="1"/>
  <c r="S3336" i="1"/>
  <c r="U3336" i="1" s="1" a="1"/>
  <c r="U3336" i="1" s="1"/>
  <c r="S3337" i="1"/>
  <c r="U3337" i="1" s="1" a="1"/>
  <c r="U3337" i="1" s="1"/>
  <c r="S3338" i="1"/>
  <c r="U3338" i="1" s="1" a="1"/>
  <c r="U3338" i="1" s="1"/>
  <c r="S3339" i="1"/>
  <c r="U3339" i="1" s="1" a="1"/>
  <c r="U3339" i="1" s="1"/>
  <c r="S3340" i="1"/>
  <c r="U3340" i="1" s="1" a="1"/>
  <c r="U3340" i="1" s="1"/>
  <c r="S3341" i="1"/>
  <c r="U3341" i="1" s="1" a="1"/>
  <c r="U3341" i="1" s="1"/>
  <c r="S3342" i="1"/>
  <c r="U3342" i="1" s="1" a="1"/>
  <c r="U3342" i="1" s="1"/>
  <c r="S3343" i="1"/>
  <c r="U3343" i="1" s="1" a="1"/>
  <c r="U3343" i="1" s="1"/>
  <c r="S3344" i="1"/>
  <c r="U3344" i="1" s="1" a="1"/>
  <c r="U3344" i="1" s="1"/>
  <c r="S3345" i="1"/>
  <c r="U3345" i="1" s="1" a="1"/>
  <c r="U3345" i="1" s="1"/>
  <c r="S3346" i="1"/>
  <c r="U3346" i="1" s="1" a="1"/>
  <c r="U3346" i="1" s="1"/>
  <c r="S3347" i="1"/>
  <c r="U3347" i="1" s="1" a="1"/>
  <c r="U3347" i="1" s="1"/>
  <c r="S3348" i="1"/>
  <c r="U3348" i="1" s="1" a="1"/>
  <c r="U3348" i="1" s="1"/>
  <c r="S3349" i="1"/>
  <c r="U3349" i="1" s="1" a="1"/>
  <c r="U3349" i="1" s="1"/>
  <c r="S3350" i="1"/>
  <c r="U3350" i="1" s="1" a="1"/>
  <c r="U3350" i="1" s="1"/>
  <c r="S3351" i="1"/>
  <c r="U3351" i="1" s="1" a="1"/>
  <c r="U3351" i="1" s="1"/>
  <c r="S3352" i="1"/>
  <c r="U3352" i="1" s="1" a="1"/>
  <c r="U3352" i="1" s="1"/>
  <c r="S3353" i="1"/>
  <c r="U3353" i="1" s="1" a="1"/>
  <c r="U3353" i="1" s="1"/>
  <c r="S3354" i="1"/>
  <c r="U3354" i="1" s="1" a="1"/>
  <c r="U3354" i="1" s="1"/>
  <c r="S3355" i="1"/>
  <c r="U3355" i="1" s="1" a="1"/>
  <c r="U3355" i="1" s="1"/>
  <c r="S3356" i="1"/>
  <c r="U3356" i="1" s="1" a="1"/>
  <c r="U3356" i="1" s="1"/>
  <c r="S3357" i="1"/>
  <c r="U3357" i="1" s="1" a="1"/>
  <c r="U3357" i="1" s="1"/>
  <c r="S3358" i="1"/>
  <c r="U3358" i="1" s="1" a="1"/>
  <c r="U3358" i="1" s="1"/>
  <c r="S3359" i="1"/>
  <c r="U3359" i="1" s="1" a="1"/>
  <c r="U3359" i="1" s="1"/>
  <c r="S3360" i="1"/>
  <c r="U3360" i="1" s="1" a="1"/>
  <c r="U3360" i="1" s="1"/>
  <c r="S3361" i="1"/>
  <c r="U3361" i="1" s="1" a="1"/>
  <c r="U3361" i="1" s="1"/>
  <c r="S3362" i="1"/>
  <c r="U3362" i="1" s="1" a="1"/>
  <c r="U3362" i="1" s="1"/>
  <c r="S3363" i="1"/>
  <c r="U3363" i="1" s="1" a="1"/>
  <c r="U3363" i="1" s="1"/>
  <c r="S3364" i="1"/>
  <c r="U3364" i="1" s="1" a="1"/>
  <c r="U3364" i="1" s="1"/>
  <c r="S3365" i="1"/>
  <c r="U3365" i="1" s="1" a="1"/>
  <c r="U3365" i="1" s="1"/>
  <c r="S3366" i="1"/>
  <c r="U3366" i="1" s="1" a="1"/>
  <c r="U3366" i="1" s="1"/>
  <c r="S3367" i="1"/>
  <c r="U3367" i="1" s="1" a="1"/>
  <c r="U3367" i="1" s="1"/>
  <c r="S3368" i="1"/>
  <c r="U3368" i="1" s="1" a="1"/>
  <c r="U3368" i="1" s="1"/>
  <c r="S3369" i="1"/>
  <c r="U3369" i="1" s="1" a="1"/>
  <c r="U3369" i="1" s="1"/>
  <c r="S3370" i="1"/>
  <c r="U3370" i="1" s="1" a="1"/>
  <c r="U3370" i="1" s="1"/>
  <c r="S3371" i="1"/>
  <c r="U3371" i="1" s="1" a="1"/>
  <c r="U3371" i="1" s="1"/>
  <c r="S3372" i="1"/>
  <c r="U3372" i="1" s="1" a="1"/>
  <c r="U3372" i="1" s="1"/>
  <c r="S3373" i="1"/>
  <c r="U3373" i="1" s="1" a="1"/>
  <c r="U3373" i="1" s="1"/>
  <c r="S3374" i="1"/>
  <c r="U3374" i="1" s="1" a="1"/>
  <c r="U3374" i="1" s="1"/>
  <c r="S3375" i="1"/>
  <c r="U3375" i="1" s="1" a="1"/>
  <c r="U3375" i="1" s="1"/>
  <c r="S3376" i="1"/>
  <c r="U3376" i="1" s="1" a="1"/>
  <c r="U3376" i="1" s="1"/>
  <c r="S2276" i="1"/>
  <c r="U2276" i="1" s="1" a="1"/>
  <c r="U2276" i="1" s="1"/>
  <c r="S3378" i="1"/>
  <c r="U3378" i="1" s="1" a="1"/>
  <c r="U3378" i="1" s="1"/>
  <c r="S3379" i="1"/>
  <c r="U3379" i="1" s="1" a="1"/>
  <c r="U3379" i="1" s="1"/>
  <c r="S3380" i="1"/>
  <c r="U3380" i="1" s="1" a="1"/>
  <c r="U3380" i="1" s="1"/>
  <c r="S3381" i="1"/>
  <c r="U3381" i="1" s="1" a="1"/>
  <c r="U3381" i="1" s="1"/>
  <c r="S3382" i="1"/>
  <c r="U3382" i="1" s="1" a="1"/>
  <c r="U3382" i="1" s="1"/>
  <c r="S3383" i="1"/>
  <c r="U3383" i="1" s="1" a="1"/>
  <c r="U3383" i="1" s="1"/>
  <c r="S3384" i="1"/>
  <c r="U3384" i="1" s="1" a="1"/>
  <c r="U3384" i="1" s="1"/>
  <c r="S3385" i="1"/>
  <c r="U3385" i="1" s="1" a="1"/>
  <c r="U3385" i="1" s="1"/>
  <c r="S3386" i="1"/>
  <c r="U3386" i="1" s="1" a="1"/>
  <c r="U3386" i="1" s="1"/>
  <c r="S3387" i="1"/>
  <c r="U3387" i="1" s="1" a="1"/>
  <c r="U3387" i="1" s="1"/>
  <c r="S3388" i="1"/>
  <c r="U3388" i="1" s="1" a="1"/>
  <c r="U3388" i="1" s="1"/>
  <c r="S3389" i="1"/>
  <c r="U3389" i="1" s="1" a="1"/>
  <c r="U3389" i="1" s="1"/>
  <c r="S3390" i="1"/>
  <c r="U3390" i="1" s="1" a="1"/>
  <c r="U3390" i="1" s="1"/>
  <c r="S3391" i="1"/>
  <c r="U3391" i="1" s="1" a="1"/>
  <c r="U3391" i="1" s="1"/>
  <c r="S3392" i="1"/>
  <c r="U3392" i="1" s="1" a="1"/>
  <c r="U3392" i="1" s="1"/>
  <c r="S3393" i="1"/>
  <c r="U3393" i="1" s="1" a="1"/>
  <c r="U3393" i="1" s="1"/>
  <c r="S3394" i="1"/>
  <c r="U3394" i="1" s="1" a="1"/>
  <c r="U3394" i="1" s="1"/>
  <c r="S3395" i="1"/>
  <c r="U3395" i="1" s="1" a="1"/>
  <c r="U3395" i="1" s="1"/>
  <c r="S3396" i="1"/>
  <c r="U3396" i="1" s="1" a="1"/>
  <c r="U3396" i="1" s="1"/>
  <c r="S3397" i="1"/>
  <c r="U3397" i="1" s="1" a="1"/>
  <c r="U3397" i="1" s="1"/>
  <c r="S3398" i="1"/>
  <c r="U3398" i="1" s="1" a="1"/>
  <c r="U3398" i="1" s="1"/>
  <c r="S3399" i="1"/>
  <c r="U3399" i="1" s="1" a="1"/>
  <c r="U3399" i="1" s="1"/>
  <c r="S3400" i="1"/>
  <c r="U3400" i="1" s="1" a="1"/>
  <c r="U3400" i="1" s="1"/>
  <c r="S3401" i="1"/>
  <c r="U3401" i="1" s="1" a="1"/>
  <c r="U3401" i="1" s="1"/>
  <c r="S3402" i="1"/>
  <c r="U3402" i="1" s="1" a="1"/>
  <c r="U3402" i="1" s="1"/>
  <c r="S3403" i="1"/>
  <c r="U3403" i="1" s="1" a="1"/>
  <c r="U3403" i="1" s="1"/>
  <c r="S3404" i="1"/>
  <c r="U3404" i="1" s="1" a="1"/>
  <c r="U3404" i="1" s="1"/>
  <c r="S3405" i="1"/>
  <c r="U3405" i="1" s="1" a="1"/>
  <c r="U3405" i="1" s="1"/>
  <c r="S3406" i="1"/>
  <c r="U3406" i="1" s="1" a="1"/>
  <c r="U3406" i="1" s="1"/>
  <c r="S3407" i="1"/>
  <c r="U3407" i="1" s="1" a="1"/>
  <c r="U3407" i="1" s="1"/>
  <c r="S3408" i="1"/>
  <c r="U3408" i="1" s="1" a="1"/>
  <c r="U3408" i="1" s="1"/>
  <c r="S3409" i="1"/>
  <c r="U3409" i="1" s="1" a="1"/>
  <c r="U3409" i="1" s="1"/>
  <c r="S3410" i="1"/>
  <c r="U3410" i="1" s="1" a="1"/>
  <c r="U3410" i="1" s="1"/>
  <c r="S3411" i="1"/>
  <c r="U3411" i="1" s="1" a="1"/>
  <c r="U3411" i="1" s="1"/>
  <c r="S3412" i="1"/>
  <c r="U3412" i="1" s="1" a="1"/>
  <c r="U3412" i="1" s="1"/>
  <c r="S3413" i="1"/>
  <c r="U3413" i="1" s="1" a="1"/>
  <c r="U3413" i="1" s="1"/>
  <c r="S3414" i="1"/>
  <c r="U3414" i="1" s="1" a="1"/>
  <c r="U3414" i="1" s="1"/>
  <c r="S3415" i="1"/>
  <c r="U3415" i="1" s="1" a="1"/>
  <c r="U3415" i="1" s="1"/>
  <c r="S3416" i="1"/>
  <c r="U3416" i="1" s="1" a="1"/>
  <c r="U3416" i="1" s="1"/>
  <c r="S3417" i="1"/>
  <c r="U3417" i="1" s="1" a="1"/>
  <c r="U3417" i="1" s="1"/>
  <c r="S3418" i="1"/>
  <c r="U3418" i="1" s="1" a="1"/>
  <c r="U3418" i="1" s="1"/>
  <c r="S3419" i="1"/>
  <c r="U3419" i="1" s="1" a="1"/>
  <c r="U3419" i="1" s="1"/>
  <c r="S3420" i="1"/>
  <c r="U3420" i="1" s="1" a="1"/>
  <c r="U3420" i="1" s="1"/>
  <c r="S3421" i="1"/>
  <c r="U3421" i="1" s="1" a="1"/>
  <c r="U3421" i="1" s="1"/>
  <c r="S3422" i="1"/>
  <c r="U3422" i="1" s="1" a="1"/>
  <c r="U3422" i="1" s="1"/>
  <c r="S3423" i="1"/>
  <c r="U3423" i="1" s="1" a="1"/>
  <c r="U3423" i="1" s="1"/>
  <c r="S3424" i="1"/>
  <c r="U3424" i="1" s="1" a="1"/>
  <c r="U3424" i="1" s="1"/>
  <c r="S3425" i="1"/>
  <c r="U3425" i="1" s="1" a="1"/>
  <c r="U3425" i="1" s="1"/>
  <c r="S3426" i="1"/>
  <c r="U3426" i="1" s="1" a="1"/>
  <c r="U3426" i="1" s="1"/>
  <c r="S3427" i="1"/>
  <c r="U3427" i="1" s="1" a="1"/>
  <c r="U3427" i="1" s="1"/>
  <c r="S3428" i="1"/>
  <c r="U3428" i="1" s="1" a="1"/>
  <c r="U3428" i="1" s="1"/>
  <c r="S3429" i="1"/>
  <c r="U3429" i="1" s="1" a="1"/>
  <c r="U3429" i="1" s="1"/>
  <c r="S3430" i="1"/>
  <c r="U3430" i="1" s="1" a="1"/>
  <c r="U3430" i="1" s="1"/>
  <c r="S3431" i="1"/>
  <c r="U3431" i="1" s="1" a="1"/>
  <c r="U3431" i="1" s="1"/>
  <c r="S3432" i="1"/>
  <c r="U3432" i="1" s="1" a="1"/>
  <c r="U3432" i="1" s="1"/>
  <c r="S3433" i="1"/>
  <c r="U3433" i="1" s="1" a="1"/>
  <c r="U3433" i="1" s="1"/>
  <c r="S3434" i="1"/>
  <c r="U3434" i="1" s="1" a="1"/>
  <c r="U3434" i="1" s="1"/>
  <c r="S3435" i="1"/>
  <c r="U3435" i="1" s="1" a="1"/>
  <c r="U3435" i="1" s="1"/>
  <c r="S3436" i="1"/>
  <c r="U3436" i="1" s="1" a="1"/>
  <c r="U3436" i="1" s="1"/>
  <c r="S3437" i="1"/>
  <c r="U3437" i="1" s="1" a="1"/>
  <c r="U3437" i="1" s="1"/>
  <c r="S3438" i="1"/>
  <c r="U3438" i="1" s="1" a="1"/>
  <c r="U3438" i="1" s="1"/>
  <c r="S3439" i="1"/>
  <c r="U3439" i="1" s="1" a="1"/>
  <c r="U3439" i="1" s="1"/>
  <c r="S2346" i="1"/>
  <c r="U2346" i="1" s="1" a="1"/>
  <c r="U2346" i="1" s="1"/>
  <c r="S3441" i="1"/>
  <c r="U3441" i="1" s="1" a="1"/>
  <c r="U3441" i="1" s="1"/>
  <c r="S3442" i="1"/>
  <c r="U3442" i="1" s="1" a="1"/>
  <c r="U3442" i="1" s="1"/>
  <c r="S3443" i="1"/>
  <c r="U3443" i="1" s="1" a="1"/>
  <c r="U3443" i="1" s="1"/>
  <c r="S3444" i="1"/>
  <c r="U3444" i="1" s="1" a="1"/>
  <c r="U3444" i="1" s="1"/>
  <c r="S3445" i="1"/>
  <c r="U3445" i="1" s="1" a="1"/>
  <c r="U3445" i="1" s="1"/>
  <c r="S3446" i="1"/>
  <c r="U3446" i="1" s="1" a="1"/>
  <c r="U3446" i="1" s="1"/>
  <c r="S3447" i="1"/>
  <c r="U3447" i="1" s="1" a="1"/>
  <c r="U3447" i="1" s="1"/>
  <c r="S3448" i="1"/>
  <c r="U3448" i="1" s="1" a="1"/>
  <c r="U3448" i="1" s="1"/>
  <c r="S3449" i="1"/>
  <c r="U3449" i="1" s="1" a="1"/>
  <c r="U3449" i="1" s="1"/>
  <c r="S3450" i="1"/>
  <c r="U3450" i="1" s="1" a="1"/>
  <c r="U3450" i="1" s="1"/>
  <c r="S3451" i="1"/>
  <c r="U3451" i="1" s="1" a="1"/>
  <c r="U3451" i="1" s="1"/>
  <c r="S3452" i="1"/>
  <c r="U3452" i="1" s="1" a="1"/>
  <c r="U3452" i="1" s="1"/>
  <c r="S3027" i="1"/>
  <c r="U3027" i="1" s="1" a="1"/>
  <c r="U3027" i="1" s="1"/>
  <c r="S3454" i="1"/>
  <c r="U3454" i="1" s="1" a="1"/>
  <c r="U3454" i="1" s="1"/>
  <c r="S3455" i="1"/>
  <c r="U3455" i="1" s="1" a="1"/>
  <c r="U3455" i="1" s="1"/>
  <c r="S3456" i="1"/>
  <c r="U3456" i="1" s="1" a="1"/>
  <c r="U3456" i="1" s="1"/>
  <c r="S3457" i="1"/>
  <c r="U3457" i="1" s="1" a="1"/>
  <c r="U3457" i="1" s="1"/>
  <c r="S3458" i="1"/>
  <c r="U3458" i="1" s="1" a="1"/>
  <c r="U3458" i="1" s="1"/>
  <c r="S3459" i="1"/>
  <c r="U3459" i="1" s="1" a="1"/>
  <c r="U3459" i="1" s="1"/>
  <c r="S3460" i="1"/>
  <c r="U3460" i="1" s="1" a="1"/>
  <c r="U3460" i="1" s="1"/>
  <c r="S3461" i="1"/>
  <c r="U3461" i="1" s="1" a="1"/>
  <c r="U3461" i="1" s="1"/>
  <c r="S3462" i="1"/>
  <c r="U3462" i="1" s="1" a="1"/>
  <c r="U3462" i="1" s="1"/>
  <c r="S3463" i="1"/>
  <c r="U3463" i="1" s="1" a="1"/>
  <c r="U3463" i="1" s="1"/>
  <c r="S3464" i="1"/>
  <c r="U3464" i="1" s="1" a="1"/>
  <c r="U3464" i="1" s="1"/>
  <c r="S3473" i="1"/>
  <c r="U3473" i="1" s="1" a="1"/>
  <c r="U3473" i="1" s="1"/>
  <c r="S3466" i="1"/>
  <c r="U3466" i="1" s="1" a="1"/>
  <c r="U3466" i="1" s="1"/>
  <c r="S3467" i="1"/>
  <c r="U3467" i="1" s="1" a="1"/>
  <c r="U3467" i="1" s="1"/>
  <c r="S3468" i="1"/>
  <c r="U3468" i="1" s="1" a="1"/>
  <c r="U3468" i="1" s="1"/>
  <c r="S3469" i="1"/>
  <c r="U3469" i="1" s="1" a="1"/>
  <c r="U3469" i="1" s="1"/>
  <c r="S3470" i="1"/>
  <c r="U3470" i="1" s="1" a="1"/>
  <c r="U3470" i="1" s="1"/>
  <c r="S3471" i="1"/>
  <c r="U3471" i="1" s="1" a="1"/>
  <c r="U3471" i="1" s="1"/>
  <c r="S3472" i="1"/>
  <c r="U3472" i="1" s="1" a="1"/>
  <c r="U3472" i="1" s="1"/>
  <c r="S3226" i="1"/>
  <c r="U3226" i="1" s="1" a="1"/>
  <c r="U3226" i="1" s="1"/>
  <c r="S3474" i="1"/>
  <c r="U3474" i="1" s="1" a="1"/>
  <c r="U3474" i="1" s="1"/>
  <c r="S3475" i="1"/>
  <c r="U3475" i="1" s="1" a="1"/>
  <c r="U3475" i="1" s="1"/>
  <c r="S3476" i="1"/>
  <c r="U3476" i="1" s="1" a="1"/>
  <c r="U3476" i="1" s="1"/>
  <c r="S3477" i="1"/>
  <c r="U3477" i="1" s="1" a="1"/>
  <c r="U3477" i="1" s="1"/>
  <c r="S3478" i="1"/>
  <c r="U3478" i="1" s="1" a="1"/>
  <c r="U3478" i="1" s="1"/>
  <c r="S3479" i="1"/>
  <c r="U3479" i="1" s="1" a="1"/>
  <c r="U3479" i="1" s="1"/>
  <c r="S3480" i="1"/>
  <c r="U3480" i="1" s="1" a="1"/>
  <c r="U3480" i="1" s="1"/>
  <c r="S3481" i="1"/>
  <c r="U3481" i="1" s="1" a="1"/>
  <c r="U3481" i="1" s="1"/>
  <c r="S3482" i="1"/>
  <c r="U3482" i="1" s="1" a="1"/>
  <c r="U3482" i="1" s="1"/>
  <c r="S3483" i="1"/>
  <c r="U3483" i="1" s="1" a="1"/>
  <c r="U3483" i="1" s="1"/>
  <c r="S3484" i="1"/>
  <c r="U3484" i="1" s="1" a="1"/>
  <c r="U3484" i="1" s="1"/>
  <c r="S3485" i="1"/>
  <c r="U3485" i="1" s="1" a="1"/>
  <c r="U3485" i="1" s="1"/>
  <c r="S3486" i="1"/>
  <c r="U3486" i="1" s="1" a="1"/>
  <c r="U3486" i="1" s="1"/>
  <c r="S3487" i="1"/>
  <c r="U3487" i="1" s="1" a="1"/>
  <c r="U3487" i="1" s="1"/>
  <c r="S3488" i="1"/>
  <c r="U3488" i="1" s="1" a="1"/>
  <c r="U3488" i="1" s="1"/>
  <c r="S2797" i="1"/>
  <c r="U2797" i="1" s="1" a="1"/>
  <c r="U2797" i="1" s="1"/>
  <c r="S3490" i="1"/>
  <c r="U3490" i="1" s="1" a="1"/>
  <c r="U3490" i="1" s="1"/>
  <c r="S3491" i="1"/>
  <c r="U3491" i="1" s="1" a="1"/>
  <c r="U3491" i="1" s="1"/>
  <c r="S3492" i="1"/>
  <c r="U3492" i="1" s="1" a="1"/>
  <c r="U3492" i="1" s="1"/>
  <c r="S3493" i="1"/>
  <c r="U3493" i="1" s="1" a="1"/>
  <c r="U3493" i="1" s="1"/>
  <c r="S3494" i="1"/>
  <c r="U3494" i="1" s="1" a="1"/>
  <c r="U3494" i="1" s="1"/>
  <c r="S3495" i="1"/>
  <c r="U3495" i="1" s="1" a="1"/>
  <c r="U3495" i="1" s="1"/>
  <c r="S3496" i="1"/>
  <c r="U3496" i="1" s="1" a="1"/>
  <c r="U3496" i="1" s="1"/>
  <c r="S3497" i="1"/>
  <c r="U3497" i="1" s="1" a="1"/>
  <c r="U3497" i="1" s="1"/>
  <c r="S3498" i="1"/>
  <c r="U3498" i="1" s="1" a="1"/>
  <c r="U3498" i="1" s="1"/>
  <c r="S3499" i="1"/>
  <c r="U3499" i="1" s="1" a="1"/>
  <c r="U3499" i="1" s="1"/>
  <c r="S3500" i="1"/>
  <c r="U3500" i="1" s="1" a="1"/>
  <c r="U3500" i="1" s="1"/>
  <c r="S3501" i="1"/>
  <c r="U3501" i="1" s="1" a="1"/>
  <c r="U3501" i="1" s="1"/>
  <c r="S3502" i="1"/>
  <c r="U3502" i="1" s="1" a="1"/>
  <c r="U3502" i="1" s="1"/>
  <c r="S3503" i="1"/>
  <c r="U3503" i="1" s="1" a="1"/>
  <c r="U3503" i="1" s="1"/>
  <c r="S3504" i="1"/>
  <c r="U3504" i="1" s="1" a="1"/>
  <c r="U3504" i="1" s="1"/>
  <c r="S3505" i="1"/>
  <c r="U3505" i="1" s="1" a="1"/>
  <c r="U3505" i="1" s="1"/>
  <c r="S3054" i="1"/>
  <c r="U3054" i="1" s="1" a="1"/>
  <c r="U3054" i="1" s="1"/>
  <c r="S2335" i="1"/>
  <c r="U2335" i="1" s="1" a="1"/>
  <c r="U2335" i="1" s="1"/>
  <c r="S3211" i="1"/>
  <c r="U3211" i="1" s="1" a="1"/>
  <c r="U3211" i="1" s="1"/>
  <c r="S3509" i="1"/>
  <c r="U3509" i="1" s="1" a="1"/>
  <c r="U3509" i="1" s="1"/>
  <c r="S3510" i="1"/>
  <c r="U3510" i="1" s="1" a="1"/>
  <c r="U3510" i="1" s="1"/>
  <c r="S3511" i="1"/>
  <c r="U3511" i="1" s="1" a="1"/>
  <c r="U3511" i="1" s="1"/>
  <c r="S3508" i="1"/>
  <c r="U3508" i="1" s="1" a="1"/>
  <c r="U3508" i="1" s="1"/>
  <c r="S3513" i="1"/>
  <c r="U3513" i="1" s="1" a="1"/>
  <c r="U3513" i="1" s="1"/>
  <c r="S3514" i="1"/>
  <c r="U3514" i="1" s="1" a="1"/>
  <c r="U3514" i="1" s="1"/>
  <c r="S3515" i="1"/>
  <c r="U3515" i="1" s="1" a="1"/>
  <c r="U3515" i="1" s="1"/>
  <c r="S3516" i="1"/>
  <c r="U3516" i="1" s="1" a="1"/>
  <c r="U3516" i="1" s="1"/>
  <c r="S3517" i="1"/>
  <c r="U3517" i="1" s="1" a="1"/>
  <c r="U3517" i="1" s="1"/>
  <c r="S3518" i="1"/>
  <c r="U3518" i="1" s="1" a="1"/>
  <c r="U3518" i="1" s="1"/>
  <c r="S3519" i="1"/>
  <c r="U3519" i="1" s="1" a="1"/>
  <c r="U3519" i="1" s="1"/>
  <c r="S3520" i="1"/>
  <c r="U3520" i="1" s="1" a="1"/>
  <c r="U3520" i="1" s="1"/>
  <c r="S3521" i="1"/>
  <c r="U3521" i="1" s="1" a="1"/>
  <c r="U3521" i="1" s="1"/>
  <c r="S3522" i="1"/>
  <c r="U3522" i="1" s="1" a="1"/>
  <c r="U3522" i="1" s="1"/>
  <c r="S3523" i="1"/>
  <c r="U3523" i="1" s="1" a="1"/>
  <c r="U3523" i="1" s="1"/>
  <c r="S3524" i="1"/>
  <c r="U3524" i="1" s="1" a="1"/>
  <c r="U3524" i="1" s="1"/>
  <c r="S3525" i="1"/>
  <c r="U3525" i="1" s="1" a="1"/>
  <c r="U3525" i="1" s="1"/>
  <c r="S3526" i="1"/>
  <c r="U3526" i="1" s="1" a="1"/>
  <c r="U3526" i="1" s="1"/>
  <c r="S3527" i="1"/>
  <c r="U3527" i="1" s="1" a="1"/>
  <c r="U3527" i="1" s="1"/>
  <c r="S3528" i="1"/>
  <c r="U3528" i="1" s="1" a="1"/>
  <c r="U3528" i="1" s="1"/>
  <c r="S3529" i="1"/>
  <c r="U3529" i="1" s="1" a="1"/>
  <c r="U3529" i="1" s="1"/>
  <c r="S3530" i="1"/>
  <c r="U3530" i="1" s="1" a="1"/>
  <c r="U3530" i="1" s="1"/>
  <c r="S3531" i="1"/>
  <c r="U3531" i="1" s="1" a="1"/>
  <c r="U3531" i="1" s="1"/>
  <c r="S3532" i="1"/>
  <c r="U3532" i="1" s="1" a="1"/>
  <c r="U3532" i="1" s="1"/>
  <c r="S3533" i="1"/>
  <c r="U3533" i="1" s="1" a="1"/>
  <c r="U3533" i="1" s="1"/>
  <c r="S3534" i="1"/>
  <c r="U3534" i="1" s="1" a="1"/>
  <c r="U3534" i="1" s="1"/>
  <c r="S3535" i="1"/>
  <c r="U3535" i="1" s="1" a="1"/>
  <c r="U3535" i="1" s="1"/>
  <c r="S3536" i="1"/>
  <c r="U3536" i="1" s="1" a="1"/>
  <c r="U3536" i="1" s="1"/>
  <c r="S3537" i="1"/>
  <c r="U3537" i="1" s="1" a="1"/>
  <c r="U3537" i="1" s="1"/>
  <c r="S3538" i="1"/>
  <c r="U3538" i="1" s="1" a="1"/>
  <c r="U3538" i="1" s="1"/>
  <c r="S3539" i="1"/>
  <c r="U3539" i="1" s="1" a="1"/>
  <c r="U3539" i="1" s="1"/>
  <c r="S3540" i="1"/>
  <c r="U3540" i="1" s="1" a="1"/>
  <c r="U3540" i="1" s="1"/>
  <c r="S3541" i="1"/>
  <c r="U3541" i="1" s="1" a="1"/>
  <c r="U3541" i="1" s="1"/>
  <c r="S3542" i="1"/>
  <c r="U3542" i="1" s="1" a="1"/>
  <c r="U3542" i="1" s="1"/>
  <c r="S3543" i="1"/>
  <c r="U3543" i="1" s="1" a="1"/>
  <c r="U3543" i="1" s="1"/>
  <c r="S3544" i="1"/>
  <c r="U3544" i="1" s="1" a="1"/>
  <c r="U3544" i="1" s="1"/>
  <c r="S3545" i="1"/>
  <c r="U3545" i="1" s="1" a="1"/>
  <c r="U3545" i="1" s="1"/>
  <c r="S3546" i="1"/>
  <c r="U3546" i="1" s="1" a="1"/>
  <c r="U3546" i="1" s="1"/>
  <c r="S3547" i="1"/>
  <c r="U3547" i="1" s="1" a="1"/>
  <c r="U3547" i="1" s="1"/>
  <c r="S3548" i="1"/>
  <c r="U3548" i="1" s="1" a="1"/>
  <c r="U3548" i="1" s="1"/>
  <c r="S3549" i="1"/>
  <c r="U3549" i="1" s="1" a="1"/>
  <c r="U3549" i="1" s="1"/>
  <c r="S3550" i="1"/>
  <c r="U3550" i="1" s="1" a="1"/>
  <c r="U3550" i="1" s="1"/>
  <c r="S3551" i="1"/>
  <c r="U3551" i="1" s="1" a="1"/>
  <c r="U3551" i="1" s="1"/>
  <c r="S3552" i="1"/>
  <c r="U3552" i="1" s="1" a="1"/>
  <c r="U3552" i="1" s="1"/>
  <c r="S3553" i="1"/>
  <c r="U3553" i="1" s="1" a="1"/>
  <c r="U3553" i="1" s="1"/>
  <c r="S3554" i="1"/>
  <c r="U3554" i="1" s="1" a="1"/>
  <c r="U3554" i="1" s="1"/>
  <c r="S3555" i="1"/>
  <c r="U3555" i="1" s="1" a="1"/>
  <c r="U3555" i="1" s="1"/>
  <c r="S3556" i="1"/>
  <c r="U3556" i="1" s="1" a="1"/>
  <c r="U3556" i="1" s="1"/>
  <c r="S3557" i="1"/>
  <c r="U3557" i="1" s="1" a="1"/>
  <c r="U3557" i="1" s="1"/>
  <c r="S3558" i="1"/>
  <c r="U3558" i="1" s="1" a="1"/>
  <c r="U3558" i="1" s="1"/>
  <c r="S3559" i="1"/>
  <c r="U3559" i="1" s="1" a="1"/>
  <c r="U3559" i="1" s="1"/>
  <c r="S3560" i="1"/>
  <c r="U3560" i="1" s="1" a="1"/>
  <c r="U3560" i="1" s="1"/>
  <c r="S3561" i="1"/>
  <c r="U3561" i="1" s="1" a="1"/>
  <c r="U3561" i="1" s="1"/>
  <c r="S3562" i="1"/>
  <c r="U3562" i="1" s="1" a="1"/>
  <c r="U3562" i="1" s="1"/>
  <c r="S3563" i="1"/>
  <c r="U3563" i="1" s="1" a="1"/>
  <c r="U3563" i="1" s="1"/>
  <c r="S2383" i="1"/>
  <c r="U2383" i="1" s="1" a="1"/>
  <c r="U2383" i="1" s="1"/>
  <c r="S3565" i="1"/>
  <c r="U3565" i="1" s="1" a="1"/>
  <c r="U3565" i="1" s="1"/>
  <c r="S3566" i="1"/>
  <c r="U3566" i="1" s="1" a="1"/>
  <c r="U3566" i="1" s="1"/>
  <c r="S3567" i="1"/>
  <c r="U3567" i="1" s="1" a="1"/>
  <c r="U3567" i="1" s="1"/>
  <c r="S3568" i="1"/>
  <c r="U3568" i="1" s="1" a="1"/>
  <c r="U3568" i="1" s="1"/>
  <c r="S3569" i="1"/>
  <c r="U3569" i="1" s="1" a="1"/>
  <c r="U3569" i="1" s="1"/>
  <c r="S3570" i="1"/>
  <c r="U3570" i="1" s="1" a="1"/>
  <c r="U3570" i="1" s="1"/>
  <c r="S2286" i="1"/>
  <c r="U2286" i="1" s="1" a="1"/>
  <c r="U2286" i="1" s="1"/>
  <c r="S3572" i="1"/>
  <c r="U3572" i="1" s="1" a="1"/>
  <c r="U3572" i="1" s="1"/>
  <c r="S3573" i="1"/>
  <c r="U3573" i="1" s="1" a="1"/>
  <c r="U3573" i="1" s="1"/>
  <c r="S3574" i="1"/>
  <c r="U3574" i="1" s="1" a="1"/>
  <c r="U3574" i="1" s="1"/>
  <c r="S3575" i="1"/>
  <c r="U3575" i="1" s="1" a="1"/>
  <c r="U3575" i="1" s="1"/>
  <c r="S3576" i="1"/>
  <c r="U3576" i="1" s="1" a="1"/>
  <c r="U3576" i="1" s="1"/>
  <c r="S3577" i="1"/>
  <c r="U3577" i="1" s="1" a="1"/>
  <c r="U3577" i="1" s="1"/>
  <c r="S3578" i="1"/>
  <c r="U3578" i="1" s="1" a="1"/>
  <c r="U3578" i="1" s="1"/>
  <c r="S3579" i="1"/>
  <c r="U3579" i="1" s="1" a="1"/>
  <c r="U3579" i="1" s="1"/>
  <c r="S3580" i="1"/>
  <c r="U3580" i="1" s="1" a="1"/>
  <c r="U3580" i="1" s="1"/>
  <c r="S3581" i="1"/>
  <c r="U3581" i="1" s="1" a="1"/>
  <c r="U3581" i="1" s="1"/>
  <c r="S3582" i="1"/>
  <c r="U3582" i="1" s="1" a="1"/>
  <c r="U3582" i="1" s="1"/>
  <c r="S3583" i="1"/>
  <c r="U3583" i="1" s="1" a="1"/>
  <c r="U3583" i="1" s="1"/>
  <c r="S3584" i="1"/>
  <c r="U3584" i="1" s="1" a="1"/>
  <c r="U3584" i="1" s="1"/>
  <c r="S3585" i="1"/>
  <c r="U3585" i="1" s="1" a="1"/>
  <c r="U3585" i="1" s="1"/>
  <c r="S3586" i="1"/>
  <c r="U3586" i="1" s="1" a="1"/>
  <c r="U3586" i="1" s="1"/>
  <c r="S3587" i="1"/>
  <c r="U3587" i="1" s="1" a="1"/>
  <c r="U3587" i="1" s="1"/>
  <c r="S3588" i="1"/>
  <c r="U3588" i="1" s="1" a="1"/>
  <c r="U3588" i="1" s="1"/>
  <c r="S3589" i="1"/>
  <c r="U3589" i="1" s="1" a="1"/>
  <c r="U3589" i="1" s="1"/>
  <c r="S3590" i="1"/>
  <c r="U3590" i="1" s="1" a="1"/>
  <c r="U3590" i="1" s="1"/>
  <c r="S3591" i="1"/>
  <c r="U3591" i="1" s="1" a="1"/>
  <c r="U3591" i="1" s="1"/>
  <c r="S3592" i="1"/>
  <c r="U3592" i="1" s="1" a="1"/>
  <c r="U3592" i="1" s="1"/>
  <c r="S3593" i="1"/>
  <c r="U3593" i="1" s="1" a="1"/>
  <c r="U3593" i="1" s="1"/>
  <c r="S3594" i="1"/>
  <c r="U3594" i="1" s="1" a="1"/>
  <c r="U3594" i="1" s="1"/>
  <c r="S3595" i="1"/>
  <c r="U3595" i="1" s="1" a="1"/>
  <c r="U3595" i="1" s="1"/>
  <c r="S3596" i="1"/>
  <c r="U3596" i="1" s="1" a="1"/>
  <c r="U3596" i="1" s="1"/>
  <c r="S3597" i="1"/>
  <c r="U3597" i="1" s="1" a="1"/>
  <c r="U3597" i="1" s="1"/>
  <c r="S3598" i="1"/>
  <c r="U3598" i="1" s="1" a="1"/>
  <c r="U3598" i="1" s="1"/>
  <c r="S3599" i="1"/>
  <c r="U3599" i="1" s="1" a="1"/>
  <c r="U3599" i="1" s="1"/>
  <c r="S3600" i="1"/>
  <c r="U3600" i="1" s="1" a="1"/>
  <c r="U3600" i="1" s="1"/>
  <c r="S3601" i="1"/>
  <c r="U3601" i="1" s="1" a="1"/>
  <c r="U3601" i="1" s="1"/>
  <c r="S3602" i="1"/>
  <c r="U3602" i="1" s="1" a="1"/>
  <c r="U3602" i="1" s="1"/>
  <c r="S3603" i="1"/>
  <c r="U3603" i="1" s="1" a="1"/>
  <c r="U3603" i="1" s="1"/>
  <c r="S3604" i="1"/>
  <c r="U3604" i="1" s="1" a="1"/>
  <c r="U3604" i="1" s="1"/>
  <c r="S3605" i="1"/>
  <c r="U3605" i="1" s="1" a="1"/>
  <c r="U3605" i="1" s="1"/>
  <c r="S3732" i="1"/>
  <c r="U3732" i="1" s="1" a="1"/>
  <c r="U3732" i="1" s="1"/>
  <c r="S3607" i="1"/>
  <c r="U3607" i="1" s="1" a="1"/>
  <c r="U3607" i="1" s="1"/>
  <c r="S3608" i="1"/>
  <c r="U3608" i="1" s="1" a="1"/>
  <c r="U3608" i="1" s="1"/>
  <c r="S3609" i="1"/>
  <c r="U3609" i="1" s="1" a="1"/>
  <c r="U3609" i="1" s="1"/>
  <c r="S3610" i="1"/>
  <c r="U3610" i="1" s="1" a="1"/>
  <c r="U3610" i="1" s="1"/>
  <c r="S3611" i="1"/>
  <c r="U3611" i="1" s="1" a="1"/>
  <c r="U3611" i="1" s="1"/>
  <c r="S3612" i="1"/>
  <c r="U3612" i="1" s="1" a="1"/>
  <c r="U3612" i="1" s="1"/>
  <c r="S3613" i="1"/>
  <c r="U3613" i="1" s="1" a="1"/>
  <c r="U3613" i="1" s="1"/>
  <c r="S3614" i="1"/>
  <c r="U3614" i="1" s="1" a="1"/>
  <c r="U3614" i="1" s="1"/>
  <c r="S3615" i="1"/>
  <c r="U3615" i="1" s="1" a="1"/>
  <c r="U3615" i="1" s="1"/>
  <c r="S3616" i="1"/>
  <c r="U3616" i="1" s="1" a="1"/>
  <c r="U3616" i="1" s="1"/>
  <c r="S3617" i="1"/>
  <c r="U3617" i="1" s="1" a="1"/>
  <c r="U3617" i="1" s="1"/>
  <c r="S3618" i="1"/>
  <c r="U3618" i="1" s="1" a="1"/>
  <c r="U3618" i="1" s="1"/>
  <c r="S3619" i="1"/>
  <c r="U3619" i="1" s="1" a="1"/>
  <c r="U3619" i="1" s="1"/>
  <c r="S3620" i="1"/>
  <c r="U3620" i="1" s="1" a="1"/>
  <c r="U3620" i="1" s="1"/>
  <c r="S3621" i="1"/>
  <c r="U3621" i="1" s="1" a="1"/>
  <c r="U3621" i="1" s="1"/>
  <c r="S3622" i="1"/>
  <c r="U3622" i="1" s="1" a="1"/>
  <c r="U3622" i="1" s="1"/>
  <c r="S3623" i="1"/>
  <c r="U3623" i="1" s="1" a="1"/>
  <c r="U3623" i="1" s="1"/>
  <c r="S3624" i="1"/>
  <c r="U3624" i="1" s="1" a="1"/>
  <c r="U3624" i="1" s="1"/>
  <c r="S3625" i="1"/>
  <c r="U3625" i="1" s="1" a="1"/>
  <c r="U3625" i="1" s="1"/>
  <c r="S3626" i="1"/>
  <c r="U3626" i="1" s="1" a="1"/>
  <c r="U3626" i="1" s="1"/>
  <c r="S3627" i="1"/>
  <c r="U3627" i="1" s="1" a="1"/>
  <c r="U3627" i="1" s="1"/>
  <c r="S3628" i="1"/>
  <c r="U3628" i="1" s="1" a="1"/>
  <c r="U3628" i="1" s="1"/>
  <c r="S3629" i="1"/>
  <c r="U3629" i="1" s="1" a="1"/>
  <c r="U3629" i="1" s="1"/>
  <c r="S3630" i="1"/>
  <c r="U3630" i="1" s="1" a="1"/>
  <c r="U3630" i="1" s="1"/>
  <c r="S3631" i="1"/>
  <c r="U3631" i="1" s="1" a="1"/>
  <c r="U3631" i="1" s="1"/>
  <c r="S3632" i="1"/>
  <c r="U3632" i="1" s="1" a="1"/>
  <c r="U3632" i="1" s="1"/>
  <c r="S3633" i="1"/>
  <c r="U3633" i="1" s="1" a="1"/>
  <c r="U3633" i="1" s="1"/>
  <c r="S3634" i="1"/>
  <c r="U3634" i="1" s="1" a="1"/>
  <c r="U3634" i="1" s="1"/>
  <c r="S3635" i="1"/>
  <c r="U3635" i="1" s="1" a="1"/>
  <c r="U3635" i="1" s="1"/>
  <c r="S3465" i="1"/>
  <c r="U3465" i="1" s="1" a="1"/>
  <c r="U3465" i="1" s="1"/>
  <c r="S3637" i="1"/>
  <c r="U3637" i="1" s="1" a="1"/>
  <c r="U3637" i="1" s="1"/>
  <c r="S3638" i="1"/>
  <c r="U3638" i="1" s="1" a="1"/>
  <c r="U3638" i="1" s="1"/>
  <c r="S3639" i="1"/>
  <c r="U3639" i="1" s="1" a="1"/>
  <c r="U3639" i="1" s="1"/>
  <c r="S3640" i="1"/>
  <c r="U3640" i="1" s="1" a="1"/>
  <c r="U3640" i="1" s="1"/>
  <c r="S3641" i="1"/>
  <c r="U3641" i="1" s="1" a="1"/>
  <c r="U3641" i="1" s="1"/>
  <c r="S3642" i="1"/>
  <c r="U3642" i="1" s="1" a="1"/>
  <c r="U3642" i="1" s="1"/>
  <c r="S3643" i="1"/>
  <c r="U3643" i="1" s="1" a="1"/>
  <c r="U3643" i="1" s="1"/>
  <c r="S3644" i="1"/>
  <c r="U3644" i="1" s="1" a="1"/>
  <c r="U3644" i="1" s="1"/>
  <c r="S3645" i="1"/>
  <c r="U3645" i="1" s="1" a="1"/>
  <c r="U3645" i="1" s="1"/>
  <c r="S3646" i="1"/>
  <c r="U3646" i="1" s="1" a="1"/>
  <c r="U3646" i="1" s="1"/>
  <c r="S3647" i="1"/>
  <c r="U3647" i="1" s="1" a="1"/>
  <c r="U3647" i="1" s="1"/>
  <c r="S3648" i="1"/>
  <c r="U3648" i="1" s="1" a="1"/>
  <c r="U3648" i="1" s="1"/>
  <c r="S3649" i="1"/>
  <c r="U3649" i="1" s="1" a="1"/>
  <c r="U3649" i="1" s="1"/>
  <c r="S3650" i="1"/>
  <c r="U3650" i="1" s="1" a="1"/>
  <c r="U3650" i="1" s="1"/>
  <c r="S3651" i="1"/>
  <c r="U3651" i="1" s="1" a="1"/>
  <c r="U3651" i="1" s="1"/>
  <c r="S3652" i="1"/>
  <c r="U3652" i="1" s="1" a="1"/>
  <c r="U3652" i="1" s="1"/>
  <c r="S3653" i="1"/>
  <c r="U3653" i="1" s="1" a="1"/>
  <c r="U3653" i="1" s="1"/>
  <c r="S3654" i="1"/>
  <c r="U3654" i="1" s="1" a="1"/>
  <c r="U3654" i="1" s="1"/>
  <c r="S3655" i="1"/>
  <c r="U3655" i="1" s="1" a="1"/>
  <c r="U3655" i="1" s="1"/>
  <c r="S3656" i="1"/>
  <c r="U3656" i="1" s="1" a="1"/>
  <c r="U3656" i="1" s="1"/>
  <c r="S3657" i="1"/>
  <c r="U3657" i="1" s="1" a="1"/>
  <c r="U3657" i="1" s="1"/>
  <c r="S3658" i="1"/>
  <c r="U3658" i="1" s="1" a="1"/>
  <c r="U3658" i="1" s="1"/>
  <c r="S3659" i="1"/>
  <c r="U3659" i="1" s="1" a="1"/>
  <c r="U3659" i="1" s="1"/>
  <c r="S3660" i="1"/>
  <c r="U3660" i="1" s="1" a="1"/>
  <c r="U3660" i="1" s="1"/>
  <c r="S3661" i="1"/>
  <c r="U3661" i="1" s="1" a="1"/>
  <c r="U3661" i="1" s="1"/>
  <c r="S3662" i="1"/>
  <c r="U3662" i="1" s="1" a="1"/>
  <c r="U3662" i="1" s="1"/>
  <c r="S3663" i="1"/>
  <c r="U3663" i="1" s="1" a="1"/>
  <c r="U3663" i="1" s="1"/>
  <c r="S3664" i="1"/>
  <c r="U3664" i="1" s="1" a="1"/>
  <c r="U3664" i="1" s="1"/>
  <c r="S3665" i="1"/>
  <c r="U3665" i="1" s="1" a="1"/>
  <c r="U3665" i="1" s="1"/>
  <c r="S3666" i="1"/>
  <c r="U3666" i="1" s="1" a="1"/>
  <c r="U3666" i="1" s="1"/>
  <c r="S3667" i="1"/>
  <c r="U3667" i="1" s="1" a="1"/>
  <c r="U3667" i="1" s="1"/>
  <c r="S3668" i="1"/>
  <c r="U3668" i="1" s="1" a="1"/>
  <c r="U3668" i="1" s="1"/>
  <c r="S3669" i="1"/>
  <c r="U3669" i="1" s="1" a="1"/>
  <c r="U3669" i="1" s="1"/>
  <c r="S3670" i="1"/>
  <c r="U3670" i="1" s="1" a="1"/>
  <c r="U3670" i="1" s="1"/>
  <c r="S3671" i="1"/>
  <c r="U3671" i="1" s="1" a="1"/>
  <c r="U3671" i="1" s="1"/>
  <c r="S3672" i="1"/>
  <c r="U3672" i="1" s="1" a="1"/>
  <c r="U3672" i="1" s="1"/>
  <c r="S3673" i="1"/>
  <c r="U3673" i="1" s="1" a="1"/>
  <c r="U3673" i="1" s="1"/>
  <c r="S3674" i="1"/>
  <c r="U3674" i="1" s="1" a="1"/>
  <c r="U3674" i="1" s="1"/>
  <c r="S3675" i="1"/>
  <c r="U3675" i="1" s="1" a="1"/>
  <c r="U3675" i="1" s="1"/>
  <c r="S3676" i="1"/>
  <c r="U3676" i="1" s="1" a="1"/>
  <c r="U3676" i="1" s="1"/>
  <c r="S3677" i="1"/>
  <c r="U3677" i="1" s="1" a="1"/>
  <c r="U3677" i="1" s="1"/>
  <c r="S3678" i="1"/>
  <c r="U3678" i="1" s="1" a="1"/>
  <c r="U3678" i="1" s="1"/>
  <c r="S3679" i="1"/>
  <c r="U3679" i="1" s="1" a="1"/>
  <c r="U3679" i="1" s="1"/>
  <c r="S3680" i="1"/>
  <c r="U3680" i="1" s="1" a="1"/>
  <c r="U3680" i="1" s="1"/>
  <c r="S3681" i="1"/>
  <c r="U3681" i="1" s="1" a="1"/>
  <c r="U3681" i="1" s="1"/>
  <c r="S3682" i="1"/>
  <c r="U3682" i="1" s="1" a="1"/>
  <c r="U3682" i="1" s="1"/>
  <c r="S3683" i="1"/>
  <c r="U3683" i="1" s="1" a="1"/>
  <c r="U3683" i="1" s="1"/>
  <c r="S3684" i="1"/>
  <c r="U3684" i="1" s="1" a="1"/>
  <c r="U3684" i="1" s="1"/>
  <c r="S3685" i="1"/>
  <c r="U3685" i="1" s="1" a="1"/>
  <c r="U3685" i="1" s="1"/>
  <c r="S3686" i="1"/>
  <c r="U3686" i="1" s="1" a="1"/>
  <c r="U3686" i="1" s="1"/>
  <c r="S3687" i="1"/>
  <c r="U3687" i="1" s="1" a="1"/>
  <c r="U3687" i="1" s="1"/>
  <c r="S3688" i="1"/>
  <c r="U3688" i="1" s="1" a="1"/>
  <c r="U3688" i="1" s="1"/>
  <c r="S3689" i="1"/>
  <c r="U3689" i="1" s="1" a="1"/>
  <c r="U3689" i="1" s="1"/>
  <c r="S3690" i="1"/>
  <c r="U3690" i="1" s="1" a="1"/>
  <c r="U3690" i="1" s="1"/>
  <c r="S3691" i="1"/>
  <c r="U3691" i="1" s="1" a="1"/>
  <c r="U3691" i="1" s="1"/>
  <c r="S3692" i="1"/>
  <c r="U3692" i="1" s="1" a="1"/>
  <c r="U3692" i="1" s="1"/>
  <c r="S3693" i="1"/>
  <c r="U3693" i="1" s="1" a="1"/>
  <c r="U3693" i="1" s="1"/>
  <c r="S3694" i="1"/>
  <c r="U3694" i="1" s="1" a="1"/>
  <c r="U3694" i="1" s="1"/>
  <c r="S3695" i="1"/>
  <c r="U3695" i="1" s="1" a="1"/>
  <c r="U3695" i="1" s="1"/>
  <c r="S3696" i="1"/>
  <c r="U3696" i="1" s="1" a="1"/>
  <c r="U3696" i="1" s="1"/>
  <c r="S3697" i="1"/>
  <c r="U3697" i="1" s="1" a="1"/>
  <c r="U3697" i="1" s="1"/>
  <c r="S3698" i="1"/>
  <c r="U3698" i="1" s="1" a="1"/>
  <c r="U3698" i="1" s="1"/>
  <c r="S3699" i="1"/>
  <c r="U3699" i="1" s="1" a="1"/>
  <c r="U3699" i="1" s="1"/>
  <c r="S3700" i="1"/>
  <c r="U3700" i="1" s="1" a="1"/>
  <c r="U3700" i="1" s="1"/>
  <c r="S3701" i="1"/>
  <c r="U3701" i="1" s="1" a="1"/>
  <c r="U3701" i="1" s="1"/>
  <c r="S3702" i="1"/>
  <c r="U3702" i="1" s="1" a="1"/>
  <c r="U3702" i="1" s="1"/>
  <c r="S3703" i="1"/>
  <c r="U3703" i="1" s="1" a="1"/>
  <c r="U3703" i="1" s="1"/>
  <c r="S3704" i="1"/>
  <c r="U3704" i="1" s="1" a="1"/>
  <c r="U3704" i="1" s="1"/>
  <c r="S3705" i="1"/>
  <c r="U3705" i="1" s="1" a="1"/>
  <c r="U3705" i="1" s="1"/>
  <c r="S3706" i="1"/>
  <c r="U3706" i="1" s="1" a="1"/>
  <c r="U3706" i="1" s="1"/>
  <c r="S3707" i="1"/>
  <c r="U3707" i="1" s="1" a="1"/>
  <c r="U3707" i="1" s="1"/>
  <c r="S3708" i="1"/>
  <c r="U3708" i="1" s="1" a="1"/>
  <c r="U3708" i="1" s="1"/>
  <c r="S3709" i="1"/>
  <c r="U3709" i="1" s="1" a="1"/>
  <c r="U3709" i="1" s="1"/>
  <c r="S3710" i="1"/>
  <c r="U3710" i="1" s="1" a="1"/>
  <c r="U3710" i="1" s="1"/>
  <c r="S3711" i="1"/>
  <c r="U3711" i="1" s="1" a="1"/>
  <c r="U3711" i="1" s="1"/>
  <c r="S3712" i="1"/>
  <c r="U3712" i="1" s="1" a="1"/>
  <c r="U3712" i="1" s="1"/>
  <c r="S3713" i="1"/>
  <c r="U3713" i="1" s="1" a="1"/>
  <c r="U3713" i="1" s="1"/>
  <c r="S3714" i="1"/>
  <c r="U3714" i="1" s="1" a="1"/>
  <c r="U3714" i="1" s="1"/>
  <c r="S3715" i="1"/>
  <c r="U3715" i="1" s="1" a="1"/>
  <c r="U3715" i="1" s="1"/>
  <c r="S3716" i="1"/>
  <c r="U3716" i="1" s="1" a="1"/>
  <c r="U3716" i="1" s="1"/>
  <c r="S3731" i="1"/>
  <c r="U3731" i="1" s="1" a="1"/>
  <c r="U3731" i="1" s="1"/>
  <c r="S3735" i="1"/>
  <c r="U3735" i="1" s="1" a="1"/>
  <c r="U3735" i="1" s="1"/>
  <c r="S3719" i="1"/>
  <c r="U3719" i="1" s="1" a="1"/>
  <c r="U3719" i="1" s="1"/>
  <c r="S3720" i="1"/>
  <c r="U3720" i="1" s="1" a="1"/>
  <c r="U3720" i="1" s="1"/>
  <c r="S3571" i="1"/>
  <c r="U3571" i="1" s="1" a="1"/>
  <c r="U3571" i="1" s="1"/>
  <c r="S3722" i="1"/>
  <c r="U3722" i="1" s="1" a="1"/>
  <c r="U3722" i="1" s="1"/>
  <c r="S3723" i="1"/>
  <c r="U3723" i="1" s="1" a="1"/>
  <c r="U3723" i="1" s="1"/>
  <c r="S3724" i="1"/>
  <c r="U3724" i="1" s="1" a="1"/>
  <c r="U3724" i="1" s="1"/>
  <c r="S3725" i="1"/>
  <c r="U3725" i="1" s="1" a="1"/>
  <c r="U3725" i="1" s="1"/>
  <c r="S3726" i="1"/>
  <c r="U3726" i="1" s="1" a="1"/>
  <c r="U3726" i="1" s="1"/>
  <c r="S3727" i="1"/>
  <c r="U3727" i="1" s="1" a="1"/>
  <c r="U3727" i="1" s="1"/>
  <c r="S3728" i="1"/>
  <c r="U3728" i="1" s="1" a="1"/>
  <c r="U3728" i="1" s="1"/>
  <c r="S3729" i="1"/>
  <c r="U3729" i="1" s="1" a="1"/>
  <c r="U3729" i="1" s="1"/>
  <c r="S3730" i="1"/>
  <c r="U3730" i="1" s="1" a="1"/>
  <c r="U3730" i="1" s="1"/>
  <c r="S3636" i="1"/>
  <c r="U3636" i="1" s="1" a="1"/>
  <c r="U3636" i="1" s="1"/>
  <c r="S3742" i="1"/>
  <c r="U3742" i="1" s="1" a="1"/>
  <c r="U3742" i="1" s="1"/>
  <c r="S3733" i="1"/>
  <c r="U3733" i="1" s="1" a="1"/>
  <c r="U3733" i="1" s="1"/>
  <c r="S3734" i="1"/>
  <c r="U3734" i="1" s="1" a="1"/>
  <c r="U3734" i="1" s="1"/>
  <c r="S3718" i="1"/>
  <c r="U3718" i="1" s="1" a="1"/>
  <c r="U3718" i="1" s="1"/>
  <c r="S3736" i="1"/>
  <c r="U3736" i="1" s="1" a="1"/>
  <c r="U3736" i="1" s="1"/>
  <c r="S3737" i="1"/>
  <c r="U3737" i="1" s="1" a="1"/>
  <c r="U3737" i="1" s="1"/>
  <c r="S3489" i="1"/>
  <c r="U3489" i="1" s="1" a="1"/>
  <c r="U3489" i="1" s="1"/>
  <c r="S3739" i="1"/>
  <c r="U3739" i="1" s="1" a="1"/>
  <c r="U3739" i="1" s="1"/>
  <c r="S3738" i="1"/>
  <c r="U3738" i="1" s="1" a="1"/>
  <c r="U3738" i="1" s="1"/>
  <c r="S3741" i="1"/>
  <c r="U3741" i="1" s="1" a="1"/>
  <c r="U3741" i="1" s="1"/>
  <c r="S3235" i="1"/>
  <c r="U3235" i="1" s="1" a="1"/>
  <c r="U3235" i="1" s="1"/>
  <c r="S3743" i="1"/>
  <c r="U3743" i="1" s="1" a="1"/>
  <c r="U3743" i="1" s="1"/>
  <c r="S3721" i="1"/>
  <c r="U3721" i="1" s="1" a="1"/>
  <c r="U3721" i="1" s="1"/>
  <c r="S3745" i="1"/>
  <c r="U3745" i="1" s="1" a="1"/>
  <c r="U3745" i="1" s="1"/>
  <c r="S3746" i="1"/>
  <c r="U3746" i="1" s="1" a="1"/>
  <c r="U3746" i="1" s="1"/>
  <c r="S3747" i="1"/>
  <c r="U3747" i="1" s="1" a="1"/>
  <c r="U3747" i="1" s="1"/>
  <c r="S3748" i="1"/>
  <c r="U3748" i="1" s="1" a="1"/>
  <c r="U3748" i="1" s="1"/>
  <c r="S3749" i="1"/>
  <c r="U3749" i="1" s="1" a="1"/>
  <c r="U3749" i="1" s="1"/>
  <c r="S3750" i="1"/>
  <c r="U3750" i="1" s="1" a="1"/>
  <c r="U3750" i="1" s="1"/>
  <c r="S3751" i="1"/>
  <c r="U3751" i="1" s="1" a="1"/>
  <c r="U3751" i="1" s="1"/>
  <c r="S3752" i="1"/>
  <c r="U3752" i="1" s="1" a="1"/>
  <c r="U3752" i="1" s="1"/>
  <c r="S3753" i="1"/>
  <c r="U3753" i="1" s="1" a="1"/>
  <c r="U3753" i="1" s="1"/>
  <c r="S3754" i="1"/>
  <c r="U3754" i="1" s="1" a="1"/>
  <c r="U3754" i="1" s="1"/>
  <c r="S3755" i="1"/>
  <c r="U3755" i="1" s="1" a="1"/>
  <c r="U3755" i="1" s="1"/>
  <c r="S3756" i="1"/>
  <c r="U3756" i="1" s="1" a="1"/>
  <c r="U3756" i="1" s="1"/>
  <c r="S3757" i="1"/>
  <c r="U3757" i="1" s="1" a="1"/>
  <c r="U3757" i="1" s="1"/>
  <c r="S3758" i="1"/>
  <c r="U3758" i="1" s="1" a="1"/>
  <c r="U3758" i="1" s="1"/>
  <c r="S3759" i="1"/>
  <c r="U3759" i="1" s="1" a="1"/>
  <c r="U3759" i="1" s="1"/>
  <c r="S3760" i="1"/>
  <c r="U3760" i="1" s="1" a="1"/>
  <c r="U3760" i="1" s="1"/>
  <c r="S3761" i="1"/>
  <c r="U3761" i="1" s="1" a="1"/>
  <c r="U3761" i="1" s="1"/>
  <c r="S3762" i="1"/>
  <c r="U3762" i="1" s="1" a="1"/>
  <c r="U3762" i="1" s="1"/>
  <c r="S3763" i="1"/>
  <c r="U3763" i="1" s="1" a="1"/>
  <c r="U3763" i="1" s="1"/>
  <c r="S3764" i="1"/>
  <c r="U3764" i="1" s="1" a="1"/>
  <c r="U3764" i="1" s="1"/>
  <c r="S3765" i="1"/>
  <c r="U3765" i="1" s="1" a="1"/>
  <c r="U3765" i="1" s="1"/>
  <c r="S3766" i="1"/>
  <c r="U3766" i="1" s="1" a="1"/>
  <c r="U3766" i="1" s="1"/>
  <c r="S3767" i="1"/>
  <c r="U3767" i="1" s="1" a="1"/>
  <c r="U3767" i="1" s="1"/>
  <c r="S3768" i="1"/>
  <c r="U3768" i="1" s="1" a="1"/>
  <c r="U3768" i="1" s="1"/>
  <c r="S3769" i="1"/>
  <c r="U3769" i="1" s="1" a="1"/>
  <c r="U3769" i="1" s="1"/>
  <c r="S3770" i="1"/>
  <c r="U3770" i="1" s="1" a="1"/>
  <c r="U3770" i="1" s="1"/>
  <c r="S3771" i="1"/>
  <c r="U3771" i="1" s="1" a="1"/>
  <c r="U3771" i="1" s="1"/>
  <c r="S3772" i="1"/>
  <c r="U3772" i="1" s="1" a="1"/>
  <c r="U3772" i="1" s="1"/>
  <c r="S3773" i="1"/>
  <c r="U3773" i="1" s="1" a="1"/>
  <c r="U3773" i="1" s="1"/>
  <c r="S3774" i="1"/>
  <c r="U3774" i="1" s="1" a="1"/>
  <c r="U3774" i="1" s="1"/>
  <c r="S3775" i="1"/>
  <c r="U3775" i="1" s="1" a="1"/>
  <c r="U3775" i="1" s="1"/>
  <c r="S3776" i="1"/>
  <c r="U3776" i="1" s="1" a="1"/>
  <c r="U3776" i="1" s="1"/>
  <c r="S3777" i="1"/>
  <c r="U3777" i="1" s="1" a="1"/>
  <c r="U3777" i="1" s="1"/>
  <c r="S3778" i="1"/>
  <c r="U3778" i="1" s="1" a="1"/>
  <c r="U3778" i="1" s="1"/>
  <c r="S3779" i="1"/>
  <c r="U3779" i="1" s="1" a="1"/>
  <c r="U3779" i="1" s="1"/>
  <c r="S3780" i="1"/>
  <c r="U3780" i="1" s="1" a="1"/>
  <c r="U3780" i="1" s="1"/>
  <c r="S3781" i="1"/>
  <c r="U3781" i="1" s="1" a="1"/>
  <c r="U3781" i="1" s="1"/>
  <c r="S3782" i="1"/>
  <c r="U3782" i="1" s="1" a="1"/>
  <c r="U3782" i="1" s="1"/>
  <c r="S3783" i="1"/>
  <c r="U3783" i="1" s="1" a="1"/>
  <c r="U3783" i="1" s="1"/>
  <c r="S3784" i="1"/>
  <c r="U3784" i="1" s="1" a="1"/>
  <c r="U3784" i="1" s="1"/>
  <c r="S3785" i="1"/>
  <c r="U3785" i="1" s="1" a="1"/>
  <c r="U3785" i="1" s="1"/>
  <c r="S3786" i="1"/>
  <c r="U3786" i="1" s="1" a="1"/>
  <c r="U3786" i="1" s="1"/>
  <c r="S3787" i="1"/>
  <c r="U3787" i="1" s="1" a="1"/>
  <c r="U3787" i="1" s="1"/>
  <c r="S3788" i="1"/>
  <c r="U3788" i="1" s="1" a="1"/>
  <c r="U3788" i="1" s="1"/>
  <c r="S3789" i="1"/>
  <c r="U3789" i="1" s="1" a="1"/>
  <c r="U3789" i="1" s="1"/>
  <c r="S3790" i="1"/>
  <c r="U3790" i="1" s="1" a="1"/>
  <c r="U3790" i="1" s="1"/>
  <c r="S3791" i="1"/>
  <c r="U3791" i="1" s="1" a="1"/>
  <c r="U3791" i="1" s="1"/>
  <c r="S3792" i="1"/>
  <c r="U3792" i="1" s="1" a="1"/>
  <c r="U3792" i="1" s="1"/>
  <c r="S3793" i="1"/>
  <c r="U3793" i="1" s="1" a="1"/>
  <c r="U3793" i="1" s="1"/>
  <c r="S3794" i="1"/>
  <c r="U3794" i="1" s="1" a="1"/>
  <c r="U3794" i="1" s="1"/>
  <c r="S3795" i="1"/>
  <c r="U3795" i="1" s="1" a="1"/>
  <c r="U3795" i="1" s="1"/>
  <c r="S3796" i="1"/>
  <c r="U3796" i="1" s="1" a="1"/>
  <c r="U3796" i="1" s="1"/>
  <c r="S3797" i="1"/>
  <c r="U3797" i="1" s="1" a="1"/>
  <c r="U3797" i="1" s="1"/>
  <c r="S3798" i="1"/>
  <c r="U3798" i="1" s="1" a="1"/>
  <c r="U3798" i="1" s="1"/>
  <c r="S3799" i="1"/>
  <c r="U3799" i="1" s="1" a="1"/>
  <c r="U3799" i="1" s="1"/>
  <c r="S3800" i="1"/>
  <c r="U3800" i="1" s="1" a="1"/>
  <c r="U3800" i="1" s="1"/>
  <c r="S3801" i="1"/>
  <c r="U3801" i="1" s="1" a="1"/>
  <c r="U3801" i="1" s="1"/>
  <c r="S3802" i="1"/>
  <c r="U3802" i="1" s="1" a="1"/>
  <c r="U3802" i="1" s="1"/>
  <c r="S3803" i="1"/>
  <c r="U3803" i="1" s="1" a="1"/>
  <c r="U3803" i="1" s="1"/>
  <c r="S3804" i="1"/>
  <c r="U3804" i="1" s="1" a="1"/>
  <c r="U3804" i="1" s="1"/>
  <c r="S3805" i="1"/>
  <c r="U3805" i="1" s="1" a="1"/>
  <c r="U3805" i="1" s="1"/>
  <c r="S3806" i="1"/>
  <c r="U3806" i="1" s="1" a="1"/>
  <c r="U3806" i="1" s="1"/>
  <c r="S3807" i="1"/>
  <c r="U3807" i="1" s="1" a="1"/>
  <c r="U3807" i="1" s="1"/>
  <c r="S3808" i="1"/>
  <c r="U3808" i="1" s="1" a="1"/>
  <c r="U3808" i="1" s="1"/>
  <c r="S3809" i="1"/>
  <c r="U3809" i="1" s="1" a="1"/>
  <c r="U3809" i="1" s="1"/>
  <c r="S3810" i="1"/>
  <c r="U3810" i="1" s="1" a="1"/>
  <c r="U3810" i="1" s="1"/>
  <c r="S3811" i="1"/>
  <c r="U3811" i="1" s="1" a="1"/>
  <c r="U3811" i="1" s="1"/>
  <c r="S3812" i="1"/>
  <c r="U3812" i="1" s="1" a="1"/>
  <c r="U3812" i="1" s="1"/>
  <c r="S3813" i="1"/>
  <c r="U3813" i="1" s="1" a="1"/>
  <c r="U3813" i="1" s="1"/>
  <c r="S3814" i="1"/>
  <c r="U3814" i="1" s="1" a="1"/>
  <c r="U3814" i="1" s="1"/>
  <c r="S3815" i="1"/>
  <c r="U3815" i="1" s="1" a="1"/>
  <c r="U3815" i="1" s="1"/>
  <c r="S3816" i="1"/>
  <c r="U3816" i="1" s="1" a="1"/>
  <c r="U3816" i="1" s="1"/>
  <c r="S3817" i="1"/>
  <c r="U3817" i="1" s="1" a="1"/>
  <c r="U3817" i="1" s="1"/>
  <c r="S3818" i="1"/>
  <c r="U3818" i="1" s="1" a="1"/>
  <c r="U3818" i="1" s="1"/>
  <c r="S3819" i="1"/>
  <c r="U3819" i="1" s="1" a="1"/>
  <c r="U3819" i="1" s="1"/>
  <c r="S3820" i="1"/>
  <c r="U3820" i="1" s="1" a="1"/>
  <c r="U3820" i="1" s="1"/>
  <c r="S3821" i="1"/>
  <c r="U3821" i="1" s="1" a="1"/>
  <c r="U3821" i="1" s="1"/>
  <c r="S3822" i="1"/>
  <c r="U3822" i="1" s="1" a="1"/>
  <c r="U3822" i="1" s="1"/>
  <c r="S3823" i="1"/>
  <c r="U3823" i="1" s="1" a="1"/>
  <c r="U3823" i="1" s="1"/>
  <c r="S3824" i="1"/>
  <c r="U3824" i="1" s="1" a="1"/>
  <c r="U3824" i="1" s="1"/>
  <c r="S3825" i="1"/>
  <c r="U3825" i="1" s="1" a="1"/>
  <c r="U3825" i="1" s="1"/>
  <c r="S3826" i="1"/>
  <c r="U3826" i="1" s="1" a="1"/>
  <c r="U3826" i="1" s="1"/>
  <c r="S3827" i="1"/>
  <c r="U3827" i="1" s="1" a="1"/>
  <c r="U3827" i="1" s="1"/>
  <c r="S3828" i="1"/>
  <c r="U3828" i="1" s="1" a="1"/>
  <c r="U3828" i="1" s="1"/>
  <c r="S3829" i="1"/>
  <c r="U3829" i="1" s="1" a="1"/>
  <c r="U3829" i="1" s="1"/>
  <c r="S3830" i="1"/>
  <c r="U3830" i="1" s="1" a="1"/>
  <c r="U3830" i="1" s="1"/>
  <c r="S3831" i="1"/>
  <c r="U3831" i="1" s="1" a="1"/>
  <c r="U3831" i="1" s="1"/>
  <c r="S3832" i="1"/>
  <c r="U3832" i="1" s="1" a="1"/>
  <c r="U3832" i="1" s="1"/>
  <c r="S3833" i="1"/>
  <c r="U3833" i="1" s="1" a="1"/>
  <c r="U3833" i="1" s="1"/>
  <c r="S3834" i="1"/>
  <c r="U3834" i="1" s="1" a="1"/>
  <c r="U3834" i="1" s="1"/>
  <c r="S3835" i="1"/>
  <c r="U3835" i="1" s="1" a="1"/>
  <c r="U3835" i="1" s="1"/>
  <c r="S3836" i="1"/>
  <c r="U3836" i="1" s="1" a="1"/>
  <c r="U3836" i="1" s="1"/>
  <c r="S3837" i="1"/>
  <c r="U3837" i="1" s="1" a="1"/>
  <c r="U3837" i="1" s="1"/>
  <c r="S3838" i="1"/>
  <c r="U3838" i="1" s="1" a="1"/>
  <c r="U3838" i="1" s="1"/>
  <c r="S3839" i="1"/>
  <c r="U3839" i="1" s="1" a="1"/>
  <c r="U3839" i="1" s="1"/>
  <c r="S3840" i="1"/>
  <c r="U3840" i="1" s="1" a="1"/>
  <c r="U3840" i="1" s="1"/>
  <c r="S3841" i="1"/>
  <c r="U3841" i="1" s="1" a="1"/>
  <c r="U3841" i="1" s="1"/>
  <c r="S3842" i="1"/>
  <c r="U3842" i="1" s="1" a="1"/>
  <c r="U3842" i="1" s="1"/>
  <c r="S3843" i="1"/>
  <c r="U3843" i="1" s="1" a="1"/>
  <c r="U3843" i="1" s="1"/>
  <c r="S3844" i="1"/>
  <c r="U3844" i="1" s="1" a="1"/>
  <c r="U3844" i="1" s="1"/>
  <c r="S3845" i="1"/>
  <c r="U3845" i="1" s="1" a="1"/>
  <c r="U3845" i="1" s="1"/>
  <c r="S3846" i="1"/>
  <c r="U3846" i="1" s="1" a="1"/>
  <c r="U3846" i="1" s="1"/>
  <c r="S3847" i="1"/>
  <c r="U3847" i="1" s="1" a="1"/>
  <c r="U3847" i="1" s="1"/>
  <c r="S3848" i="1"/>
  <c r="U3848" i="1" s="1" a="1"/>
  <c r="U3848" i="1" s="1"/>
  <c r="S3849" i="1"/>
  <c r="U3849" i="1" s="1" a="1"/>
  <c r="U3849" i="1" s="1"/>
  <c r="S3850" i="1"/>
  <c r="U3850" i="1" s="1" a="1"/>
  <c r="U3850" i="1" s="1"/>
  <c r="S3851" i="1"/>
  <c r="U3851" i="1" s="1" a="1"/>
  <c r="U3851" i="1" s="1"/>
  <c r="S3852" i="1"/>
  <c r="U3852" i="1" s="1" a="1"/>
  <c r="U3852" i="1" s="1"/>
  <c r="S3853" i="1"/>
  <c r="U3853" i="1" s="1" a="1"/>
  <c r="U3853" i="1" s="1"/>
  <c r="S3854" i="1"/>
  <c r="U3854" i="1" s="1" a="1"/>
  <c r="U3854" i="1" s="1"/>
  <c r="S3855" i="1"/>
  <c r="U3855" i="1" s="1" a="1"/>
  <c r="U3855" i="1" s="1"/>
  <c r="S3856" i="1"/>
  <c r="U3856" i="1" s="1" a="1"/>
  <c r="U3856" i="1" s="1"/>
  <c r="S3857" i="1"/>
  <c r="U3857" i="1" s="1" a="1"/>
  <c r="U3857" i="1" s="1"/>
  <c r="S3858" i="1"/>
  <c r="U3858" i="1" s="1" a="1"/>
  <c r="U3858" i="1" s="1"/>
  <c r="S3859" i="1"/>
  <c r="U3859" i="1" s="1" a="1"/>
  <c r="U3859" i="1" s="1"/>
  <c r="S3860" i="1"/>
  <c r="U3860" i="1" s="1" a="1"/>
  <c r="U3860" i="1" s="1"/>
  <c r="S3861" i="1"/>
  <c r="U3861" i="1" s="1" a="1"/>
  <c r="U3861" i="1" s="1"/>
  <c r="S3862" i="1"/>
  <c r="U3862" i="1" s="1" a="1"/>
  <c r="U3862" i="1" s="1"/>
  <c r="S3863" i="1"/>
  <c r="U3863" i="1" s="1" a="1"/>
  <c r="U3863" i="1" s="1"/>
  <c r="S3864" i="1"/>
  <c r="U3864" i="1" s="1" a="1"/>
  <c r="U3864" i="1" s="1"/>
  <c r="S3865" i="1"/>
  <c r="U3865" i="1" s="1" a="1"/>
  <c r="U3865" i="1" s="1"/>
  <c r="S3866" i="1"/>
  <c r="U3866" i="1" s="1" a="1"/>
  <c r="U3866" i="1" s="1"/>
  <c r="S3867" i="1"/>
  <c r="U3867" i="1" s="1" a="1"/>
  <c r="U3867" i="1" s="1"/>
  <c r="S3868" i="1"/>
  <c r="U3868" i="1" s="1" a="1"/>
  <c r="U3868" i="1" s="1"/>
  <c r="S3869" i="1"/>
  <c r="U3869" i="1" s="1" a="1"/>
  <c r="U3869" i="1" s="1"/>
  <c r="S3870" i="1"/>
  <c r="U3870" i="1" s="1" a="1"/>
  <c r="U3870" i="1" s="1"/>
  <c r="S3871" i="1"/>
  <c r="U3871" i="1" s="1" a="1"/>
  <c r="U3871" i="1" s="1"/>
  <c r="S3872" i="1"/>
  <c r="U3872" i="1" s="1" a="1"/>
  <c r="U3872" i="1" s="1"/>
  <c r="S3873" i="1"/>
  <c r="U3873" i="1" s="1" a="1"/>
  <c r="U3873" i="1" s="1"/>
  <c r="S3874" i="1"/>
  <c r="U3874" i="1" s="1" a="1"/>
  <c r="U3874" i="1" s="1"/>
  <c r="S3875" i="1"/>
  <c r="U3875" i="1" s="1" a="1"/>
  <c r="U3875" i="1" s="1"/>
  <c r="S3876" i="1"/>
  <c r="U3876" i="1" s="1" a="1"/>
  <c r="U3876" i="1" s="1"/>
  <c r="S3877" i="1"/>
  <c r="U3877" i="1" s="1" a="1"/>
  <c r="U3877" i="1" s="1"/>
  <c r="S3878" i="1"/>
  <c r="U3878" i="1" s="1" a="1"/>
  <c r="U3878" i="1" s="1"/>
  <c r="S3879" i="1"/>
  <c r="U3879" i="1" s="1" a="1"/>
  <c r="U3879" i="1" s="1"/>
  <c r="S3880" i="1"/>
  <c r="U3880" i="1" s="1" a="1"/>
  <c r="U3880" i="1" s="1"/>
  <c r="S3881" i="1"/>
  <c r="U3881" i="1" s="1" a="1"/>
  <c r="U3881" i="1" s="1"/>
  <c r="S3882" i="1"/>
  <c r="U3882" i="1" s="1" a="1"/>
  <c r="U3882" i="1" s="1"/>
  <c r="S3883" i="1"/>
  <c r="U3883" i="1" s="1" a="1"/>
  <c r="U3883" i="1" s="1"/>
  <c r="S3884" i="1"/>
  <c r="U3884" i="1" s="1" a="1"/>
  <c r="U3884" i="1" s="1"/>
  <c r="S3885" i="1"/>
  <c r="U3885" i="1" s="1" a="1"/>
  <c r="U3885" i="1" s="1"/>
  <c r="S3886" i="1"/>
  <c r="U3886" i="1" s="1" a="1"/>
  <c r="U3886" i="1" s="1"/>
  <c r="S3887" i="1"/>
  <c r="U3887" i="1" s="1" a="1"/>
  <c r="U3887" i="1" s="1"/>
  <c r="S3888" i="1"/>
  <c r="U3888" i="1" s="1" a="1"/>
  <c r="U3888" i="1" s="1"/>
  <c r="S3889" i="1"/>
  <c r="U3889" i="1" s="1" a="1"/>
  <c r="U3889" i="1" s="1"/>
  <c r="S3890" i="1"/>
  <c r="U3890" i="1" s="1" a="1"/>
  <c r="U3890" i="1" s="1"/>
  <c r="S3891" i="1"/>
  <c r="U3891" i="1" s="1" a="1"/>
  <c r="U3891" i="1" s="1"/>
  <c r="S3892" i="1"/>
  <c r="U3892" i="1" s="1" a="1"/>
  <c r="U3892" i="1" s="1"/>
  <c r="S3893" i="1"/>
  <c r="U3893" i="1" s="1" a="1"/>
  <c r="U3893" i="1" s="1"/>
  <c r="S3894" i="1"/>
  <c r="U3894" i="1" s="1" a="1"/>
  <c r="U3894" i="1" s="1"/>
  <c r="S3895" i="1"/>
  <c r="U3895" i="1" s="1" a="1"/>
  <c r="U3895" i="1" s="1"/>
  <c r="S3896" i="1"/>
  <c r="U3896" i="1" s="1" a="1"/>
  <c r="U3896" i="1" s="1"/>
  <c r="S3897" i="1"/>
  <c r="U3897" i="1" s="1" a="1"/>
  <c r="U3897" i="1" s="1"/>
  <c r="S3898" i="1"/>
  <c r="U3898" i="1" s="1" a="1"/>
  <c r="U3898" i="1" s="1"/>
  <c r="S3899" i="1"/>
  <c r="U3899" i="1" s="1" a="1"/>
  <c r="U3899" i="1" s="1"/>
  <c r="S3900" i="1"/>
  <c r="U3900" i="1" s="1" a="1"/>
  <c r="U3900" i="1" s="1"/>
  <c r="S3901" i="1"/>
  <c r="U3901" i="1" s="1" a="1"/>
  <c r="U3901" i="1" s="1"/>
  <c r="S3902" i="1"/>
  <c r="U3902" i="1" s="1" a="1"/>
  <c r="U3902" i="1" s="1"/>
  <c r="S3903" i="1"/>
  <c r="U3903" i="1" s="1" a="1"/>
  <c r="U3903" i="1" s="1"/>
  <c r="S3904" i="1"/>
  <c r="U3904" i="1" s="1" a="1"/>
  <c r="U3904" i="1" s="1"/>
  <c r="S3905" i="1"/>
  <c r="U3905" i="1" s="1" a="1"/>
  <c r="U3905" i="1" s="1"/>
  <c r="S3906" i="1"/>
  <c r="U3906" i="1" s="1" a="1"/>
  <c r="U3906" i="1" s="1"/>
  <c r="S3907" i="1"/>
  <c r="U3907" i="1" s="1" a="1"/>
  <c r="U3907" i="1" s="1"/>
  <c r="S3908" i="1"/>
  <c r="U3908" i="1" s="1" a="1"/>
  <c r="U3908" i="1" s="1"/>
  <c r="S3909" i="1"/>
  <c r="U3909" i="1" s="1" a="1"/>
  <c r="U3909" i="1" s="1"/>
  <c r="S3910" i="1"/>
  <c r="U3910" i="1" s="1" a="1"/>
  <c r="U3910" i="1" s="1"/>
  <c r="S3911" i="1"/>
  <c r="U3911" i="1" s="1" a="1"/>
  <c r="U3911" i="1" s="1"/>
  <c r="S3912" i="1"/>
  <c r="U3912" i="1" s="1" a="1"/>
  <c r="U3912" i="1" s="1"/>
  <c r="S3913" i="1"/>
  <c r="U3913" i="1" s="1" a="1"/>
  <c r="U3913" i="1" s="1"/>
  <c r="S3914" i="1"/>
  <c r="U3914" i="1" s="1" a="1"/>
  <c r="U3914" i="1" s="1"/>
  <c r="S3915" i="1"/>
  <c r="U3915" i="1" s="1" a="1"/>
  <c r="U3915" i="1" s="1"/>
  <c r="S3916" i="1"/>
  <c r="U3916" i="1" s="1" a="1"/>
  <c r="U3916" i="1" s="1"/>
  <c r="S3917" i="1"/>
  <c r="U3917" i="1" s="1" a="1"/>
  <c r="U3917" i="1" s="1"/>
  <c r="S3918" i="1"/>
  <c r="U3918" i="1" s="1" a="1"/>
  <c r="U3918" i="1" s="1"/>
  <c r="S3919" i="1"/>
  <c r="U3919" i="1" s="1" a="1"/>
  <c r="U3919" i="1" s="1"/>
  <c r="S3920" i="1"/>
  <c r="U3920" i="1" s="1" a="1"/>
  <c r="U3920" i="1" s="1"/>
  <c r="S3921" i="1"/>
  <c r="U3921" i="1" s="1" a="1"/>
  <c r="U3921" i="1" s="1"/>
  <c r="S3922" i="1"/>
  <c r="U3922" i="1" s="1" a="1"/>
  <c r="U3922" i="1" s="1"/>
  <c r="S3923" i="1"/>
  <c r="U3923" i="1" s="1" a="1"/>
  <c r="U3923" i="1" s="1"/>
  <c r="S3924" i="1"/>
  <c r="U3924" i="1" s="1" a="1"/>
  <c r="U3924" i="1" s="1"/>
  <c r="S3925" i="1"/>
  <c r="U3925" i="1" s="1" a="1"/>
  <c r="U3925" i="1" s="1"/>
  <c r="S3926" i="1"/>
  <c r="U3926" i="1" s="1" a="1"/>
  <c r="U3926" i="1" s="1"/>
  <c r="S3927" i="1"/>
  <c r="U3927" i="1" s="1" a="1"/>
  <c r="U3927" i="1" s="1"/>
  <c r="S3928" i="1"/>
  <c r="U3928" i="1" s="1" a="1"/>
  <c r="U3928" i="1" s="1"/>
  <c r="S3929" i="1"/>
  <c r="U3929" i="1" s="1" a="1"/>
  <c r="U3929" i="1" s="1"/>
  <c r="S3930" i="1"/>
  <c r="U3930" i="1" s="1" a="1"/>
  <c r="U3930" i="1" s="1"/>
  <c r="S3931" i="1"/>
  <c r="U3931" i="1" s="1" a="1"/>
  <c r="U3931" i="1" s="1"/>
  <c r="S3932" i="1"/>
  <c r="U3932" i="1" s="1" a="1"/>
  <c r="U3932" i="1" s="1"/>
  <c r="S3933" i="1"/>
  <c r="U3933" i="1" s="1" a="1"/>
  <c r="U3933" i="1" s="1"/>
  <c r="S3934" i="1"/>
  <c r="U3934" i="1" s="1" a="1"/>
  <c r="U3934" i="1" s="1"/>
  <c r="S3935" i="1"/>
  <c r="U3935" i="1" s="1" a="1"/>
  <c r="U3935" i="1" s="1"/>
  <c r="S3936" i="1"/>
  <c r="U3936" i="1" s="1" a="1"/>
  <c r="U3936" i="1" s="1"/>
  <c r="S3937" i="1"/>
  <c r="U3937" i="1" s="1" a="1"/>
  <c r="U3937" i="1" s="1"/>
  <c r="S3938" i="1"/>
  <c r="U3938" i="1" s="1" a="1"/>
  <c r="U3938" i="1" s="1"/>
  <c r="S3939" i="1"/>
  <c r="U3939" i="1" s="1" a="1"/>
  <c r="U3939" i="1" s="1"/>
  <c r="S3940" i="1"/>
  <c r="U3940" i="1" s="1" a="1"/>
  <c r="U3940" i="1" s="1"/>
  <c r="S3941" i="1"/>
  <c r="U3941" i="1" s="1" a="1"/>
  <c r="U3941" i="1" s="1"/>
  <c r="S3942" i="1"/>
  <c r="U3942" i="1" s="1" a="1"/>
  <c r="U3942" i="1" s="1"/>
  <c r="S3943" i="1"/>
  <c r="U3943" i="1" s="1" a="1"/>
  <c r="U3943" i="1" s="1"/>
  <c r="S3944" i="1"/>
  <c r="U3944" i="1" s="1" a="1"/>
  <c r="U3944" i="1" s="1"/>
  <c r="S3945" i="1"/>
  <c r="U3945" i="1" s="1" a="1"/>
  <c r="U3945" i="1" s="1"/>
  <c r="S3946" i="1"/>
  <c r="U3946" i="1" s="1" a="1"/>
  <c r="U3946" i="1" s="1"/>
  <c r="S3947" i="1"/>
  <c r="U3947" i="1" s="1" a="1"/>
  <c r="U3947" i="1" s="1"/>
  <c r="S3948" i="1"/>
  <c r="U3948" i="1" s="1" a="1"/>
  <c r="U3948" i="1" s="1"/>
  <c r="S3949" i="1"/>
  <c r="U3949" i="1" s="1" a="1"/>
  <c r="U3949" i="1" s="1"/>
  <c r="S3950" i="1"/>
  <c r="U3950" i="1" s="1" a="1"/>
  <c r="U3950" i="1" s="1"/>
  <c r="S3951" i="1"/>
  <c r="U3951" i="1" s="1" a="1"/>
  <c r="U3951" i="1" s="1"/>
  <c r="S3952" i="1"/>
  <c r="U3952" i="1" s="1" a="1"/>
  <c r="U3952" i="1" s="1"/>
  <c r="S3953" i="1"/>
  <c r="U3953" i="1" s="1" a="1"/>
  <c r="U3953" i="1" s="1"/>
  <c r="S3954" i="1"/>
  <c r="U3954" i="1" s="1" a="1"/>
  <c r="U3954" i="1" s="1"/>
  <c r="S3955" i="1"/>
  <c r="U3955" i="1" s="1" a="1"/>
  <c r="U3955" i="1" s="1"/>
  <c r="S3956" i="1"/>
  <c r="U3956" i="1" s="1" a="1"/>
  <c r="U3956" i="1" s="1"/>
  <c r="S3957" i="1"/>
  <c r="U3957" i="1" s="1" a="1"/>
  <c r="U3957" i="1" s="1"/>
  <c r="S3958" i="1"/>
  <c r="U3958" i="1" s="1" a="1"/>
  <c r="U3958" i="1" s="1"/>
  <c r="S3959" i="1"/>
  <c r="U3959" i="1" s="1" a="1"/>
  <c r="U3959" i="1" s="1"/>
  <c r="S3960" i="1"/>
  <c r="U3960" i="1" s="1" a="1"/>
  <c r="U3960" i="1" s="1"/>
  <c r="S3961" i="1"/>
  <c r="U3961" i="1" s="1" a="1"/>
  <c r="U3961" i="1" s="1"/>
  <c r="S3962" i="1"/>
  <c r="U3962" i="1" s="1" a="1"/>
  <c r="U3962" i="1" s="1"/>
  <c r="S3963" i="1"/>
  <c r="U3963" i="1" s="1" a="1"/>
  <c r="U3963" i="1" s="1"/>
  <c r="S3964" i="1"/>
  <c r="U3964" i="1" s="1" a="1"/>
  <c r="U3964" i="1" s="1"/>
  <c r="S3965" i="1"/>
  <c r="U3965" i="1" s="1" a="1"/>
  <c r="U3965" i="1" s="1"/>
  <c r="S3966" i="1"/>
  <c r="U3966" i="1" s="1" a="1"/>
  <c r="U3966" i="1" s="1"/>
  <c r="S3967" i="1"/>
  <c r="U3967" i="1" s="1" a="1"/>
  <c r="U3967" i="1" s="1"/>
  <c r="S3968" i="1"/>
  <c r="U3968" i="1" s="1" a="1"/>
  <c r="U3968" i="1" s="1"/>
  <c r="S3969" i="1"/>
  <c r="U3969" i="1" s="1" a="1"/>
  <c r="U3969" i="1" s="1"/>
  <c r="S3970" i="1"/>
  <c r="U3970" i="1" s="1" a="1"/>
  <c r="U3970" i="1" s="1"/>
  <c r="S3971" i="1"/>
  <c r="U3971" i="1" s="1" a="1"/>
  <c r="U3971" i="1" s="1"/>
  <c r="S3972" i="1"/>
  <c r="U3972" i="1" s="1" a="1"/>
  <c r="U3972" i="1" s="1"/>
  <c r="S3973" i="1"/>
  <c r="U3973" i="1" s="1" a="1"/>
  <c r="U3973" i="1" s="1"/>
  <c r="S3974" i="1"/>
  <c r="U3974" i="1" s="1" a="1"/>
  <c r="U3974" i="1" s="1"/>
  <c r="S3975" i="1"/>
  <c r="U3975" i="1" s="1" a="1"/>
  <c r="U3975" i="1" s="1"/>
  <c r="S3976" i="1"/>
  <c r="U3976" i="1" s="1" a="1"/>
  <c r="U3976" i="1" s="1"/>
  <c r="S3977" i="1"/>
  <c r="U3977" i="1" s="1" a="1"/>
  <c r="U3977" i="1" s="1"/>
  <c r="S3978" i="1"/>
  <c r="U3978" i="1" s="1" a="1"/>
  <c r="U3978" i="1" s="1"/>
  <c r="S3979" i="1"/>
  <c r="U3979" i="1" s="1" a="1"/>
  <c r="U3979" i="1" s="1"/>
  <c r="S3980" i="1"/>
  <c r="U3980" i="1" s="1" a="1"/>
  <c r="U3980" i="1" s="1"/>
  <c r="S3981" i="1"/>
  <c r="U3981" i="1" s="1" a="1"/>
  <c r="U3981" i="1" s="1"/>
  <c r="S3982" i="1"/>
  <c r="U3982" i="1" s="1" a="1"/>
  <c r="U3982" i="1" s="1"/>
  <c r="S3983" i="1"/>
  <c r="U3983" i="1" s="1" a="1"/>
  <c r="U3983" i="1" s="1"/>
  <c r="S3984" i="1"/>
  <c r="U3984" i="1" s="1" a="1"/>
  <c r="U3984" i="1" s="1"/>
  <c r="S3985" i="1"/>
  <c r="U3985" i="1" s="1" a="1"/>
  <c r="U3985" i="1" s="1"/>
  <c r="S3986" i="1"/>
  <c r="U3986" i="1" s="1" a="1"/>
  <c r="U3986" i="1" s="1"/>
  <c r="S3987" i="1"/>
  <c r="U3987" i="1" s="1" a="1"/>
  <c r="U3987" i="1" s="1"/>
  <c r="S3988" i="1"/>
  <c r="U3988" i="1" s="1" a="1"/>
  <c r="U3988" i="1" s="1"/>
  <c r="S3989" i="1"/>
  <c r="U3989" i="1" s="1" a="1"/>
  <c r="U3989" i="1" s="1"/>
  <c r="S3990" i="1"/>
  <c r="U3990" i="1" s="1" a="1"/>
  <c r="U3990" i="1" s="1"/>
  <c r="S3991" i="1"/>
  <c r="U3991" i="1" s="1" a="1"/>
  <c r="U3991" i="1" s="1"/>
  <c r="S3992" i="1"/>
  <c r="U3992" i="1" s="1" a="1"/>
  <c r="U3992" i="1" s="1"/>
  <c r="S3993" i="1"/>
  <c r="U3993" i="1" s="1" a="1"/>
  <c r="U3993" i="1" s="1"/>
  <c r="S3994" i="1"/>
  <c r="U3994" i="1" s="1" a="1"/>
  <c r="U3994" i="1" s="1"/>
  <c r="S3995" i="1"/>
  <c r="U3995" i="1" s="1" a="1"/>
  <c r="U3995" i="1" s="1"/>
  <c r="S3996" i="1"/>
  <c r="U3996" i="1" s="1" a="1"/>
  <c r="U3996" i="1" s="1"/>
  <c r="S3997" i="1"/>
  <c r="U3997" i="1" s="1" a="1"/>
  <c r="U3997" i="1" s="1"/>
  <c r="S3998" i="1"/>
  <c r="U3998" i="1" s="1" a="1"/>
  <c r="U3998" i="1" s="1"/>
  <c r="S3999" i="1"/>
  <c r="U3999" i="1" s="1" a="1"/>
  <c r="U3999" i="1" s="1"/>
  <c r="S4000" i="1"/>
  <c r="U4000" i="1" s="1" a="1"/>
  <c r="U4000" i="1" s="1"/>
  <c r="S4001" i="1"/>
  <c r="U4001" i="1" s="1" a="1"/>
  <c r="U4001" i="1" s="1"/>
  <c r="S4002" i="1"/>
  <c r="U4002" i="1" s="1" a="1"/>
  <c r="U4002" i="1" s="1"/>
  <c r="S4003" i="1"/>
  <c r="U4003" i="1" s="1" a="1"/>
  <c r="U4003" i="1" s="1"/>
  <c r="S4004" i="1"/>
  <c r="U4004" i="1" s="1" a="1"/>
  <c r="U4004" i="1" s="1"/>
  <c r="S4005" i="1"/>
  <c r="U4005" i="1" s="1" a="1"/>
  <c r="U4005" i="1" s="1"/>
  <c r="S4006" i="1"/>
  <c r="U4006" i="1" s="1" a="1"/>
  <c r="U4006" i="1" s="1"/>
  <c r="S4007" i="1"/>
  <c r="U4007" i="1" s="1" a="1"/>
  <c r="U4007" i="1" s="1"/>
  <c r="S4008" i="1"/>
  <c r="U4008" i="1" s="1" a="1"/>
  <c r="U4008" i="1" s="1"/>
  <c r="S4009" i="1"/>
  <c r="U4009" i="1" s="1" a="1"/>
  <c r="U4009" i="1" s="1"/>
  <c r="S4010" i="1"/>
  <c r="U4010" i="1" s="1" a="1"/>
  <c r="U4010" i="1" s="1"/>
  <c r="S4011" i="1"/>
  <c r="U4011" i="1" s="1" a="1"/>
  <c r="U4011" i="1" s="1"/>
  <c r="S4012" i="1"/>
  <c r="U4012" i="1" s="1" a="1"/>
  <c r="U4012" i="1" s="1"/>
  <c r="S4013" i="1"/>
  <c r="U4013" i="1" s="1" a="1"/>
  <c r="U4013" i="1" s="1"/>
  <c r="S4014" i="1"/>
  <c r="U4014" i="1" s="1" a="1"/>
  <c r="U4014" i="1" s="1"/>
  <c r="S4015" i="1"/>
  <c r="U4015" i="1" s="1" a="1"/>
  <c r="U4015" i="1" s="1"/>
  <c r="S4016" i="1"/>
  <c r="U4016" i="1" s="1" a="1"/>
  <c r="U4016" i="1" s="1"/>
  <c r="S4017" i="1"/>
  <c r="U4017" i="1" s="1" a="1"/>
  <c r="U4017" i="1" s="1"/>
  <c r="S4018" i="1"/>
  <c r="U4018" i="1" s="1" a="1"/>
  <c r="U4018" i="1" s="1"/>
  <c r="S4019" i="1"/>
  <c r="U4019" i="1" s="1" a="1"/>
  <c r="U4019" i="1" s="1"/>
  <c r="S4020" i="1"/>
  <c r="U4020" i="1" s="1" a="1"/>
  <c r="U4020" i="1" s="1"/>
  <c r="S4021" i="1"/>
  <c r="U4021" i="1" s="1" a="1"/>
  <c r="U4021" i="1" s="1"/>
  <c r="S4022" i="1"/>
  <c r="U4022" i="1" s="1" a="1"/>
  <c r="U4022" i="1" s="1"/>
  <c r="S4023" i="1"/>
  <c r="U4023" i="1" s="1" a="1"/>
  <c r="U4023" i="1" s="1"/>
  <c r="S4024" i="1"/>
  <c r="U4024" i="1" s="1" a="1"/>
  <c r="U4024" i="1" s="1"/>
  <c r="S4025" i="1"/>
  <c r="U4025" i="1" s="1" a="1"/>
  <c r="U4025" i="1" s="1"/>
  <c r="S4026" i="1"/>
  <c r="U4026" i="1" s="1" a="1"/>
  <c r="U4026" i="1" s="1"/>
  <c r="S4027" i="1"/>
  <c r="U4027" i="1" s="1" a="1"/>
  <c r="U4027" i="1" s="1"/>
  <c r="S4028" i="1"/>
  <c r="U4028" i="1" s="1" a="1"/>
  <c r="U4028" i="1" s="1"/>
  <c r="S4029" i="1"/>
  <c r="U4029" i="1" s="1" a="1"/>
  <c r="U4029" i="1" s="1"/>
  <c r="S4030" i="1"/>
  <c r="U4030" i="1" s="1" a="1"/>
  <c r="U4030" i="1" s="1"/>
  <c r="S4031" i="1"/>
  <c r="U4031" i="1" s="1" a="1"/>
  <c r="U4031" i="1" s="1"/>
  <c r="S4032" i="1"/>
  <c r="U4032" i="1" s="1" a="1"/>
  <c r="U4032" i="1" s="1"/>
  <c r="S4033" i="1"/>
  <c r="U4033" i="1" s="1" a="1"/>
  <c r="U4033" i="1" s="1"/>
  <c r="S4034" i="1"/>
  <c r="U4034" i="1" s="1" a="1"/>
  <c r="U4034" i="1" s="1"/>
  <c r="S4035" i="1"/>
  <c r="U4035" i="1" s="1" a="1"/>
  <c r="U4035" i="1" s="1"/>
  <c r="S4036" i="1"/>
  <c r="U4036" i="1" s="1" a="1"/>
  <c r="U4036" i="1" s="1"/>
  <c r="S4037" i="1"/>
  <c r="U4037" i="1" s="1" a="1"/>
  <c r="U4037" i="1" s="1"/>
  <c r="S4038" i="1"/>
  <c r="U4038" i="1" s="1" a="1"/>
  <c r="U4038" i="1" s="1"/>
  <c r="S4039" i="1"/>
  <c r="U4039" i="1" s="1" a="1"/>
  <c r="U4039" i="1" s="1"/>
  <c r="S4040" i="1"/>
  <c r="U4040" i="1" s="1" a="1"/>
  <c r="U4040" i="1" s="1"/>
  <c r="S4041" i="1"/>
  <c r="U4041" i="1" s="1" a="1"/>
  <c r="U4041" i="1" s="1"/>
  <c r="S4042" i="1"/>
  <c r="U4042" i="1" s="1" a="1"/>
  <c r="U4042" i="1" s="1"/>
  <c r="S4043" i="1"/>
  <c r="U4043" i="1" s="1" a="1"/>
  <c r="U4043" i="1" s="1"/>
  <c r="S4044" i="1"/>
  <c r="U4044" i="1" s="1" a="1"/>
  <c r="U4044" i="1" s="1"/>
  <c r="S4045" i="1"/>
  <c r="U4045" i="1" s="1" a="1"/>
  <c r="U4045" i="1" s="1"/>
  <c r="S4046" i="1"/>
  <c r="U4046" i="1" s="1" a="1"/>
  <c r="U4046" i="1" s="1"/>
  <c r="S4047" i="1"/>
  <c r="U4047" i="1" s="1" a="1"/>
  <c r="U4047" i="1" s="1"/>
  <c r="S4048" i="1"/>
  <c r="U4048" i="1" s="1" a="1"/>
  <c r="U4048" i="1" s="1"/>
  <c r="S4049" i="1"/>
  <c r="U4049" i="1" s="1" a="1"/>
  <c r="U4049" i="1" s="1"/>
  <c r="S4050" i="1"/>
  <c r="U4050" i="1" s="1" a="1"/>
  <c r="U4050" i="1" s="1"/>
  <c r="S4051" i="1"/>
  <c r="U4051" i="1" s="1" a="1"/>
  <c r="U4051" i="1" s="1"/>
  <c r="S4052" i="1"/>
  <c r="U4052" i="1" s="1" a="1"/>
  <c r="U4052" i="1" s="1"/>
  <c r="S4053" i="1"/>
  <c r="U4053" i="1" s="1" a="1"/>
  <c r="U4053" i="1" s="1"/>
  <c r="S4054" i="1"/>
  <c r="U4054" i="1" s="1" a="1"/>
  <c r="U4054" i="1" s="1"/>
  <c r="S4055" i="1"/>
  <c r="U4055" i="1" s="1" a="1"/>
  <c r="U4055" i="1" s="1"/>
  <c r="S4056" i="1"/>
  <c r="U4056" i="1" s="1" a="1"/>
  <c r="U4056" i="1" s="1"/>
  <c r="S4057" i="1"/>
  <c r="U4057" i="1" s="1" a="1"/>
  <c r="U4057" i="1" s="1"/>
  <c r="S4058" i="1"/>
  <c r="U4058" i="1" s="1" a="1"/>
  <c r="U4058" i="1" s="1"/>
  <c r="S4059" i="1"/>
  <c r="U4059" i="1" s="1" a="1"/>
  <c r="U4059" i="1" s="1"/>
  <c r="S4060" i="1"/>
  <c r="U4060" i="1" s="1" a="1"/>
  <c r="U4060" i="1" s="1"/>
  <c r="S4061" i="1"/>
  <c r="U4061" i="1" s="1" a="1"/>
  <c r="U4061" i="1" s="1"/>
  <c r="S4062" i="1"/>
  <c r="U4062" i="1" s="1" a="1"/>
  <c r="U4062" i="1" s="1"/>
  <c r="S4063" i="1"/>
  <c r="U4063" i="1" s="1" a="1"/>
  <c r="U4063" i="1" s="1"/>
  <c r="S4064" i="1"/>
  <c r="U4064" i="1" s="1" a="1"/>
  <c r="U4064" i="1" s="1"/>
  <c r="S4065" i="1"/>
  <c r="U4065" i="1" s="1" a="1"/>
  <c r="U4065" i="1" s="1"/>
  <c r="S4066" i="1"/>
  <c r="U4066" i="1" s="1" a="1"/>
  <c r="U4066" i="1" s="1"/>
  <c r="S4067" i="1"/>
  <c r="U4067" i="1" s="1" a="1"/>
  <c r="U4067" i="1" s="1"/>
  <c r="S4068" i="1"/>
  <c r="U4068" i="1" s="1" a="1"/>
  <c r="U4068" i="1" s="1"/>
  <c r="S4069" i="1"/>
  <c r="U4069" i="1" s="1" a="1"/>
  <c r="U4069" i="1" s="1"/>
  <c r="S4070" i="1"/>
  <c r="U4070" i="1" s="1" a="1"/>
  <c r="U4070" i="1" s="1"/>
  <c r="S4071" i="1"/>
  <c r="U4071" i="1" s="1" a="1"/>
  <c r="U4071" i="1" s="1"/>
  <c r="S4072" i="1"/>
  <c r="U4072" i="1" s="1" a="1"/>
  <c r="U4072" i="1" s="1"/>
  <c r="S4073" i="1"/>
  <c r="U4073" i="1" s="1" a="1"/>
  <c r="U4073" i="1" s="1"/>
  <c r="S4074" i="1"/>
  <c r="U4074" i="1" s="1" a="1"/>
  <c r="U4074" i="1" s="1"/>
  <c r="S4075" i="1"/>
  <c r="U4075" i="1" s="1" a="1"/>
  <c r="U4075" i="1" s="1"/>
  <c r="S4076" i="1"/>
  <c r="U4076" i="1" s="1" a="1"/>
  <c r="U4076" i="1" s="1"/>
  <c r="S4077" i="1"/>
  <c r="U4077" i="1" s="1" a="1"/>
  <c r="U4077" i="1" s="1"/>
  <c r="S4078" i="1"/>
  <c r="U4078" i="1" s="1" a="1"/>
  <c r="U4078" i="1" s="1"/>
  <c r="S4079" i="1"/>
  <c r="U4079" i="1" s="1" a="1"/>
  <c r="U4079" i="1" s="1"/>
  <c r="S4080" i="1"/>
  <c r="U4080" i="1" s="1" a="1"/>
  <c r="U4080" i="1" s="1"/>
  <c r="S4081" i="1"/>
  <c r="U4081" i="1" s="1" a="1"/>
  <c r="U4081" i="1" s="1"/>
  <c r="S4082" i="1"/>
  <c r="U4082" i="1" s="1" a="1"/>
  <c r="U4082" i="1" s="1"/>
  <c r="S4083" i="1"/>
  <c r="U4083" i="1" s="1" a="1"/>
  <c r="U4083" i="1" s="1"/>
  <c r="S4084" i="1"/>
  <c r="U4084" i="1" s="1" a="1"/>
  <c r="U4084" i="1" s="1"/>
  <c r="S4085" i="1"/>
  <c r="U4085" i="1" s="1" a="1"/>
  <c r="U4085" i="1" s="1"/>
  <c r="S4086" i="1"/>
  <c r="U4086" i="1" s="1" a="1"/>
  <c r="U4086" i="1" s="1"/>
  <c r="S4087" i="1"/>
  <c r="U4087" i="1" s="1" a="1"/>
  <c r="U4087" i="1" s="1"/>
  <c r="S4088" i="1"/>
  <c r="U4088" i="1" s="1" a="1"/>
  <c r="U4088" i="1" s="1"/>
  <c r="S4089" i="1"/>
  <c r="U4089" i="1" s="1" a="1"/>
  <c r="U4089" i="1" s="1"/>
  <c r="S4090" i="1"/>
  <c r="U4090" i="1" s="1" a="1"/>
  <c r="U4090" i="1" s="1"/>
  <c r="S4091" i="1"/>
  <c r="U4091" i="1" s="1" a="1"/>
  <c r="U4091" i="1" s="1"/>
  <c r="S4092" i="1"/>
  <c r="U4092" i="1" s="1" a="1"/>
  <c r="U4092" i="1" s="1"/>
  <c r="S4093" i="1"/>
  <c r="U4093" i="1" s="1" a="1"/>
  <c r="U4093" i="1" s="1"/>
  <c r="S4094" i="1"/>
  <c r="U4094" i="1" s="1" a="1"/>
  <c r="U4094" i="1" s="1"/>
  <c r="S4095" i="1"/>
  <c r="U4095" i="1" s="1" a="1"/>
  <c r="U4095" i="1" s="1"/>
  <c r="S4096" i="1"/>
  <c r="U4096" i="1" s="1" a="1"/>
  <c r="U4096" i="1" s="1"/>
  <c r="S4097" i="1"/>
  <c r="U4097" i="1" s="1" a="1"/>
  <c r="U4097" i="1" s="1"/>
  <c r="S4098" i="1"/>
  <c r="U4098" i="1" s="1" a="1"/>
  <c r="U4098" i="1" s="1"/>
  <c r="S4099" i="1"/>
  <c r="U4099" i="1" s="1" a="1"/>
  <c r="U4099" i="1" s="1"/>
  <c r="S4100" i="1"/>
  <c r="U4100" i="1" s="1" a="1"/>
  <c r="U4100" i="1" s="1"/>
  <c r="S4101" i="1"/>
  <c r="U4101" i="1" s="1" a="1"/>
  <c r="U4101" i="1" s="1"/>
  <c r="S4102" i="1"/>
  <c r="U4102" i="1" s="1" a="1"/>
  <c r="U4102" i="1" s="1"/>
  <c r="S4103" i="1"/>
  <c r="U4103" i="1" s="1" a="1"/>
  <c r="U4103" i="1" s="1"/>
  <c r="S4104" i="1"/>
  <c r="U4104" i="1" s="1" a="1"/>
  <c r="U4104" i="1" s="1"/>
  <c r="S4105" i="1"/>
  <c r="U4105" i="1" s="1" a="1"/>
  <c r="U4105" i="1" s="1"/>
  <c r="S4106" i="1"/>
  <c r="U4106" i="1" s="1" a="1"/>
  <c r="U4106" i="1" s="1"/>
  <c r="S4107" i="1"/>
  <c r="U4107" i="1" s="1" a="1"/>
  <c r="U4107" i="1" s="1"/>
  <c r="S4108" i="1"/>
  <c r="U4108" i="1" s="1" a="1"/>
  <c r="U4108" i="1" s="1"/>
  <c r="S4109" i="1"/>
  <c r="U4109" i="1" s="1" a="1"/>
  <c r="U4109" i="1" s="1"/>
  <c r="S4110" i="1"/>
  <c r="U4110" i="1" s="1" a="1"/>
  <c r="U4110" i="1" s="1"/>
  <c r="S4111" i="1"/>
  <c r="U4111" i="1" s="1" a="1"/>
  <c r="U4111" i="1" s="1"/>
  <c r="S4112" i="1"/>
  <c r="U4112" i="1" s="1" a="1"/>
  <c r="U4112" i="1" s="1"/>
  <c r="S4113" i="1"/>
  <c r="U4113" i="1" s="1" a="1"/>
  <c r="U4113" i="1" s="1"/>
  <c r="S4114" i="1"/>
  <c r="U4114" i="1" s="1" a="1"/>
  <c r="U4114" i="1" s="1"/>
  <c r="S4115" i="1"/>
  <c r="U4115" i="1" s="1" a="1"/>
  <c r="U4115" i="1" s="1"/>
  <c r="S2" i="1"/>
  <c r="U2" i="1" s="1" a="1"/>
  <c r="U2" i="1" s="1"/>
  <c r="P3785" i="1"/>
  <c r="P3771" i="1"/>
  <c r="P2276" i="1"/>
  <c r="P1738" i="1"/>
  <c r="P3923" i="1"/>
  <c r="P3801" i="1"/>
  <c r="P3219" i="1"/>
  <c r="P2286" i="1"/>
  <c r="P2829" i="1"/>
  <c r="P3857" i="1"/>
  <c r="P3155" i="1"/>
  <c r="P3934" i="1"/>
  <c r="P2746" i="1"/>
  <c r="P2295" i="1"/>
  <c r="P3033" i="1"/>
  <c r="P890" i="1"/>
  <c r="P3761" i="1"/>
  <c r="P3356" i="1"/>
  <c r="P2884" i="1"/>
  <c r="P2310" i="1"/>
  <c r="P3257" i="1"/>
  <c r="P3462" i="1"/>
  <c r="P3336" i="1"/>
  <c r="P3815" i="1"/>
  <c r="P3322" i="1"/>
  <c r="P2671" i="1"/>
  <c r="P967" i="1"/>
  <c r="P3002" i="1"/>
  <c r="P2495" i="1"/>
  <c r="P2703" i="1"/>
  <c r="P3829" i="1"/>
  <c r="P2386" i="1"/>
  <c r="P2879" i="1"/>
  <c r="P3561" i="1"/>
  <c r="P4087" i="1"/>
  <c r="P2549" i="1"/>
  <c r="P3233" i="1"/>
  <c r="P3390" i="1"/>
  <c r="P1607" i="1"/>
  <c r="P3888" i="1"/>
  <c r="P2318" i="1"/>
  <c r="P1936" i="1"/>
  <c r="P2993" i="1"/>
  <c r="P2330" i="1"/>
  <c r="P2335" i="1"/>
  <c r="P3584" i="1"/>
  <c r="P4035" i="1"/>
  <c r="P2257" i="1"/>
  <c r="P3445" i="1"/>
  <c r="P2876" i="1"/>
  <c r="P2686" i="1"/>
  <c r="P3425" i="1"/>
  <c r="P4057" i="1"/>
  <c r="P2346" i="1"/>
  <c r="P2575" i="1"/>
  <c r="P2639" i="1"/>
  <c r="P2827" i="1"/>
  <c r="P3963" i="1"/>
  <c r="P1427" i="1"/>
  <c r="P2383" i="1"/>
  <c r="P3437" i="1"/>
  <c r="P3347" i="1"/>
  <c r="P3194" i="1"/>
  <c r="P2577" i="1"/>
  <c r="P2622" i="1"/>
  <c r="P3623" i="1"/>
  <c r="P2886" i="1"/>
  <c r="P3464" i="1"/>
  <c r="P3689" i="1"/>
  <c r="P2541" i="1"/>
  <c r="P1875" i="1"/>
  <c r="P3625" i="1"/>
  <c r="P3685" i="1"/>
  <c r="P2585" i="1"/>
  <c r="P3034" i="1"/>
  <c r="P2724" i="1"/>
  <c r="P2152" i="1"/>
  <c r="P2385" i="1"/>
  <c r="P2534" i="1"/>
  <c r="P3062" i="1"/>
  <c r="P2679" i="1"/>
  <c r="P2845" i="1"/>
  <c r="P330" i="1"/>
  <c r="P177" i="1"/>
  <c r="P1364" i="1"/>
  <c r="P1743" i="1"/>
  <c r="P2367" i="1"/>
  <c r="P823" i="1"/>
  <c r="P713" i="1"/>
  <c r="P2471" i="1"/>
  <c r="P1470" i="1"/>
  <c r="P1668" i="1"/>
  <c r="P1626" i="1"/>
  <c r="P1395" i="1"/>
  <c r="P2190" i="1"/>
  <c r="P1909" i="1"/>
  <c r="P1310" i="1"/>
  <c r="P814" i="1"/>
  <c r="P1633" i="1"/>
  <c r="P3686" i="1"/>
  <c r="P197" i="1"/>
  <c r="P3830" i="1"/>
  <c r="P3145" i="1"/>
  <c r="P4058" i="1"/>
  <c r="P3622" i="1"/>
  <c r="P2296" i="1"/>
  <c r="P3439" i="1"/>
  <c r="P3411" i="1"/>
  <c r="P4110" i="1"/>
  <c r="P2284" i="1"/>
  <c r="P2039" i="1"/>
  <c r="P2595" i="1"/>
  <c r="P3989" i="1"/>
  <c r="P2512" i="1"/>
  <c r="P2171" i="1"/>
  <c r="P2867" i="1"/>
  <c r="P4067" i="1"/>
  <c r="P3964" i="1"/>
  <c r="P4114" i="1"/>
  <c r="P1079" i="1"/>
  <c r="P2218" i="1"/>
  <c r="P671" i="1"/>
  <c r="P1174" i="1"/>
  <c r="P2027" i="1"/>
  <c r="P640" i="1"/>
  <c r="P1043" i="1"/>
  <c r="P1370" i="1"/>
  <c r="P2029" i="1"/>
  <c r="P965" i="1"/>
  <c r="P1485" i="1"/>
  <c r="P1827" i="1"/>
  <c r="P777" i="1"/>
  <c r="P1154" i="1"/>
  <c r="P846" i="1"/>
  <c r="P2387" i="1"/>
  <c r="P1425" i="1"/>
  <c r="P2391" i="1"/>
  <c r="P1161" i="1"/>
  <c r="P1463" i="1"/>
  <c r="P1146" i="1"/>
  <c r="P1152" i="1"/>
  <c r="P42" i="1"/>
  <c r="P343" i="1"/>
  <c r="P597" i="1"/>
  <c r="P1688" i="1"/>
  <c r="P308" i="1"/>
  <c r="P2368" i="1"/>
  <c r="P230" i="1"/>
  <c r="P732" i="1"/>
  <c r="P775" i="1"/>
  <c r="P1504" i="1"/>
  <c r="P2353" i="1"/>
  <c r="P2145" i="1"/>
  <c r="P491" i="1"/>
  <c r="P130" i="1"/>
  <c r="P690" i="1"/>
  <c r="P157" i="1"/>
  <c r="P2038" i="1"/>
  <c r="P2680" i="1"/>
  <c r="P363" i="1"/>
  <c r="P880" i="1"/>
  <c r="P1538" i="1"/>
  <c r="P181" i="1"/>
  <c r="P578" i="1"/>
  <c r="P789" i="1"/>
  <c r="P2292" i="1"/>
  <c r="P1539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8" i="1"/>
  <c r="P2101" i="1"/>
  <c r="P2196" i="1"/>
  <c r="P1250" i="1"/>
  <c r="P71" i="1"/>
  <c r="P311" i="1"/>
  <c r="P260" i="1"/>
  <c r="P2299" i="1"/>
  <c r="P2349" i="1"/>
  <c r="P381" i="1"/>
  <c r="P1478" i="1"/>
  <c r="P758" i="1"/>
  <c r="P1931" i="1"/>
  <c r="P475" i="1"/>
  <c r="P565" i="1"/>
  <c r="P1113" i="1"/>
  <c r="P528" i="1"/>
  <c r="P2497" i="1"/>
  <c r="P806" i="1"/>
  <c r="P1331" i="1"/>
  <c r="P2565" i="1"/>
  <c r="P2444" i="1"/>
  <c r="P3203" i="1"/>
  <c r="P3344" i="1"/>
  <c r="P3720" i="1"/>
  <c r="P3682" i="1"/>
  <c r="P4022" i="1"/>
  <c r="P4059" i="1"/>
  <c r="P3612" i="1"/>
  <c r="P2717" i="1"/>
  <c r="P2814" i="1"/>
  <c r="P4104" i="1"/>
  <c r="P935" i="1"/>
  <c r="P2609" i="1"/>
  <c r="P798" i="1"/>
  <c r="P3545" i="1"/>
  <c r="P193" i="1"/>
  <c r="P2976" i="1"/>
  <c r="P3004" i="1"/>
  <c r="P3039" i="1"/>
  <c r="P2815" i="1"/>
  <c r="P909" i="1"/>
  <c r="P3626" i="1"/>
  <c r="P2552" i="1"/>
  <c r="P3443" i="1"/>
  <c r="P2184" i="1"/>
  <c r="P2092" i="1"/>
  <c r="P3117" i="1"/>
  <c r="P3210" i="1"/>
  <c r="P648" i="1"/>
  <c r="P2781" i="1"/>
  <c r="P1828" i="1"/>
  <c r="P3931" i="1"/>
  <c r="P3251" i="1"/>
  <c r="P2701" i="1"/>
  <c r="P2589" i="1"/>
  <c r="P3298" i="1"/>
  <c r="P3073" i="1"/>
  <c r="P3067" i="1"/>
  <c r="P1031" i="1"/>
  <c r="P636" i="1"/>
  <c r="P2470" i="1"/>
  <c r="P2237" i="1"/>
  <c r="P2397" i="1"/>
  <c r="P3436" i="1"/>
  <c r="P3294" i="1"/>
  <c r="P2473" i="1"/>
  <c r="P1995" i="1"/>
  <c r="P1986" i="1"/>
  <c r="P2871" i="1"/>
  <c r="P1961" i="1"/>
  <c r="P2848" i="1"/>
  <c r="P971" i="1"/>
  <c r="P3495" i="1"/>
  <c r="P2236" i="1"/>
  <c r="P1718" i="1"/>
  <c r="P3331" i="1"/>
  <c r="P855" i="1"/>
  <c r="P3403" i="1"/>
  <c r="P941" i="1"/>
  <c r="P3546" i="1"/>
  <c r="P1110" i="1"/>
  <c r="P2658" i="1"/>
  <c r="P1219" i="1"/>
  <c r="P4064" i="1"/>
  <c r="P2850" i="1"/>
  <c r="P2732" i="1"/>
  <c r="P3642" i="1"/>
  <c r="P2066" i="1"/>
  <c r="P3593" i="1"/>
  <c r="P3064" i="1"/>
  <c r="P3517" i="1"/>
  <c r="P3088" i="1"/>
  <c r="P97" i="1"/>
  <c r="P3407" i="1"/>
  <c r="P4107" i="1"/>
  <c r="P2323" i="1"/>
  <c r="P4079" i="1"/>
  <c r="P478" i="1"/>
  <c r="P3515" i="1"/>
  <c r="P2785" i="1"/>
  <c r="P2551" i="1"/>
  <c r="P3547" i="1"/>
  <c r="P2646" i="1"/>
  <c r="P2938" i="1"/>
  <c r="P3013" i="1"/>
  <c r="P2562" i="1"/>
  <c r="P3282" i="1"/>
  <c r="P3715" i="1"/>
  <c r="P1628" i="1"/>
  <c r="P3152" i="1"/>
  <c r="P2897" i="1"/>
  <c r="P3318" i="1"/>
  <c r="P3743" i="1"/>
  <c r="P884" i="1"/>
  <c r="P4023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392" i="1"/>
  <c r="P142" i="1"/>
  <c r="P1409" i="1"/>
  <c r="P1511" i="1"/>
  <c r="P813" i="1"/>
  <c r="P1774" i="1"/>
  <c r="P879" i="1"/>
  <c r="P1759" i="1"/>
  <c r="P695" i="1"/>
  <c r="P1540" i="1"/>
  <c r="P1080" i="1"/>
  <c r="P1792" i="1"/>
  <c r="P1576" i="1"/>
  <c r="P1665" i="1"/>
  <c r="E4" i="10" s="1"/>
  <c r="P1204" i="1"/>
  <c r="P2121" i="1"/>
  <c r="P2400" i="1"/>
  <c r="P914" i="1"/>
  <c r="P1619" i="1"/>
  <c r="P1221" i="1"/>
  <c r="P2369" i="1"/>
  <c r="P1468" i="1"/>
  <c r="P456" i="1"/>
  <c r="P3057" i="1"/>
  <c r="P929" i="1"/>
  <c r="P3853" i="1"/>
  <c r="P3022" i="1"/>
  <c r="P3121" i="1"/>
  <c r="P2610" i="1"/>
  <c r="P3971" i="1"/>
  <c r="P1848" i="1"/>
  <c r="P1971" i="1"/>
  <c r="P2254" i="1"/>
  <c r="P3103" i="1"/>
  <c r="P1652" i="1"/>
  <c r="P3694" i="1"/>
  <c r="P3414" i="1"/>
  <c r="P1618" i="1"/>
  <c r="P2907" i="1"/>
  <c r="P3730" i="1"/>
  <c r="P2875" i="1"/>
  <c r="P3880" i="1"/>
  <c r="P1679" i="1"/>
  <c r="P1144" i="1"/>
  <c r="P643" i="1"/>
  <c r="P1361" i="1"/>
  <c r="P309" i="1"/>
  <c r="P1169" i="1"/>
  <c r="P1013" i="1"/>
  <c r="P593" i="1"/>
  <c r="P234" i="1"/>
  <c r="P1905" i="1"/>
  <c r="P1136" i="1"/>
  <c r="P594" i="1"/>
  <c r="P418" i="1"/>
  <c r="P525" i="1"/>
  <c r="P1293" i="1"/>
  <c r="E6" i="10" s="1"/>
  <c r="P1509" i="1"/>
  <c r="P1432" i="1"/>
  <c r="P273" i="1"/>
  <c r="P1866" i="1"/>
  <c r="P2204" i="1"/>
  <c r="P2099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404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3" i="1"/>
  <c r="P827" i="1"/>
  <c r="P1959" i="1"/>
  <c r="P1927" i="1"/>
  <c r="P510" i="1"/>
  <c r="P1267" i="1"/>
  <c r="P494" i="1"/>
  <c r="P1967" i="1"/>
  <c r="P1124" i="1"/>
  <c r="P1090" i="1"/>
  <c r="P1663" i="1"/>
  <c r="P943" i="1"/>
  <c r="P1853" i="1"/>
  <c r="P993" i="1"/>
  <c r="P258" i="1"/>
  <c r="P2410" i="1"/>
  <c r="P1530" i="1"/>
  <c r="P1058" i="1"/>
  <c r="P520" i="1"/>
  <c r="P1709" i="1"/>
  <c r="P727" i="1"/>
  <c r="P2419" i="1"/>
  <c r="P1723" i="1"/>
  <c r="P2423" i="1"/>
  <c r="P2425" i="1"/>
  <c r="P874" i="1"/>
  <c r="P2435" i="1"/>
  <c r="P2440" i="1"/>
  <c r="P1797" i="1"/>
  <c r="P1075" i="1"/>
  <c r="P706" i="1"/>
  <c r="P1408" i="1"/>
  <c r="P1301" i="1"/>
  <c r="P1327" i="1"/>
  <c r="P784" i="1"/>
  <c r="P1840" i="1"/>
  <c r="P497" i="1"/>
  <c r="P1303" i="1"/>
  <c r="P1643" i="1"/>
  <c r="P2298" i="1"/>
  <c r="P1269" i="1"/>
  <c r="P2445" i="1"/>
  <c r="P953" i="1"/>
  <c r="P1613" i="1"/>
  <c r="P1703" i="1"/>
  <c r="P1755" i="1"/>
  <c r="P2456" i="1"/>
  <c r="P1249" i="1"/>
  <c r="P618" i="1"/>
  <c r="P2271" i="1"/>
  <c r="P1696" i="1"/>
  <c r="P2464" i="1"/>
  <c r="P1690" i="1"/>
  <c r="P2474" i="1"/>
  <c r="P1446" i="1"/>
  <c r="P2201" i="1"/>
  <c r="P2080" i="1"/>
  <c r="P2477" i="1"/>
  <c r="P829" i="1"/>
  <c r="P2478" i="1"/>
  <c r="P1642" i="1"/>
  <c r="P2243" i="1"/>
  <c r="E5" i="10" s="1"/>
  <c r="P2041" i="1"/>
  <c r="P1133" i="1"/>
  <c r="P1020" i="1"/>
  <c r="P1377" i="1"/>
  <c r="P1102" i="1"/>
  <c r="P1177" i="1"/>
  <c r="P2479" i="1"/>
  <c r="P1610" i="1"/>
  <c r="P514" i="1"/>
  <c r="P805" i="1"/>
  <c r="P1291" i="1"/>
  <c r="P1447" i="1"/>
  <c r="P991" i="1"/>
  <c r="P2480" i="1"/>
  <c r="P1225" i="1"/>
  <c r="P2482" i="1"/>
  <c r="P2024" i="1"/>
  <c r="P1733" i="1"/>
  <c r="P1071" i="1"/>
  <c r="P2074" i="1"/>
  <c r="P1379" i="1"/>
  <c r="P1164" i="1"/>
  <c r="P1101" i="1"/>
  <c r="P2486" i="1"/>
  <c r="P1527" i="1"/>
  <c r="P1781" i="1"/>
  <c r="P2082" i="1"/>
  <c r="P1885" i="1"/>
  <c r="P696" i="1"/>
  <c r="P1273" i="1"/>
  <c r="P761" i="1"/>
  <c r="P1045" i="1"/>
  <c r="P2487" i="1"/>
  <c r="P859" i="1"/>
  <c r="P1493" i="1"/>
  <c r="P1658" i="1"/>
  <c r="P2492" i="1"/>
  <c r="P2501" i="1"/>
  <c r="P2317" i="1"/>
  <c r="P1141" i="1"/>
  <c r="P1984" i="1"/>
  <c r="P2509" i="1"/>
  <c r="P2326" i="1"/>
  <c r="P1899" i="1"/>
  <c r="P1369" i="1"/>
  <c r="P1564" i="1"/>
  <c r="P848" i="1"/>
  <c r="P835" i="1"/>
  <c r="P2510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511" i="1"/>
  <c r="P2515" i="1"/>
  <c r="P2043" i="1"/>
  <c r="P2518" i="1"/>
  <c r="P2519" i="1"/>
  <c r="P2057" i="1"/>
  <c r="P2523" i="1"/>
  <c r="P1245" i="1"/>
  <c r="P2208" i="1"/>
  <c r="P724" i="1"/>
  <c r="P1573" i="1"/>
  <c r="P476" i="1"/>
  <c r="P1916" i="1"/>
  <c r="P2537" i="1"/>
  <c r="P2538" i="1"/>
  <c r="P725" i="1"/>
  <c r="P1811" i="1"/>
  <c r="P2539" i="1"/>
  <c r="P2540" i="1"/>
  <c r="P1471" i="1"/>
  <c r="P506" i="1"/>
  <c r="P1565" i="1"/>
  <c r="P2545" i="1"/>
  <c r="P1512" i="1"/>
  <c r="P2546" i="1"/>
  <c r="P1205" i="1"/>
  <c r="P2000" i="1"/>
  <c r="P1318" i="1"/>
  <c r="P1579" i="1"/>
  <c r="P2569" i="1"/>
  <c r="P711" i="1"/>
  <c r="P1466" i="1"/>
  <c r="P2571" i="1"/>
  <c r="P977" i="1"/>
  <c r="P268" i="1"/>
  <c r="P1309" i="1"/>
  <c r="P2102" i="1"/>
  <c r="P1858" i="1"/>
  <c r="P2572" i="1"/>
  <c r="P1796" i="1"/>
  <c r="P1917" i="1"/>
  <c r="P1789" i="1"/>
  <c r="P741" i="1"/>
  <c r="P680" i="1"/>
  <c r="P2268" i="1"/>
  <c r="P1116" i="1"/>
  <c r="P1541" i="1"/>
  <c r="P1655" i="1"/>
  <c r="P2032" i="1"/>
  <c r="P1121" i="1"/>
  <c r="P1670" i="1"/>
  <c r="P2583" i="1"/>
  <c r="P1954" i="1"/>
  <c r="P2586" i="1"/>
  <c r="P1918" i="1"/>
  <c r="P2290" i="1"/>
  <c r="P2294" i="1"/>
  <c r="P1758" i="1"/>
  <c r="P2587" i="1"/>
  <c r="P2592" i="1"/>
  <c r="P2593" i="1"/>
  <c r="P2076" i="1"/>
  <c r="P2594" i="1"/>
  <c r="P2604" i="1"/>
  <c r="P720" i="1"/>
  <c r="P1040" i="1"/>
  <c r="P1605" i="1"/>
  <c r="P2605" i="1"/>
  <c r="P2614" i="1"/>
  <c r="P2616" i="1"/>
  <c r="P2617" i="1"/>
  <c r="P2618" i="1"/>
  <c r="P692" i="1"/>
  <c r="P1149" i="1"/>
  <c r="P1854" i="1"/>
  <c r="P1244" i="1"/>
  <c r="P1542" i="1"/>
  <c r="P596" i="1"/>
  <c r="P1494" i="1"/>
  <c r="P2630" i="1"/>
  <c r="P2636" i="1"/>
  <c r="P1868" i="1"/>
  <c r="P1194" i="1"/>
  <c r="P1886" i="1"/>
  <c r="E2" i="10" s="1"/>
  <c r="P2643" i="1"/>
  <c r="P2647" i="1"/>
  <c r="P1843" i="1"/>
  <c r="P1772" i="1"/>
  <c r="P1933" i="1"/>
  <c r="P1813" i="1"/>
  <c r="P614" i="1"/>
  <c r="P1290" i="1"/>
  <c r="P1105" i="1"/>
  <c r="P1594" i="1"/>
  <c r="P2018" i="1"/>
  <c r="P1214" i="1"/>
  <c r="P1676" i="1"/>
  <c r="P1382" i="1"/>
  <c r="P1053" i="1"/>
  <c r="P2193" i="1"/>
  <c r="P2648" i="1"/>
  <c r="P1330" i="1"/>
  <c r="P2103" i="1"/>
  <c r="P2649" i="1"/>
  <c r="P1107" i="1"/>
  <c r="P1368" i="1"/>
  <c r="P2009" i="1"/>
  <c r="P2006" i="1"/>
  <c r="P1826" i="1"/>
  <c r="P2304" i="1"/>
  <c r="P2089" i="1"/>
  <c r="P1279" i="1"/>
  <c r="P1631" i="1"/>
  <c r="P2370" i="1"/>
  <c r="P1661" i="1"/>
  <c r="P1533" i="1"/>
  <c r="P685" i="1"/>
  <c r="P2650" i="1"/>
  <c r="P1490" i="1"/>
  <c r="P2653" i="1"/>
  <c r="P2084" i="1"/>
  <c r="P2371" i="1"/>
  <c r="P1456" i="1"/>
  <c r="P2655" i="1"/>
  <c r="P1520" i="1"/>
  <c r="P1710" i="1"/>
  <c r="P1333" i="1"/>
  <c r="P2023" i="1"/>
  <c r="P1878" i="1"/>
  <c r="P1892" i="1"/>
  <c r="P2661" i="1"/>
  <c r="P2135" i="1"/>
  <c r="P1230" i="1"/>
  <c r="P707" i="1"/>
  <c r="P2669" i="1"/>
  <c r="P1441" i="1"/>
  <c r="P919" i="1"/>
  <c r="P2012" i="1"/>
  <c r="P2670" i="1"/>
  <c r="P1612" i="1"/>
  <c r="P2191" i="1"/>
  <c r="P2672" i="1"/>
  <c r="P2675" i="1"/>
  <c r="P863" i="1"/>
  <c r="P1852" i="1"/>
  <c r="P2681" i="1"/>
  <c r="P2682" i="1"/>
  <c r="P1667" i="1"/>
  <c r="P2683" i="1"/>
  <c r="P2684" i="1"/>
  <c r="P2200" i="1"/>
  <c r="P1055" i="1"/>
  <c r="P2054" i="1"/>
  <c r="P1711" i="1"/>
  <c r="P2694" i="1"/>
  <c r="P2266" i="1"/>
  <c r="P208" i="1"/>
  <c r="P1814" i="1"/>
  <c r="P2339" i="1"/>
  <c r="P1646" i="1"/>
  <c r="P2078" i="1"/>
  <c r="P2695" i="1"/>
  <c r="P1032" i="1"/>
  <c r="P1046" i="1"/>
  <c r="P1730" i="1"/>
  <c r="P1782" i="1"/>
  <c r="P86" i="1"/>
  <c r="P2702" i="1"/>
  <c r="P2327" i="1"/>
  <c r="P1410" i="1"/>
  <c r="P1675" i="1"/>
  <c r="P2707" i="1"/>
  <c r="P2718" i="1"/>
  <c r="P2350" i="1"/>
  <c r="P2722" i="1"/>
  <c r="P1837" i="1"/>
  <c r="P2287" i="1"/>
  <c r="P2273" i="1"/>
  <c r="P1176" i="1"/>
  <c r="P1766" i="1"/>
  <c r="P1958" i="1"/>
  <c r="P2729" i="1"/>
  <c r="P1518" i="1"/>
  <c r="P982" i="1"/>
  <c r="P709" i="1"/>
  <c r="P2730" i="1"/>
  <c r="P2744" i="1"/>
  <c r="P2098" i="1"/>
  <c r="P2754" i="1"/>
  <c r="P2764" i="1"/>
  <c r="P2104" i="1"/>
  <c r="P1590" i="1"/>
  <c r="P1472" i="1"/>
  <c r="P1414" i="1"/>
  <c r="P1313" i="1"/>
  <c r="P819" i="1"/>
  <c r="P2772" i="1"/>
  <c r="P2774" i="1"/>
  <c r="P1153" i="1"/>
  <c r="P1180" i="1"/>
  <c r="P2782" i="1"/>
  <c r="P1683" i="1"/>
  <c r="P1452" i="1"/>
  <c r="P1889" i="1"/>
  <c r="P1519" i="1"/>
  <c r="P2235" i="1"/>
  <c r="P1671" i="1"/>
  <c r="P2278" i="1"/>
  <c r="P2787" i="1"/>
  <c r="P2797" i="1"/>
  <c r="P1839" i="1"/>
  <c r="P1328" i="1"/>
  <c r="P1672" i="1"/>
  <c r="P1436" i="1"/>
  <c r="P2801" i="1"/>
  <c r="P1344" i="1"/>
  <c r="P2809" i="1"/>
  <c r="P2823" i="1"/>
  <c r="P1554" i="1"/>
  <c r="P2031" i="1"/>
  <c r="P1428" i="1"/>
  <c r="P905" i="1"/>
  <c r="P2205" i="1"/>
  <c r="P1694" i="1"/>
  <c r="P1634" i="1"/>
  <c r="P1510" i="1"/>
  <c r="P2828" i="1"/>
  <c r="P1887" i="1"/>
  <c r="E3" i="10" s="1"/>
  <c r="P2261" i="1"/>
  <c r="P657" i="1"/>
  <c r="P1461" i="1"/>
  <c r="P2361" i="1"/>
  <c r="P1558" i="1"/>
  <c r="P1502" i="1"/>
  <c r="P1521" i="1"/>
  <c r="P1305" i="1"/>
  <c r="P1919" i="1"/>
  <c r="P4080" i="1"/>
  <c r="P3633" i="1"/>
  <c r="P3657" i="1"/>
  <c r="P781" i="1"/>
  <c r="P3128" i="1"/>
  <c r="P1985" i="1"/>
  <c r="P1492" i="1"/>
  <c r="P2192" i="1"/>
  <c r="P4088" i="1"/>
  <c r="P2390" i="1"/>
  <c r="P2945" i="1"/>
  <c r="P3687" i="1"/>
  <c r="P3252" i="1"/>
  <c r="P3831" i="1"/>
  <c r="P3475" i="1"/>
  <c r="P4024" i="1"/>
  <c r="P2447" i="1"/>
  <c r="P3643" i="1"/>
  <c r="P2696" i="1"/>
  <c r="P3376" i="1"/>
  <c r="P204" i="1"/>
  <c r="P2846" i="1"/>
  <c r="P2847" i="1"/>
  <c r="P2856" i="1"/>
  <c r="P2864" i="1"/>
  <c r="P1896" i="1"/>
  <c r="P1648" i="1"/>
  <c r="P1036" i="1"/>
  <c r="P1117" i="1"/>
  <c r="P1780" i="1"/>
  <c r="P2090" i="1"/>
  <c r="P1524" i="1"/>
  <c r="P2872" i="1"/>
  <c r="P1449" i="1"/>
  <c r="P828" i="1"/>
  <c r="P2878" i="1"/>
  <c r="P2880" i="1"/>
  <c r="P2891" i="1"/>
  <c r="P2231" i="1"/>
  <c r="P1517" i="1"/>
  <c r="P2328" i="1"/>
  <c r="P2142" i="1"/>
  <c r="P2899" i="1"/>
  <c r="P1396" i="1"/>
  <c r="P1531" i="1"/>
  <c r="P1231" i="1"/>
  <c r="P1241" i="1"/>
  <c r="P2901" i="1"/>
  <c r="P2903" i="1"/>
  <c r="P590" i="1"/>
  <c r="P1865" i="1"/>
  <c r="P1784" i="1"/>
  <c r="P1437" i="1"/>
  <c r="P2269" i="1"/>
  <c r="P1285" i="1"/>
  <c r="P1349" i="1"/>
  <c r="P2904" i="1"/>
  <c r="P1118" i="1"/>
  <c r="P2905" i="1"/>
  <c r="P1178" i="1"/>
  <c r="P1464" i="1"/>
  <c r="P1391" i="1"/>
  <c r="P1969" i="1"/>
  <c r="P158" i="1"/>
  <c r="P2199" i="1"/>
  <c r="P2919" i="1"/>
  <c r="P1362" i="1"/>
  <c r="P1326" i="1"/>
  <c r="P1513" i="1"/>
  <c r="P1798" i="1"/>
  <c r="P1070" i="1"/>
  <c r="P1695" i="1"/>
  <c r="P2928" i="1"/>
  <c r="P2093" i="1"/>
  <c r="P1465" i="1"/>
  <c r="P2183" i="1"/>
  <c r="P2933" i="1"/>
  <c r="P1581" i="1"/>
  <c r="P1965" i="1"/>
  <c r="P1952" i="1"/>
  <c r="P2936" i="1"/>
  <c r="P2288" i="1"/>
  <c r="P1957" i="1"/>
  <c r="P2937" i="1"/>
  <c r="P631" i="1"/>
  <c r="P1874" i="1"/>
  <c r="P701" i="1"/>
  <c r="P1386" i="1"/>
  <c r="P2968" i="1"/>
  <c r="P1319" i="1"/>
  <c r="P2972" i="1"/>
  <c r="P2982" i="1"/>
  <c r="P1417" i="1"/>
  <c r="P1173" i="1"/>
  <c r="P2013" i="1"/>
  <c r="P1222" i="1"/>
  <c r="P1248" i="1"/>
  <c r="P2994" i="1"/>
  <c r="P3007" i="1"/>
  <c r="P1893" i="1"/>
  <c r="P1951" i="1"/>
  <c r="P2789" i="1"/>
  <c r="P3131" i="1"/>
  <c r="P2582" i="1"/>
  <c r="P3021" i="1"/>
  <c r="P3786" i="1"/>
  <c r="P2735" i="1"/>
  <c r="P3027" i="1"/>
  <c r="P3518" i="1"/>
  <c r="P3045" i="1"/>
  <c r="P2881" i="1"/>
  <c r="P2459" i="1"/>
  <c r="P2795" i="1"/>
  <c r="P4008" i="1"/>
  <c r="P3143" i="1"/>
  <c r="P3804" i="1"/>
  <c r="P3772" i="1"/>
  <c r="P3054" i="1"/>
  <c r="P2967" i="1"/>
  <c r="P3415" i="1"/>
  <c r="P1143" i="1"/>
  <c r="P2657" i="1"/>
  <c r="P1007" i="1"/>
  <c r="P2170" i="1"/>
  <c r="P2621" i="1"/>
  <c r="P1145" i="1"/>
  <c r="P1559" i="1"/>
  <c r="P2516" i="1"/>
  <c r="P1229" i="1"/>
  <c r="P1356" i="1"/>
  <c r="P2073" i="1"/>
  <c r="P1247" i="1"/>
  <c r="P1168" i="1"/>
  <c r="P2685" i="1"/>
  <c r="P2169" i="1"/>
  <c r="P1186" i="1"/>
  <c r="P2105" i="1"/>
  <c r="P851" i="1"/>
  <c r="P699" i="1"/>
  <c r="P1750" i="1"/>
  <c r="P1265" i="1"/>
  <c r="P2281" i="1"/>
  <c r="P1920" i="1"/>
  <c r="P2116" i="1"/>
  <c r="P1072" i="1"/>
  <c r="P1094" i="1"/>
  <c r="P1712" i="1"/>
  <c r="P1900" i="1"/>
  <c r="P794" i="1"/>
  <c r="P1592" i="1"/>
  <c r="P1692" i="1"/>
  <c r="P502" i="1"/>
  <c r="P1560" i="1"/>
  <c r="P1191" i="1"/>
  <c r="P1871" i="1"/>
  <c r="P2067" i="1"/>
  <c r="P2249" i="1"/>
  <c r="P1549" i="1"/>
  <c r="P938" i="1"/>
  <c r="P2799" i="1"/>
  <c r="P2687" i="1"/>
  <c r="P3090" i="1"/>
  <c r="P3990" i="1"/>
  <c r="P3787" i="1"/>
  <c r="P3363" i="1"/>
  <c r="P1286" i="1"/>
  <c r="P3288" i="1"/>
  <c r="P3509" i="1"/>
  <c r="P3683" i="1"/>
  <c r="P1100" i="1"/>
  <c r="P2337" i="1"/>
  <c r="P2760" i="1"/>
  <c r="P2418" i="1"/>
  <c r="P2736" i="1"/>
  <c r="P3832" i="1"/>
  <c r="P1742" i="1"/>
  <c r="P3924" i="1"/>
  <c r="P3616" i="1"/>
  <c r="P3590" i="1"/>
  <c r="P2713" i="1"/>
  <c r="P2372" i="1"/>
  <c r="P1881" i="1"/>
  <c r="P1962" i="1"/>
  <c r="P3058" i="1"/>
  <c r="P1791" i="1"/>
  <c r="P1821" i="1"/>
  <c r="P1829" i="1"/>
  <c r="P2362" i="1"/>
  <c r="P1972" i="1"/>
  <c r="P1808" i="1"/>
  <c r="P3076" i="1"/>
  <c r="P2303" i="1"/>
  <c r="P3080" i="1"/>
  <c r="P1378" i="1"/>
  <c r="P1076" i="1"/>
  <c r="P1639" i="1"/>
  <c r="P3097" i="1"/>
  <c r="P1119" i="1"/>
  <c r="P3127" i="1"/>
  <c r="P1223" i="1"/>
  <c r="P1187" i="1"/>
  <c r="P3129" i="1"/>
  <c r="P3130" i="1"/>
  <c r="P3169" i="1"/>
  <c r="P2202" i="1"/>
  <c r="P2133" i="1"/>
  <c r="P1467" i="1"/>
  <c r="P3184" i="1"/>
  <c r="P3185" i="1"/>
  <c r="P1867" i="1"/>
  <c r="P84" i="1"/>
  <c r="P1882" i="1"/>
  <c r="P3193" i="1"/>
  <c r="P2424" i="1"/>
  <c r="P2283" i="1"/>
  <c r="P2302" i="1"/>
  <c r="P1307" i="1"/>
  <c r="P2439" i="1"/>
  <c r="P2988" i="1"/>
  <c r="P2004" i="1"/>
  <c r="P1819" i="1"/>
  <c r="P1823" i="1"/>
  <c r="P3349" i="1"/>
  <c r="P2432" i="1"/>
  <c r="P3460" i="1"/>
  <c r="P3405" i="1"/>
  <c r="P1973" i="1"/>
  <c r="P3412" i="1"/>
  <c r="P3664" i="1"/>
  <c r="P2892" i="1"/>
  <c r="P3211" i="1"/>
  <c r="P3650" i="1"/>
  <c r="P2305" i="1"/>
  <c r="P3135" i="1"/>
  <c r="P3672" i="1"/>
  <c r="P3900" i="1"/>
  <c r="P3244" i="1"/>
  <c r="P2547" i="1"/>
  <c r="P3494" i="1"/>
  <c r="P2902" i="1"/>
  <c r="P3533" i="1"/>
  <c r="P2716" i="1"/>
  <c r="P2106" i="1"/>
  <c r="P3335" i="1"/>
  <c r="P3991" i="1"/>
  <c r="P3889" i="1"/>
  <c r="P3741" i="1"/>
  <c r="P4036" i="1"/>
  <c r="P1855" i="1"/>
  <c r="P2210" i="1"/>
  <c r="P3541" i="1"/>
  <c r="P3992" i="1"/>
  <c r="P2380" i="1"/>
  <c r="P3410" i="1"/>
  <c r="P4037" i="1"/>
  <c r="P3993" i="1"/>
  <c r="P3965" i="1"/>
  <c r="P4097" i="1"/>
  <c r="P3966" i="1"/>
  <c r="P3357" i="1"/>
  <c r="P2644" i="1"/>
  <c r="P3086" i="1"/>
  <c r="P1691" i="1"/>
  <c r="P3212" i="1"/>
  <c r="P3762" i="1"/>
  <c r="P667" i="1"/>
  <c r="P2662" i="1"/>
  <c r="P3279" i="1"/>
  <c r="P3008" i="1"/>
  <c r="P2723" i="1"/>
  <c r="P2452" i="1"/>
  <c r="P3071" i="1"/>
  <c r="P3047" i="1"/>
  <c r="P3419" i="1"/>
  <c r="P2112" i="1"/>
  <c r="P3788" i="1"/>
  <c r="P3610" i="1"/>
  <c r="P3005" i="1"/>
  <c r="P2347" i="1"/>
  <c r="P3019" i="1"/>
  <c r="P3214" i="1"/>
  <c r="P3050" i="1"/>
  <c r="P2992" i="1"/>
  <c r="P1568" i="1"/>
  <c r="P3679" i="1"/>
  <c r="P2373" i="1"/>
  <c r="P2398" i="1"/>
  <c r="P3577" i="1"/>
  <c r="P3802" i="1"/>
  <c r="P3525" i="1"/>
  <c r="P3085" i="1"/>
  <c r="P3163" i="1"/>
  <c r="P3048" i="1"/>
  <c r="P3833" i="1"/>
  <c r="P3225" i="1"/>
  <c r="P2141" i="1"/>
  <c r="P1765" i="1"/>
  <c r="P3226" i="1"/>
  <c r="P3481" i="1"/>
  <c r="P3416" i="1"/>
  <c r="P2544" i="1"/>
  <c r="P2715" i="1"/>
  <c r="P3967" i="1"/>
  <c r="P3925" i="1"/>
  <c r="P3674" i="1"/>
  <c r="P2277" i="1"/>
  <c r="P2638" i="1"/>
  <c r="P2174" i="1"/>
  <c r="P4009" i="1"/>
  <c r="P1715" i="1"/>
  <c r="P2769" i="1"/>
  <c r="P3589" i="1"/>
  <c r="P3499" i="1"/>
  <c r="P3289" i="1"/>
  <c r="P3773" i="1"/>
  <c r="P1976" i="1"/>
  <c r="P3881" i="1"/>
  <c r="P3579" i="1"/>
  <c r="P2983" i="1"/>
  <c r="P3125" i="1"/>
  <c r="P4038" i="1"/>
  <c r="P2045" i="1"/>
  <c r="P3422" i="1"/>
  <c r="P3702" i="1"/>
  <c r="P3433" i="1"/>
  <c r="P3996" i="1"/>
  <c r="P4025" i="1"/>
  <c r="P2740" i="1"/>
  <c r="P3890" i="1"/>
  <c r="P3562" i="1"/>
  <c r="P2555" i="1"/>
  <c r="P2854" i="1"/>
  <c r="P3319" i="1"/>
  <c r="P3449" i="1"/>
  <c r="P3315" i="1"/>
  <c r="P3968" i="1"/>
  <c r="P3065" i="1"/>
  <c r="P2860" i="1"/>
  <c r="P3323" i="1"/>
  <c r="P2752" i="1"/>
  <c r="P2654" i="1"/>
  <c r="P2955" i="1"/>
  <c r="P3501" i="1"/>
  <c r="P3046" i="1"/>
  <c r="P2954" i="1"/>
  <c r="P1346" i="1"/>
  <c r="P2824" i="1"/>
  <c r="P3235" i="1"/>
  <c r="P2581" i="1"/>
  <c r="P2177" i="1"/>
  <c r="P2950" i="1"/>
  <c r="P3101" i="1"/>
  <c r="P2719" i="1"/>
  <c r="P2214" i="1"/>
  <c r="P3267" i="1"/>
  <c r="P1350" i="1"/>
  <c r="P3153" i="1"/>
  <c r="P2556" i="1"/>
  <c r="P2691" i="1"/>
  <c r="P3377" i="1"/>
  <c r="P3371" i="1"/>
  <c r="P3834" i="1"/>
  <c r="P3221" i="1"/>
  <c r="P3440" i="1"/>
  <c r="P2645" i="1"/>
  <c r="P3614" i="1"/>
  <c r="P3580" i="1"/>
  <c r="P3453" i="1"/>
  <c r="P2688" i="1"/>
  <c r="P3835" i="1"/>
  <c r="P2513" i="1"/>
  <c r="P2246" i="1"/>
  <c r="P3536" i="1"/>
  <c r="P2714" i="1"/>
  <c r="P3441" i="1"/>
  <c r="P2969" i="1"/>
  <c r="P3465" i="1"/>
  <c r="P3339" i="1"/>
  <c r="P3630" i="1"/>
  <c r="P3581" i="1"/>
  <c r="P3241" i="1"/>
  <c r="P3195" i="1"/>
  <c r="P1991" i="1"/>
  <c r="P3473" i="1"/>
  <c r="P3489" i="1"/>
  <c r="P3397" i="1"/>
  <c r="P3932" i="1"/>
  <c r="P3669" i="1"/>
  <c r="P3506" i="1"/>
  <c r="P3116" i="1"/>
  <c r="P3061" i="1"/>
  <c r="P3389" i="1"/>
  <c r="P3507" i="1"/>
  <c r="P3072" i="1"/>
  <c r="P584" i="1"/>
  <c r="P3912" i="1"/>
  <c r="P3508" i="1"/>
  <c r="P2909" i="1"/>
  <c r="P3854" i="1"/>
  <c r="P2947" i="1"/>
  <c r="P2625" i="1"/>
  <c r="P4010" i="1"/>
  <c r="P2765" i="1"/>
  <c r="P3882" i="1"/>
  <c r="P2749" i="1"/>
  <c r="P984" i="1"/>
  <c r="P2977" i="1"/>
  <c r="P1373" i="1"/>
  <c r="P1603" i="1"/>
  <c r="P3512" i="1"/>
  <c r="P2838" i="1"/>
  <c r="P3564" i="1"/>
  <c r="P1713" i="1"/>
  <c r="P3450" i="1"/>
  <c r="P3451" i="1"/>
  <c r="P3571" i="1"/>
  <c r="P3606" i="1"/>
  <c r="P3665" i="1"/>
  <c r="P2710" i="1"/>
  <c r="P3100" i="1"/>
  <c r="P1557" i="1"/>
  <c r="P3472" i="1"/>
  <c r="P3645" i="1"/>
  <c r="P3636" i="1"/>
  <c r="P2264" i="1"/>
  <c r="P3717" i="1"/>
  <c r="P3927" i="1"/>
  <c r="P2416" i="1"/>
  <c r="P2472" i="1"/>
  <c r="P2481" i="1"/>
  <c r="P3154" i="1"/>
  <c r="P2911" i="1"/>
  <c r="P2861" i="1"/>
  <c r="P3718" i="1"/>
  <c r="P2690" i="1"/>
  <c r="P3049" i="1"/>
  <c r="P2773" i="1"/>
  <c r="P3394" i="1"/>
  <c r="P3430" i="1"/>
  <c r="P1534" i="1"/>
  <c r="P3366" i="1"/>
  <c r="P2733" i="1"/>
  <c r="P3012" i="1"/>
  <c r="P4011" i="1"/>
  <c r="P3601" i="1"/>
  <c r="P3350" i="1"/>
  <c r="P2498" i="1"/>
  <c r="P2615" i="1"/>
  <c r="P3721" i="1"/>
  <c r="P2163" i="1"/>
  <c r="P3731" i="1"/>
  <c r="P3585" i="1"/>
  <c r="P3836" i="1"/>
  <c r="P2802" i="1"/>
  <c r="P3732" i="1"/>
  <c r="P2489" i="1"/>
  <c r="P3524" i="1"/>
  <c r="P3526" i="1"/>
  <c r="P3310" i="1"/>
  <c r="P3935" i="1"/>
  <c r="P2944" i="1"/>
  <c r="P2922" i="1"/>
  <c r="P3370" i="1"/>
  <c r="P2964" i="1"/>
  <c r="P3463" i="1"/>
  <c r="P3243" i="1"/>
  <c r="P2502" i="1"/>
  <c r="P2467" i="1"/>
  <c r="P2766" i="1"/>
  <c r="P3969" i="1"/>
  <c r="P4065" i="1"/>
  <c r="P3285" i="1"/>
  <c r="P3735" i="1"/>
  <c r="P3738" i="1"/>
  <c r="P3740" i="1"/>
  <c r="P3132" i="1"/>
  <c r="P2557" i="1"/>
  <c r="P1760" i="1"/>
  <c r="P1397" i="1"/>
  <c r="P3332" i="1"/>
  <c r="P3246" i="1"/>
  <c r="P3742" i="1"/>
  <c r="P3744" i="1"/>
  <c r="P3158" i="1"/>
  <c r="P3651" i="1"/>
  <c r="P3607" i="1"/>
  <c r="P1151" i="1"/>
  <c r="P531" i="1"/>
  <c r="P2656" i="1"/>
  <c r="P689" i="1"/>
  <c r="P145" i="1"/>
  <c r="P1252" i="1"/>
  <c r="P797" i="1"/>
  <c r="P764" i="1"/>
  <c r="P1403" i="1"/>
  <c r="P2573" i="1"/>
  <c r="P1550" i="1"/>
  <c r="P1008" i="1"/>
  <c r="P167" i="1"/>
  <c r="P1060" i="1"/>
  <c r="P999" i="1"/>
  <c r="P1815" i="1"/>
  <c r="P604" i="1"/>
  <c r="P2088" i="1"/>
  <c r="P257" i="1"/>
  <c r="P2211" i="1"/>
  <c r="P1902" i="1"/>
  <c r="P411" i="1"/>
  <c r="P2751" i="1"/>
  <c r="P1737" i="1"/>
  <c r="P220" i="1"/>
  <c r="P2463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7" i="1"/>
  <c r="P1910" i="1"/>
  <c r="P420" i="1"/>
  <c r="P269" i="1"/>
  <c r="P1911" i="1"/>
  <c r="P1017" i="1"/>
  <c r="P776" i="1"/>
  <c r="P1099" i="1"/>
  <c r="P1799" i="1"/>
  <c r="P608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5" i="1"/>
  <c r="P2623" i="1"/>
  <c r="P1315" i="1"/>
  <c r="P2708" i="1"/>
  <c r="P2053" i="1"/>
  <c r="P2156" i="1"/>
  <c r="P2022" i="1"/>
  <c r="P572" i="1"/>
  <c r="P2109" i="1"/>
  <c r="P1329" i="1"/>
  <c r="P2958" i="1"/>
  <c r="P2677" i="1"/>
  <c r="P2091" i="1"/>
  <c r="P959" i="1"/>
  <c r="P1649" i="1"/>
  <c r="P1384" i="1"/>
  <c r="P925" i="1"/>
  <c r="P2674" i="1"/>
  <c r="P1383" i="1"/>
  <c r="P1122" i="1"/>
  <c r="P2275" i="1"/>
  <c r="P2889" i="1"/>
  <c r="P2709" i="1"/>
  <c r="P1994" i="1"/>
  <c r="P2738" i="1"/>
  <c r="P1429" i="1"/>
  <c r="P2042" i="1"/>
  <c r="P1183" i="1"/>
  <c r="P1406" i="1"/>
  <c r="P875" i="1"/>
  <c r="P2147" i="1"/>
  <c r="P2598" i="1"/>
  <c r="P1739" i="1"/>
  <c r="P1175" i="1"/>
  <c r="P873" i="1"/>
  <c r="P1371" i="1"/>
  <c r="P1788" i="1"/>
  <c r="P2001" i="1"/>
  <c r="P1093" i="1"/>
  <c r="P1139" i="1"/>
  <c r="P916" i="1"/>
  <c r="P1514" i="1"/>
  <c r="P2570" i="1"/>
  <c r="P1336" i="1"/>
  <c r="P1234" i="1"/>
  <c r="P1051" i="1"/>
  <c r="P1430" i="1"/>
  <c r="P3551" i="1"/>
  <c r="P3653" i="1"/>
  <c r="P4115" i="1"/>
  <c r="P3026" i="1"/>
  <c r="P3844" i="1"/>
  <c r="P3213" i="1"/>
  <c r="P2140" i="1"/>
  <c r="P2987" i="1"/>
  <c r="P1949" i="1"/>
  <c r="P3999" i="1"/>
  <c r="P3739" i="1"/>
  <c r="P3767" i="1"/>
  <c r="P876" i="1"/>
  <c r="P4062" i="1"/>
  <c r="P3859" i="1"/>
  <c r="P2757" i="1"/>
  <c r="P3817" i="1"/>
  <c r="P4060" i="1"/>
  <c r="P1207" i="1"/>
  <c r="P2678" i="1"/>
  <c r="P4092" i="1"/>
  <c r="P2185" i="1"/>
  <c r="P3522" i="1"/>
  <c r="P3884" i="1"/>
  <c r="P1849" i="1"/>
  <c r="P2810" i="1"/>
  <c r="P3094" i="1"/>
  <c r="P3906" i="1"/>
  <c r="P3345" i="1"/>
  <c r="P3160" i="1"/>
  <c r="P284" i="1"/>
  <c r="P3043" i="1"/>
  <c r="P3387" i="1"/>
  <c r="P2794" i="1"/>
  <c r="P3334" i="1"/>
  <c r="P3183" i="1"/>
  <c r="P1975" i="1"/>
  <c r="P3557" i="1"/>
  <c r="P3860" i="1"/>
  <c r="P3553" i="1"/>
  <c r="P3861" i="1"/>
  <c r="P3598" i="1"/>
  <c r="P2726" i="1"/>
  <c r="P4108" i="1"/>
  <c r="P2561" i="1"/>
  <c r="P3994" i="1"/>
  <c r="P1566" i="1"/>
  <c r="P3503" i="1"/>
  <c r="P2821" i="1"/>
  <c r="P2626" i="1"/>
  <c r="P2822" i="1"/>
  <c r="P3692" i="1"/>
  <c r="P4069" i="1"/>
  <c r="P3765" i="1"/>
  <c r="P3892" i="1"/>
  <c r="P2182" i="1"/>
  <c r="P3775" i="1"/>
  <c r="P2996" i="1"/>
  <c r="P4099" i="1"/>
  <c r="P2973" i="1"/>
  <c r="P2762" i="1"/>
  <c r="P2507" i="1"/>
  <c r="P3749" i="1"/>
  <c r="P1242" i="1"/>
  <c r="P3268" i="1"/>
  <c r="P1785" i="1"/>
  <c r="P3862" i="1"/>
  <c r="P2466" i="1"/>
  <c r="P3776" i="1"/>
  <c r="P2807" i="1"/>
  <c r="P3293" i="1"/>
  <c r="P2908" i="1"/>
  <c r="P3470" i="1"/>
  <c r="P3750" i="1"/>
  <c r="P3608" i="1"/>
  <c r="P4109" i="1"/>
  <c r="P2113" i="1"/>
  <c r="P2887" i="1"/>
  <c r="P2870" i="1"/>
  <c r="P3936" i="1"/>
  <c r="P2051" i="1"/>
  <c r="P2776" i="1"/>
  <c r="P3893" i="1"/>
  <c r="P2496" i="1"/>
  <c r="P52" i="1"/>
  <c r="P2181" i="1"/>
  <c r="P3974" i="1"/>
  <c r="P1818" i="1"/>
  <c r="P4049" i="1"/>
  <c r="P4013" i="1"/>
  <c r="P1543" i="1"/>
  <c r="P1777" i="1"/>
  <c r="P3668" i="1"/>
  <c r="P3461" i="1"/>
  <c r="P3675" i="1"/>
  <c r="P3527" i="1"/>
  <c r="P306" i="1"/>
  <c r="P612" i="1"/>
  <c r="P3140" i="1"/>
  <c r="P772" i="1"/>
  <c r="P2793" i="1"/>
  <c r="P4050" i="1"/>
  <c r="P3060" i="1"/>
  <c r="P4105" i="1"/>
  <c r="P4111" i="1"/>
  <c r="P3713" i="1"/>
  <c r="P2912" i="1"/>
  <c r="P4028" i="1"/>
  <c r="P3917" i="1"/>
  <c r="P3818" i="1"/>
  <c r="P3245" i="1"/>
  <c r="P4106" i="1"/>
  <c r="P3099" i="1"/>
  <c r="P4096" i="1"/>
  <c r="P2761" i="1"/>
  <c r="P3937" i="1"/>
  <c r="P4086" i="1"/>
  <c r="P3295" i="1"/>
  <c r="P4026" i="1"/>
  <c r="P2906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8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9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40" i="1"/>
  <c r="P2734" i="1"/>
  <c r="P3020" i="1"/>
  <c r="P2965" i="1"/>
  <c r="P3570" i="1"/>
  <c r="P3051" i="1"/>
  <c r="P3901" i="1"/>
  <c r="P2532" i="1"/>
  <c r="P3863" i="1"/>
  <c r="P3438" i="1"/>
  <c r="P2748" i="1"/>
  <c r="P2620" i="1"/>
  <c r="P3819" i="1"/>
  <c r="P3068" i="1"/>
  <c r="P3615" i="1"/>
  <c r="P3751" i="1"/>
  <c r="P3907" i="1"/>
  <c r="P1944" i="1"/>
  <c r="P3725" i="1"/>
  <c r="P3587" i="1"/>
  <c r="P3722" i="1"/>
  <c r="P934" i="1"/>
  <c r="P3537" i="1"/>
  <c r="P3277" i="1"/>
  <c r="P3631" i="1"/>
  <c r="P2483" i="1"/>
  <c r="P3597" i="1"/>
  <c r="P3179" i="1"/>
  <c r="P3316" i="1"/>
  <c r="P2770" i="1"/>
  <c r="P4000" i="1"/>
  <c r="P2698" i="1"/>
  <c r="P3404" i="1"/>
  <c r="P3180" i="1"/>
  <c r="P3326" i="1"/>
  <c r="P3236" i="1"/>
  <c r="P4001" i="1"/>
  <c r="P2448" i="1"/>
  <c r="P3435" i="1"/>
  <c r="P3428" i="1"/>
  <c r="P3736" i="1"/>
  <c r="P4070" i="1"/>
  <c r="P2206" i="1"/>
  <c r="P3644" i="1"/>
  <c r="P3044" i="1"/>
  <c r="P3192" i="1"/>
  <c r="P1261" i="1"/>
  <c r="P3914" i="1"/>
  <c r="P3894" i="1"/>
  <c r="P3270" i="1"/>
  <c r="P948" i="1"/>
  <c r="P3038" i="1"/>
  <c r="P2427" i="1"/>
  <c r="P3658" i="1"/>
  <c r="P3792" i="1"/>
  <c r="P1193" i="1"/>
  <c r="P3777" i="1"/>
  <c r="P3938" i="1"/>
  <c r="P1196" i="1"/>
  <c r="P868" i="1"/>
  <c r="P1960" i="1"/>
  <c r="P3538" i="1"/>
  <c r="P885" i="1"/>
  <c r="P3032" i="1"/>
  <c r="P807" i="1"/>
  <c r="P3306" i="1"/>
  <c r="P4051" i="1"/>
  <c r="P3972" i="1"/>
  <c r="P2949" i="1"/>
  <c r="P3752" i="1"/>
  <c r="P3939" i="1"/>
  <c r="P4112" i="1"/>
  <c r="P4029" i="1"/>
  <c r="P3373" i="1"/>
  <c r="P3908" i="1"/>
  <c r="P3695" i="1"/>
  <c r="P3381" i="1"/>
  <c r="P1567" i="1"/>
  <c r="P1935" i="1"/>
  <c r="P2948" i="1"/>
  <c r="P3940" i="1"/>
  <c r="P2934" i="1"/>
  <c r="P3095" i="1"/>
  <c r="P2812" i="1"/>
  <c r="P3264" i="1"/>
  <c r="P2916" i="1"/>
  <c r="P2560" i="1"/>
  <c r="P2768" i="1"/>
  <c r="P3528" i="1"/>
  <c r="P3979" i="1"/>
  <c r="P3029" i="1"/>
  <c r="P3500" i="1"/>
  <c r="P923" i="1"/>
  <c r="P3280" i="1"/>
  <c r="P346" i="1"/>
  <c r="P3864" i="1"/>
  <c r="P2962" i="1"/>
  <c r="P3913" i="1"/>
  <c r="P1614" i="1"/>
  <c r="P1131" i="1"/>
  <c r="P1419" i="1"/>
  <c r="P1005" i="1"/>
  <c r="P1354" i="1"/>
  <c r="P609" i="1"/>
  <c r="P1996" i="1"/>
  <c r="P716" i="1"/>
  <c r="P2167" i="1"/>
  <c r="P2056" i="1"/>
  <c r="P1376" i="1"/>
  <c r="P1332" i="1"/>
  <c r="P591" i="1"/>
  <c r="P1903" i="1"/>
  <c r="P495" i="1"/>
  <c r="P1862" i="1"/>
  <c r="P1347" i="1"/>
  <c r="P1725" i="1"/>
  <c r="P526" i="1"/>
  <c r="P1587" i="1"/>
  <c r="P3677" i="1"/>
  <c r="P3423" i="1"/>
  <c r="P3703" i="1"/>
  <c r="P3218" i="1"/>
  <c r="P3563" i="1"/>
  <c r="P549" i="1"/>
  <c r="P3266" i="1"/>
  <c r="P3915" i="1"/>
  <c r="P3554" i="1"/>
  <c r="P3222" i="1"/>
  <c r="P3359" i="1"/>
  <c r="P1359" i="1"/>
  <c r="P4048" i="1"/>
  <c r="P3079" i="1"/>
  <c r="P2128" i="1"/>
  <c r="P3916" i="1"/>
  <c r="P2975" i="1"/>
  <c r="P2149" i="1"/>
  <c r="P3745" i="1"/>
  <c r="P3305" i="1"/>
  <c r="P3493" i="1"/>
  <c r="P3258" i="1"/>
  <c r="P4052" i="1"/>
  <c r="P3223" i="1"/>
  <c r="P3681" i="1"/>
  <c r="P4014" i="1"/>
  <c r="P3661" i="1"/>
  <c r="P3941" i="1"/>
  <c r="P2917" i="1"/>
  <c r="P3456" i="1"/>
  <c r="P3037" i="1"/>
  <c r="P3112" i="1"/>
  <c r="P3806" i="1"/>
  <c r="P2805" i="1"/>
  <c r="P3187" i="1"/>
  <c r="P2896" i="1"/>
  <c r="P3697" i="1"/>
  <c r="P3529" i="1"/>
  <c r="P3488" i="1"/>
  <c r="P3003" i="1"/>
  <c r="P3654" i="1"/>
  <c r="P3723" i="1"/>
  <c r="P4071" i="1"/>
  <c r="P3673" i="1"/>
  <c r="P3513" i="1"/>
  <c r="P3929" i="1"/>
  <c r="P3249" i="1"/>
  <c r="P1620" i="1"/>
  <c r="P2839" i="1"/>
  <c r="P3670" i="1"/>
  <c r="P2941" i="1"/>
  <c r="P3238" i="1"/>
  <c r="P2910" i="1"/>
  <c r="P3091" i="1"/>
  <c r="P3400" i="1"/>
  <c r="P2737" i="1"/>
  <c r="P3569" i="1"/>
  <c r="P3459" i="1"/>
  <c r="P2437" i="1"/>
  <c r="P3374" i="1"/>
  <c r="P3141" i="1"/>
  <c r="P3042" i="1"/>
  <c r="P4061" i="1"/>
  <c r="P2607" i="1"/>
  <c r="P3778" i="1"/>
  <c r="P3056" i="1"/>
  <c r="P3530" i="1"/>
  <c r="P3716" i="1"/>
  <c r="P2115" i="1"/>
  <c r="P3572" i="1"/>
  <c r="P3978" i="1"/>
  <c r="P4066" i="1"/>
  <c r="P3942" i="1"/>
  <c r="P573" i="1"/>
  <c r="P3943" i="1"/>
  <c r="P3733" i="1"/>
  <c r="P3865" i="1"/>
  <c r="P3242" i="1"/>
  <c r="P3724" i="1"/>
  <c r="P3705" i="1"/>
  <c r="P2851" i="1"/>
  <c r="P2888" i="1"/>
  <c r="P2808" i="1"/>
  <c r="P4063" i="1"/>
  <c r="P3866" i="1"/>
  <c r="P4015" i="1"/>
  <c r="P1256" i="1"/>
  <c r="P3168" i="1"/>
  <c r="P3867" i="1"/>
  <c r="P2804" i="1"/>
  <c r="P3540" i="1"/>
  <c r="P2524" i="1"/>
  <c r="P4002" i="1"/>
  <c r="P2209" i="1"/>
  <c r="P3662" i="1"/>
  <c r="P3629" i="1"/>
  <c r="P3602" i="1"/>
  <c r="P4072" i="1"/>
  <c r="P3468" i="1"/>
  <c r="P3704" i="1"/>
  <c r="P3123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6" i="1"/>
  <c r="P3016" i="1"/>
  <c r="P2522" i="1"/>
  <c r="P2402" i="1"/>
  <c r="P1950" i="1"/>
  <c r="P3559" i="1"/>
  <c r="P1179" i="1"/>
  <c r="P2526" i="1"/>
  <c r="P189" i="1"/>
  <c r="P323" i="1"/>
  <c r="P615" i="1"/>
  <c r="P663" i="1"/>
  <c r="P2963" i="1"/>
  <c r="P3486" i="1"/>
  <c r="P2409" i="1"/>
  <c r="P2110" i="1"/>
  <c r="P577" i="1"/>
  <c r="P2274" i="1"/>
  <c r="P771" i="1"/>
  <c r="P426" i="1"/>
  <c r="P3648" i="1"/>
  <c r="P3263" i="1"/>
  <c r="P2853" i="1"/>
  <c r="P355" i="1"/>
  <c r="P2632" i="1"/>
  <c r="P4100" i="1"/>
  <c r="P1392" i="1"/>
  <c r="P532" i="1"/>
  <c r="P68" i="1"/>
  <c r="P1719" i="1"/>
  <c r="P2895" i="1"/>
  <c r="P2176" i="1"/>
  <c r="P229" i="1"/>
  <c r="P2608" i="1"/>
  <c r="P2566" i="1"/>
  <c r="P3701" i="1"/>
  <c r="P1756" i="1"/>
  <c r="P512" i="1"/>
  <c r="P76" i="1"/>
  <c r="P2759" i="1"/>
  <c r="P987" i="1"/>
  <c r="P1220" i="1"/>
  <c r="P2441" i="1"/>
  <c r="P2697" i="1"/>
  <c r="P2382" i="1"/>
  <c r="P4073" i="1"/>
  <c r="P149" i="1"/>
  <c r="P769" i="1"/>
  <c r="P3237" i="1"/>
  <c r="P3768" i="1"/>
  <c r="P241" i="1"/>
  <c r="P3119" i="1"/>
  <c r="P2979" i="1"/>
  <c r="P1773" i="1"/>
  <c r="P2139" i="1"/>
  <c r="P2514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3" i="1"/>
  <c r="P2927" i="1"/>
  <c r="P3841" i="1"/>
  <c r="P3586" i="1"/>
  <c r="P3868" i="1"/>
  <c r="P1693" i="1"/>
  <c r="P3845" i="1"/>
  <c r="P3001" i="1"/>
  <c r="P3807" i="1"/>
  <c r="P2019" i="1"/>
  <c r="P3995" i="1"/>
  <c r="P3548" i="1"/>
  <c r="P3281" i="1"/>
  <c r="P3372" i="1"/>
  <c r="P2800" i="1"/>
  <c r="P3009" i="1"/>
  <c r="P1385" i="1"/>
  <c r="P3446" i="1"/>
  <c r="P3619" i="1"/>
  <c r="P2767" i="1"/>
  <c r="P2320" i="1"/>
  <c r="P2301" i="1"/>
  <c r="P2521" i="1"/>
  <c r="P1778" i="1"/>
  <c r="P2336" i="1"/>
  <c r="P2403" i="1"/>
  <c r="P912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0" i="1"/>
  <c r="P1289" i="1"/>
  <c r="P2048" i="1"/>
  <c r="P2321" i="1"/>
  <c r="P2395" i="1"/>
  <c r="P1731" i="1"/>
  <c r="P2195" i="1"/>
  <c r="P1270" i="1"/>
  <c r="P841" i="1"/>
  <c r="P1856" i="1"/>
  <c r="P2642" i="1"/>
  <c r="P2725" i="1"/>
  <c r="P1632" i="1"/>
  <c r="P455" i="1"/>
  <c r="P1387" i="1"/>
  <c r="P2122" i="1"/>
  <c r="P1805" i="1"/>
  <c r="P583" i="1"/>
  <c r="P1062" i="1"/>
  <c r="P2830" i="1"/>
  <c r="P2137" i="1"/>
  <c r="P2659" i="1"/>
  <c r="P1928" i="1"/>
  <c r="P1404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5" i="1"/>
  <c r="P2841" i="1"/>
  <c r="P1203" i="1"/>
  <c r="P980" i="1"/>
  <c r="P1650" i="1"/>
  <c r="P1375" i="1"/>
  <c r="P2842" i="1"/>
  <c r="P250" i="1"/>
  <c r="P2100" i="1"/>
  <c r="P2641" i="1"/>
  <c r="P2229" i="1"/>
  <c r="P1993" i="1"/>
  <c r="P1282" i="1"/>
  <c r="P1684" i="1"/>
  <c r="P3126" i="1"/>
  <c r="P3010" i="1"/>
  <c r="P3162" i="1"/>
  <c r="P1627" i="1"/>
  <c r="P3317" i="1"/>
  <c r="P2559" i="1"/>
  <c r="P2224" i="1"/>
  <c r="P3302" i="1"/>
  <c r="P2322" i="1"/>
  <c r="P3234" i="1"/>
  <c r="P2820" i="1"/>
  <c r="P3230" i="1"/>
  <c r="P3320" i="1"/>
  <c r="P2503" i="1"/>
  <c r="P3869" i="1"/>
  <c r="P2187" i="1"/>
  <c r="P2158" i="1"/>
  <c r="P3228" i="1"/>
  <c r="P2553" i="1"/>
  <c r="P3096" i="1"/>
  <c r="P3379" i="1"/>
  <c r="P2835" i="1"/>
  <c r="P1906" i="1"/>
  <c r="P3455" i="1"/>
  <c r="P2494" i="1"/>
  <c r="P2959" i="1"/>
  <c r="P3753" i="1"/>
  <c r="P3207" i="1"/>
  <c r="P1741" i="1"/>
  <c r="P3070" i="1"/>
  <c r="P2893" i="1"/>
  <c r="P1722" i="1"/>
  <c r="P2974" i="1"/>
  <c r="P861" i="1"/>
  <c r="P2984" i="1"/>
  <c r="P1487" i="1"/>
  <c r="P3820" i="1"/>
  <c r="P3215" i="1"/>
  <c r="P2865" i="1"/>
  <c r="P3448" i="1"/>
  <c r="P3902" i="1"/>
  <c r="P3166" i="1"/>
  <c r="P3014" i="1"/>
  <c r="P3025" i="1"/>
  <c r="P2981" i="1"/>
  <c r="P3981" i="1"/>
  <c r="P3816" i="1"/>
  <c r="P3808" i="1"/>
  <c r="P2663" i="1"/>
  <c r="P3078" i="1"/>
  <c r="P4074" i="1"/>
  <c r="P3378" i="1"/>
  <c r="P1923" i="1"/>
  <c r="P3779" i="1"/>
  <c r="P2784" i="1"/>
  <c r="P3840" i="1"/>
  <c r="P3382" i="1"/>
  <c r="P2980" i="1"/>
  <c r="P3146" i="1"/>
  <c r="P3885" i="1"/>
  <c r="P1218" i="1"/>
  <c r="P1044" i="1"/>
  <c r="P2816" i="1"/>
  <c r="P2817" i="1"/>
  <c r="P3015" i="1"/>
  <c r="P3909" i="1"/>
  <c r="P4003" i="1"/>
  <c r="P2049" i="1"/>
  <c r="P3726" i="1"/>
  <c r="P2806" i="1"/>
  <c r="P3055" i="1"/>
  <c r="P2143" i="1"/>
  <c r="P3083" i="1"/>
  <c r="P2083" i="1"/>
  <c r="P3284" i="1"/>
  <c r="P3774" i="1"/>
  <c r="P3340" i="1"/>
  <c r="P3427" i="1"/>
  <c r="P3337" i="1"/>
  <c r="P2068" i="1"/>
  <c r="P2245" i="1"/>
  <c r="P2536" i="1"/>
  <c r="P2858" i="1"/>
  <c r="P937" i="1"/>
  <c r="P1717" i="1"/>
  <c r="P2859" i="1"/>
  <c r="P3747" i="1"/>
  <c r="P2699" i="1"/>
  <c r="P2877" i="1"/>
  <c r="P2132" i="1"/>
  <c r="P430" i="1"/>
  <c r="P423" i="1"/>
  <c r="P3066" i="1"/>
  <c r="P951" i="1"/>
  <c r="P468" i="1"/>
  <c r="P2428" i="1"/>
  <c r="P2932" i="1"/>
  <c r="P2417" i="1"/>
  <c r="P427" i="1"/>
  <c r="P332" i="1"/>
  <c r="P206" i="1"/>
  <c r="P2517" i="1"/>
  <c r="P2779" i="1"/>
  <c r="P2420" i="1"/>
  <c r="P2852" i="1"/>
  <c r="P1979" i="1"/>
  <c r="P1389" i="1"/>
  <c r="P3109" i="1"/>
  <c r="P543" i="1"/>
  <c r="P1763" i="1"/>
  <c r="P2935" i="1"/>
  <c r="P924" i="1"/>
  <c r="P2750" i="1"/>
  <c r="P2868" i="1"/>
  <c r="P1653" i="1"/>
  <c r="P1584" i="1"/>
  <c r="P2399" i="1"/>
  <c r="P88" i="1"/>
  <c r="P294" i="1"/>
  <c r="P2108" i="1"/>
  <c r="P3502" i="1"/>
  <c r="P3611" i="1"/>
  <c r="P271" i="1"/>
  <c r="P3110" i="1"/>
  <c r="P1938" i="1"/>
  <c r="P1680" i="1"/>
  <c r="P944" i="1"/>
  <c r="P3870" i="1"/>
  <c r="P2010" i="1"/>
  <c r="P3401" i="1"/>
  <c r="P2951" i="1"/>
  <c r="P2704" i="1"/>
  <c r="P453" i="1"/>
  <c r="P1211" i="1"/>
  <c r="P2505" i="1"/>
  <c r="P3227" i="1"/>
  <c r="P3229" i="1"/>
  <c r="P233" i="1"/>
  <c r="P622" i="1"/>
  <c r="P421" i="1"/>
  <c r="P1140" i="1"/>
  <c r="P1572" i="1"/>
  <c r="P1483" i="1"/>
  <c r="P403" i="1"/>
  <c r="P53" i="1"/>
  <c r="P2930" i="1"/>
  <c r="P559" i="1"/>
  <c r="P2914" i="1"/>
  <c r="P946" i="1"/>
  <c r="P2943" i="1"/>
  <c r="P3199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3" i="1"/>
  <c r="P3709" i="1"/>
  <c r="P3510" i="1"/>
  <c r="P795" i="1"/>
  <c r="P3567" i="1"/>
  <c r="P2885" i="1"/>
  <c r="P3821" i="1"/>
  <c r="P3646" i="1"/>
  <c r="P2952" i="1"/>
  <c r="P3973" i="1"/>
  <c r="P3809" i="1"/>
  <c r="P3727" i="1"/>
  <c r="P3856" i="1"/>
  <c r="P3477" i="1"/>
  <c r="P3810" i="1"/>
  <c r="P3842" i="1"/>
  <c r="P3944" i="1"/>
  <c r="P3945" i="1"/>
  <c r="P4043" i="1"/>
  <c r="P3763" i="1"/>
  <c r="P3286" i="1"/>
  <c r="P3846" i="1"/>
  <c r="P2986" i="1"/>
  <c r="P3754" i="1"/>
  <c r="P837" i="1"/>
  <c r="P3182" i="1"/>
  <c r="P1167" i="1"/>
  <c r="P3059" i="1"/>
  <c r="P3325" i="1"/>
  <c r="P2436" i="1"/>
  <c r="P3217" i="1"/>
  <c r="P3711" i="1"/>
  <c r="P3274" i="1"/>
  <c r="P3511" i="1"/>
  <c r="P1426" i="1"/>
  <c r="P3313" i="1"/>
  <c r="P175" i="1"/>
  <c r="P899" i="1"/>
  <c r="P3312" i="1"/>
  <c r="P2530" i="1"/>
  <c r="P1964" i="1"/>
  <c r="P3492" i="1"/>
  <c r="P3250" i="1"/>
  <c r="P2753" i="1"/>
  <c r="P3737" i="1"/>
  <c r="P2333" i="1"/>
  <c r="P3484" i="1"/>
  <c r="P3764" i="1"/>
  <c r="P961" i="1"/>
  <c r="P2241" i="1"/>
  <c r="P3594" i="1"/>
  <c r="P3408" i="1"/>
  <c r="P3444" i="1"/>
  <c r="P3328" i="1"/>
  <c r="P1460" i="1"/>
  <c r="P341" i="1"/>
  <c r="P1804" i="1"/>
  <c r="P3311" i="1"/>
  <c r="P1968" i="1"/>
  <c r="P3424" i="1"/>
  <c r="P3138" i="1"/>
  <c r="P3333" i="1"/>
  <c r="P2741" i="1"/>
  <c r="P2918" i="1"/>
  <c r="P1570" i="1"/>
  <c r="P2124" i="1"/>
  <c r="P3011" i="1"/>
  <c r="P3946" i="1"/>
  <c r="P2499" i="1"/>
  <c r="P3324" i="1"/>
  <c r="P2898" i="1"/>
  <c r="P3649" i="1"/>
  <c r="P267" i="1"/>
  <c r="P3574" i="1"/>
  <c r="P3535" i="1"/>
  <c r="P3262" i="1"/>
  <c r="P2999" i="1"/>
  <c r="P3178" i="1"/>
  <c r="P3104" i="1"/>
  <c r="P3582" i="1"/>
  <c r="P4016" i="1"/>
  <c r="P3391" i="1"/>
  <c r="P3837" i="1"/>
  <c r="P3496" i="1"/>
  <c r="P2742" i="1"/>
  <c r="P3822" i="1"/>
  <c r="P3519" i="1"/>
  <c r="P2613" i="1"/>
  <c r="P3639" i="1"/>
  <c r="P3452" i="1"/>
  <c r="P3497" i="1"/>
  <c r="P4044" i="1"/>
  <c r="P2120" i="1"/>
  <c r="P3457" i="1"/>
  <c r="P3684" i="1"/>
  <c r="P3278" i="1"/>
  <c r="P2882" i="1"/>
  <c r="P733" i="1"/>
  <c r="P3075" i="1"/>
  <c r="P3591" i="1"/>
  <c r="P3871" i="1"/>
  <c r="P3728" i="1"/>
  <c r="P3847" i="1"/>
  <c r="P2991" i="1"/>
  <c r="P3933" i="1"/>
  <c r="P3151" i="1"/>
  <c r="P2652" i="1"/>
  <c r="P4017" i="1"/>
  <c r="P3206" i="1"/>
  <c r="P3201" i="1"/>
  <c r="P2900" i="1"/>
  <c r="P4018" i="1"/>
  <c r="P2396" i="1"/>
  <c r="P3291" i="1"/>
  <c r="P2819" i="1"/>
  <c r="P2989" i="1"/>
  <c r="P3903" i="1"/>
  <c r="P3023" i="1"/>
  <c r="P3361" i="1"/>
  <c r="P3905" i="1"/>
  <c r="P2247" i="1"/>
  <c r="P3997" i="1"/>
  <c r="P3364" i="1"/>
  <c r="P3883" i="1"/>
  <c r="P3947" i="1"/>
  <c r="P1847" i="1"/>
  <c r="P1589" i="1"/>
  <c r="P2381" i="1"/>
  <c r="P2340" i="1"/>
  <c r="P3469" i="1"/>
  <c r="P3147" i="1"/>
  <c r="P3432" i="1"/>
  <c r="P3930" i="1"/>
  <c r="P3386" i="1"/>
  <c r="P2413" i="1"/>
  <c r="P2612" i="1"/>
  <c r="P3552" i="1"/>
  <c r="P3895" i="1"/>
  <c r="P3600" i="1"/>
  <c r="P1488" i="1"/>
  <c r="P1029" i="1"/>
  <c r="P3603" i="1"/>
  <c r="P3329" i="1"/>
  <c r="P3136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2" i="1"/>
  <c r="P1930" i="1"/>
  <c r="P3793" i="1"/>
  <c r="P2114" i="1"/>
  <c r="P3417" i="1"/>
  <c r="P4101" i="1"/>
  <c r="P3872" i="1"/>
  <c r="P3341" i="1"/>
  <c r="P3089" i="1"/>
  <c r="P4053" i="1"/>
  <c r="P2956" i="1"/>
  <c r="P3811" i="1"/>
  <c r="P4019" i="1"/>
  <c r="P3000" i="1"/>
  <c r="P3812" i="1"/>
  <c r="P2920" i="1"/>
  <c r="P1685" i="1"/>
  <c r="P3573" i="1"/>
  <c r="P2005" i="1"/>
  <c r="P1844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4" i="1"/>
  <c r="P2289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30" i="1"/>
  <c r="P1832" i="1"/>
  <c r="P1323" i="1"/>
  <c r="P1943" i="1"/>
  <c r="P1355" i="1"/>
  <c r="P1255" i="1"/>
  <c r="P1947" i="1"/>
  <c r="P513" i="1"/>
  <c r="P2007" i="1"/>
  <c r="P1681" i="1"/>
  <c r="P2047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6" i="1"/>
  <c r="P101" i="1"/>
  <c r="P3393" i="1"/>
  <c r="P585" i="1"/>
  <c r="P1876" i="1"/>
  <c r="P201" i="1"/>
  <c r="P3696" i="1"/>
  <c r="P634" i="1"/>
  <c r="P985" i="1"/>
  <c r="P2421" i="1"/>
  <c r="P2673" i="1"/>
  <c r="P1012" i="1"/>
  <c r="P3113" i="1"/>
  <c r="P2165" i="1"/>
  <c r="P1192" i="1"/>
  <c r="P2693" i="1"/>
  <c r="P2263" i="1"/>
  <c r="P1999" i="1"/>
  <c r="P1990" i="1"/>
  <c r="P2755" i="1"/>
  <c r="P858" i="1"/>
  <c r="P1422" i="1"/>
  <c r="P3970" i="1"/>
  <c r="P3813" i="1"/>
  <c r="P536" i="1"/>
  <c r="P1189" i="1"/>
  <c r="P98" i="1"/>
  <c r="P345" i="1"/>
  <c r="P2377" i="1"/>
  <c r="P1455" i="1"/>
  <c r="P3789" i="1"/>
  <c r="P452" i="1"/>
  <c r="P3150" i="1"/>
  <c r="P159" i="1"/>
  <c r="P1047" i="1"/>
  <c r="P2783" i="1"/>
  <c r="P906" i="1"/>
  <c r="P1677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1" i="1"/>
  <c r="P165" i="1"/>
  <c r="P888" i="1"/>
  <c r="P743" i="1"/>
  <c r="P1041" i="1"/>
  <c r="P1069" i="1"/>
  <c r="P239" i="1"/>
  <c r="P2062" i="1"/>
  <c r="P891" i="1"/>
  <c r="P2579" i="1"/>
  <c r="P684" i="1"/>
  <c r="P1595" i="1"/>
  <c r="P927" i="1"/>
  <c r="P752" i="1"/>
  <c r="P2087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1" i="1"/>
  <c r="P3118" i="1"/>
  <c r="P3482" i="1"/>
  <c r="P3480" i="1"/>
  <c r="P3208" i="1"/>
  <c r="P3848" i="1"/>
  <c r="P3666" i="1"/>
  <c r="P3560" i="1"/>
  <c r="P2825" i="1"/>
  <c r="P3134" i="1"/>
  <c r="P3634" i="1"/>
  <c r="P2465" i="1"/>
  <c r="P4054" i="1"/>
  <c r="P3253" i="1"/>
  <c r="P3565" i="1"/>
  <c r="P2721" i="1"/>
  <c r="P3605" i="1"/>
  <c r="P2978" i="1"/>
  <c r="P3402" i="1"/>
  <c r="P3148" i="1"/>
  <c r="P2079" i="1"/>
  <c r="P3975" i="1"/>
  <c r="P3755" i="1"/>
  <c r="P2745" i="1"/>
  <c r="P3314" i="1"/>
  <c r="P3948" i="1"/>
  <c r="P2758" i="1"/>
  <c r="P1089" i="1"/>
  <c r="P4045" i="1"/>
  <c r="P2460" i="1"/>
  <c r="P821" i="1"/>
  <c r="P3483" i="1"/>
  <c r="P3190" i="1"/>
  <c r="P2457" i="1"/>
  <c r="P2601" i="1"/>
  <c r="P2997" i="1"/>
  <c r="P3676" i="1"/>
  <c r="P1888" i="1"/>
  <c r="P3780" i="1"/>
  <c r="P3976" i="1"/>
  <c r="P3858" i="1"/>
  <c r="P4084" i="1"/>
  <c r="P3748" i="1"/>
  <c r="P3204" i="1"/>
  <c r="P4093" i="1"/>
  <c r="P3928" i="1"/>
  <c r="P3700" i="1"/>
  <c r="P3628" i="1"/>
  <c r="P3980" i="1"/>
  <c r="P4020" i="1"/>
  <c r="P3479" i="1"/>
  <c r="P2050" i="1"/>
  <c r="P3035" i="1"/>
  <c r="P3896" i="1"/>
  <c r="P3873" i="1"/>
  <c r="P4042" i="1"/>
  <c r="P4113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5" i="1"/>
  <c r="P3588" i="1"/>
  <c r="P3290" i="1"/>
  <c r="P3794" i="1"/>
  <c r="P3031" i="1"/>
  <c r="P3308" i="1"/>
  <c r="P3949" i="1"/>
  <c r="P2792" i="1"/>
  <c r="P3874" i="1"/>
  <c r="P2407" i="1"/>
  <c r="P3133" i="1"/>
  <c r="P3380" i="1"/>
  <c r="P3805" i="1"/>
  <c r="P2720" i="1"/>
  <c r="P3795" i="1"/>
  <c r="P3781" i="1"/>
  <c r="P3678" i="1"/>
  <c r="P3248" i="1"/>
  <c r="P3578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4" i="1"/>
  <c r="P3520" i="1"/>
  <c r="P3756" i="1"/>
  <c r="P3655" i="1"/>
  <c r="P2857" i="1"/>
  <c r="P3707" i="1"/>
  <c r="P3240" i="1"/>
  <c r="P3006" i="1"/>
  <c r="P3124" i="1"/>
  <c r="P3843" i="1"/>
  <c r="P1822" i="1"/>
  <c r="P3897" i="1"/>
  <c r="P4004" i="1"/>
  <c r="P3746" i="1"/>
  <c r="P2531" i="1"/>
  <c r="P3137" i="1"/>
  <c r="P3355" i="1"/>
  <c r="P3296" i="1"/>
  <c r="P3157" i="1"/>
  <c r="P3224" i="1"/>
  <c r="P3849" i="1"/>
  <c r="P3174" i="1"/>
  <c r="P3539" i="1"/>
  <c r="P3139" i="1"/>
  <c r="P962" i="1"/>
  <c r="P2803" i="1"/>
  <c r="P1424" i="1"/>
  <c r="P4030" i="1"/>
  <c r="P1716" i="1"/>
  <c r="P3188" i="1"/>
  <c r="P3069" i="1"/>
  <c r="P2942" i="1"/>
  <c r="P2668" i="1"/>
  <c r="P1764" i="1"/>
  <c r="P2548" i="1"/>
  <c r="P3256" i="1"/>
  <c r="P2961" i="1"/>
  <c r="P3392" i="1"/>
  <c r="P3790" i="1"/>
  <c r="P3575" i="1"/>
  <c r="P3159" i="1"/>
  <c r="P3485" i="1"/>
  <c r="P3769" i="1"/>
  <c r="P2044" i="1"/>
  <c r="P3782" i="1"/>
  <c r="P3671" i="1"/>
  <c r="P3734" i="1"/>
  <c r="P3770" i="1"/>
  <c r="P2341" i="1"/>
  <c r="P1299" i="1"/>
  <c r="P3708" i="1"/>
  <c r="P3613" i="1"/>
  <c r="P2960" i="1"/>
  <c r="P2869" i="1"/>
  <c r="P3197" i="1"/>
  <c r="P3982" i="1"/>
  <c r="P3638" i="1"/>
  <c r="P3729" i="1"/>
  <c r="P2788" i="1"/>
  <c r="P1624" i="1"/>
  <c r="P2095" i="1"/>
  <c r="P1907" i="1"/>
  <c r="P1421" i="1"/>
  <c r="P1002" i="1"/>
  <c r="P836" i="1"/>
  <c r="P533" i="1"/>
  <c r="P2222" i="1"/>
  <c r="P1980" i="1"/>
  <c r="P1087" i="1"/>
  <c r="P2357" i="1"/>
  <c r="P2635" i="1"/>
  <c r="P2343" i="1"/>
  <c r="P1148" i="1"/>
  <c r="P760" i="1"/>
  <c r="P688" i="1"/>
  <c r="P703" i="1"/>
  <c r="P2046" i="1"/>
  <c r="P1908" i="1"/>
  <c r="P2260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30" i="1"/>
  <c r="P974" i="1"/>
  <c r="P660" i="1"/>
  <c r="P1067" i="1"/>
  <c r="P1783" i="1"/>
  <c r="P1127" i="1"/>
  <c r="P1586" i="1"/>
  <c r="P1353" i="1"/>
  <c r="P1601" i="1"/>
  <c r="P1890" i="1"/>
  <c r="P1232" i="1"/>
  <c r="P783" i="1"/>
  <c r="P2172" i="1"/>
  <c r="P1810" i="1"/>
  <c r="P887" i="1"/>
  <c r="P326" i="1"/>
  <c r="P852" i="1"/>
  <c r="P2624" i="1"/>
  <c r="P2352" i="1"/>
  <c r="P832" i="1"/>
  <c r="P817" i="1"/>
  <c r="P2293" i="1"/>
  <c r="P1525" i="1"/>
  <c r="P1283" i="1"/>
  <c r="P1321" i="1"/>
  <c r="P1262" i="1"/>
  <c r="P818" i="1"/>
  <c r="P1608" i="1"/>
  <c r="P2332" i="1"/>
  <c r="P1894" i="1"/>
  <c r="P1932" i="1"/>
  <c r="P1630" i="1"/>
  <c r="P715" i="1"/>
  <c r="P2144" i="1"/>
  <c r="P1415" i="1"/>
  <c r="P933" i="1"/>
  <c r="P1977" i="1"/>
  <c r="P1405" i="1"/>
  <c r="P2240" i="1"/>
  <c r="P123" i="1"/>
  <c r="P3898" i="1"/>
  <c r="P2488" i="1"/>
  <c r="P780" i="1"/>
  <c r="P2791" i="1"/>
  <c r="P3467" i="1"/>
  <c r="P1507" i="1"/>
  <c r="P1982" i="1"/>
  <c r="P1729" i="1"/>
  <c r="P2567" i="1"/>
  <c r="P723" i="1"/>
  <c r="P1732" i="1"/>
  <c r="P2866" i="1"/>
  <c r="P3592" i="1"/>
  <c r="P2131" i="1"/>
  <c r="P4095" i="1"/>
  <c r="P1689" i="1"/>
  <c r="P4083" i="1"/>
  <c r="P2946" i="1"/>
  <c r="P1137" i="1"/>
  <c r="P3534" i="1"/>
  <c r="P3680" i="1"/>
  <c r="P3271" i="1"/>
  <c r="P2178" i="1"/>
  <c r="P3796" i="1"/>
  <c r="P3886" i="1"/>
  <c r="P2692" i="1"/>
  <c r="P3910" i="1"/>
  <c r="P3172" i="1"/>
  <c r="P3368" i="1"/>
  <c r="P2314" i="1"/>
  <c r="P3875" i="1"/>
  <c r="P3283" i="1"/>
  <c r="P1925" i="1"/>
  <c r="P3498" i="1"/>
  <c r="P3028" i="1"/>
  <c r="P2136" i="1"/>
  <c r="P3200" i="1"/>
  <c r="P3358" i="1"/>
  <c r="P2940" i="1"/>
  <c r="P3876" i="1"/>
  <c r="P3652" i="1"/>
  <c r="P2550" i="1"/>
  <c r="P3360" i="1"/>
  <c r="P2627" i="1"/>
  <c r="P1787" i="1"/>
  <c r="P3656" i="1"/>
  <c r="P2431" i="1"/>
  <c r="P3950" i="1"/>
  <c r="P3823" i="1"/>
  <c r="P3757" i="1"/>
  <c r="P3850" i="1"/>
  <c r="P3951" i="1"/>
  <c r="P3660" i="1"/>
  <c r="P3098" i="1"/>
  <c r="P3442" i="1"/>
  <c r="P2438" i="1"/>
  <c r="P3458" i="1"/>
  <c r="P3640" i="1"/>
  <c r="P3824" i="1"/>
  <c r="P2168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3783" i="1"/>
  <c r="P1767" i="1"/>
  <c r="P2990" i="1"/>
  <c r="P2291" i="1"/>
  <c r="P546" i="1"/>
  <c r="P2408" i="1"/>
  <c r="P2430" i="1"/>
  <c r="P1942" i="1"/>
  <c r="P2250" i="1"/>
  <c r="P394" i="1"/>
  <c r="P2811" i="1"/>
  <c r="P2543" i="1"/>
  <c r="P2376" i="1"/>
  <c r="P1334" i="1"/>
  <c r="P613" i="1"/>
  <c r="P2127" i="1"/>
  <c r="P1091" i="1"/>
  <c r="P744" i="1"/>
  <c r="P1922" i="1"/>
  <c r="P1198" i="1"/>
  <c r="P2401" i="1"/>
  <c r="P2075" i="1"/>
  <c r="P3191" i="1"/>
  <c r="P3343" i="1"/>
  <c r="P2026" i="1"/>
  <c r="P3107" i="1"/>
  <c r="P518" i="1"/>
  <c r="P3338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4" i="1"/>
  <c r="P3346" i="1"/>
  <c r="P2426" i="1"/>
  <c r="P3926" i="1"/>
  <c r="P1027" i="1"/>
  <c r="P3825" i="1"/>
  <c r="P2667" i="1"/>
  <c r="P748" i="1"/>
  <c r="P3983" i="1"/>
  <c r="P3413" i="1"/>
  <c r="P1998" i="1"/>
  <c r="P1439" i="1"/>
  <c r="P2843" i="1"/>
  <c r="P2454" i="1"/>
  <c r="P1556" i="1"/>
  <c r="P1831" i="1"/>
  <c r="P1884" i="1"/>
  <c r="P842" i="1"/>
  <c r="P416" i="1"/>
  <c r="P1705" i="1"/>
  <c r="P522" i="1"/>
  <c r="P2331" i="1"/>
  <c r="P2676" i="1"/>
  <c r="P2312" i="1"/>
  <c r="P616" i="1"/>
  <c r="P2660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7" i="1"/>
  <c r="P759" i="1"/>
  <c r="P2179" i="1"/>
  <c r="P454" i="1"/>
  <c r="P2450" i="1"/>
  <c r="P515" i="1"/>
  <c r="P555" i="1"/>
  <c r="P1880" i="1"/>
  <c r="P1561" i="1"/>
  <c r="P1003" i="1"/>
  <c r="P1339" i="1"/>
  <c r="P2356" i="1"/>
  <c r="P4094" i="1"/>
  <c r="P2118" i="1"/>
  <c r="P3521" i="1"/>
  <c r="P1609" i="1"/>
  <c r="P3604" i="1"/>
  <c r="P3074" i="1"/>
  <c r="P3542" i="1"/>
  <c r="P2219" i="1"/>
  <c r="P3952" i="1"/>
  <c r="P2790" i="1"/>
  <c r="P1212" i="1"/>
  <c r="P2953" i="1"/>
  <c r="P3353" i="1"/>
  <c r="P3406" i="1"/>
  <c r="P3273" i="1"/>
  <c r="P3719" i="1"/>
  <c r="P3710" i="1"/>
  <c r="P3918" i="1"/>
  <c r="P3566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7" i="1"/>
  <c r="P1616" i="1"/>
  <c r="P1635" i="1"/>
  <c r="P3491" i="1"/>
  <c r="P2134" i="1"/>
  <c r="P3303" i="1"/>
  <c r="P3330" i="1"/>
  <c r="P389" i="1"/>
  <c r="P3176" i="1"/>
  <c r="P2728" i="1"/>
  <c r="P1190" i="1"/>
  <c r="P243" i="1"/>
  <c r="P3549" i="1"/>
  <c r="P1571" i="1"/>
  <c r="P2563" i="1"/>
  <c r="P3239" i="1"/>
  <c r="P3555" i="1"/>
  <c r="P3122" i="1"/>
  <c r="P29" i="1"/>
  <c r="P2894" i="1"/>
  <c r="P2924" i="1"/>
  <c r="P1266" i="1"/>
  <c r="P1861" i="1"/>
  <c r="P1757" i="1"/>
  <c r="P2836" i="1"/>
  <c r="P1420" i="1"/>
  <c r="P2020" i="1"/>
  <c r="P1578" i="1"/>
  <c r="P2580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4090" i="1"/>
  <c r="P2126" i="1"/>
  <c r="P1495" i="1"/>
  <c r="P3269" i="1"/>
  <c r="P3647" i="1"/>
  <c r="P1749" i="1"/>
  <c r="P3426" i="1"/>
  <c r="P3287" i="1"/>
  <c r="P2666" i="1"/>
  <c r="P3041" i="1"/>
  <c r="P3621" i="1"/>
  <c r="P3797" i="1"/>
  <c r="P3838" i="1"/>
  <c r="P3189" i="1"/>
  <c r="P4085" i="1"/>
  <c r="P3904" i="1"/>
  <c r="P2542" i="1"/>
  <c r="P2926" i="1"/>
  <c r="P2576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8" i="1"/>
  <c r="P1562" i="1"/>
  <c r="P1010" i="1"/>
  <c r="P1338" i="1"/>
  <c r="P2449" i="1"/>
  <c r="P1771" i="1"/>
  <c r="P2155" i="1"/>
  <c r="P639" i="1"/>
  <c r="P2324" i="1"/>
  <c r="P1158" i="1"/>
  <c r="P1744" i="1"/>
  <c r="P1802" i="1"/>
  <c r="P464" i="1"/>
  <c r="P1272" i="1"/>
  <c r="P1897" i="1"/>
  <c r="P1817" i="1"/>
  <c r="P2844" i="1"/>
  <c r="P900" i="1"/>
  <c r="P1128" i="1"/>
  <c r="P1435" i="1"/>
  <c r="P170" i="1"/>
  <c r="P1981" i="1"/>
  <c r="P2159" i="1"/>
  <c r="P1891" i="1"/>
  <c r="P839" i="1"/>
  <c r="P2862" i="1"/>
  <c r="P2833" i="1"/>
  <c r="P3276" i="1"/>
  <c r="P3092" i="1"/>
  <c r="P2433" i="1"/>
  <c r="P3543" i="1"/>
  <c r="P838" i="1"/>
  <c r="P3429" i="1"/>
  <c r="P2925" i="1"/>
  <c r="P3177" i="1"/>
  <c r="P3409" i="1"/>
  <c r="P1824" i="1"/>
  <c r="P3471" i="1"/>
  <c r="P3120" i="1"/>
  <c r="P2700" i="1"/>
  <c r="P3309" i="1"/>
  <c r="P537" i="1"/>
  <c r="P3063" i="1"/>
  <c r="P2028" i="1"/>
  <c r="P2628" i="1"/>
  <c r="P3984" i="1"/>
  <c r="P2597" i="1"/>
  <c r="P2939" i="1"/>
  <c r="P2591" i="1"/>
  <c r="P1226" i="1"/>
  <c r="P3663" i="1"/>
  <c r="P1621" i="1"/>
  <c r="P3617" i="1"/>
  <c r="P3798" i="1"/>
  <c r="P2756" i="1"/>
  <c r="P3087" i="1"/>
  <c r="P3299" i="1"/>
  <c r="P3369" i="1"/>
  <c r="P3618" i="1"/>
  <c r="P3093" i="1"/>
  <c r="P2107" i="1"/>
  <c r="P395" i="1"/>
  <c r="P422" i="1"/>
  <c r="P3398" i="1"/>
  <c r="P3175" i="1"/>
  <c r="P2705" i="1"/>
  <c r="P1165" i="1"/>
  <c r="P1459" i="1"/>
  <c r="P1052" i="1"/>
  <c r="P1411" i="1"/>
  <c r="P1577" i="1"/>
  <c r="P2995" i="1"/>
  <c r="P378" i="1"/>
  <c r="P3018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2" i="1"/>
  <c r="P1912" i="1"/>
  <c r="P2342" i="1"/>
  <c r="P2491" i="1"/>
  <c r="P1243" i="1"/>
  <c r="P1195" i="1"/>
  <c r="P926" i="1"/>
  <c r="P3504" i="1"/>
  <c r="P1987" i="1"/>
  <c r="P2429" i="1"/>
  <c r="P2826" i="1"/>
  <c r="P2739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9" i="1"/>
  <c r="P2036" i="1"/>
  <c r="P2059" i="1"/>
  <c r="P1260" i="1"/>
  <c r="P1807" i="1"/>
  <c r="P2393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3" i="1"/>
  <c r="P3081" i="1"/>
  <c r="P2063" i="1"/>
  <c r="P3186" i="1"/>
  <c r="P3105" i="1"/>
  <c r="P34" i="1"/>
  <c r="P336" i="1"/>
  <c r="P318" i="1"/>
  <c r="P226" i="1"/>
  <c r="P629" i="1"/>
  <c r="P316" i="1"/>
  <c r="P2194" i="1"/>
  <c r="P1304" i="1"/>
  <c r="P335" i="1"/>
  <c r="P82" i="1"/>
  <c r="P561" i="1"/>
  <c r="P524" i="1"/>
  <c r="P116" i="1"/>
  <c r="P191" i="1"/>
  <c r="P3877" i="1"/>
  <c r="P3887" i="1"/>
  <c r="P2849" i="1"/>
  <c r="P3641" i="1"/>
  <c r="P3826" i="1"/>
  <c r="P3348" i="1"/>
  <c r="P3476" i="1"/>
  <c r="P2883" i="1"/>
  <c r="P4098" i="1"/>
  <c r="P4055" i="1"/>
  <c r="P3106" i="1"/>
  <c r="P3799" i="1"/>
  <c r="P3758" i="1"/>
  <c r="P3434" i="1"/>
  <c r="P3254" i="1"/>
  <c r="P3953" i="1"/>
  <c r="P4027" i="1"/>
  <c r="P3784" i="1"/>
  <c r="P2279" i="1"/>
  <c r="P3624" i="1"/>
  <c r="P3714" i="1"/>
  <c r="P3082" i="1"/>
  <c r="P4089" i="1"/>
  <c r="P3712" i="1"/>
  <c r="P3759" i="1"/>
  <c r="P1645" i="1"/>
  <c r="P2535" i="1"/>
  <c r="P3149" i="1"/>
  <c r="P4021" i="1"/>
  <c r="P3181" i="1"/>
  <c r="P3800" i="1"/>
  <c r="P2998" i="1"/>
  <c r="P3307" i="1"/>
  <c r="P3544" i="1"/>
  <c r="P3954" i="1"/>
  <c r="P2818" i="1"/>
  <c r="P3814" i="1"/>
  <c r="P4081" i="1"/>
  <c r="P4031" i="1"/>
  <c r="P3259" i="1"/>
  <c r="P2052" i="1"/>
  <c r="P3196" i="1"/>
  <c r="P2727" i="1"/>
  <c r="P3556" i="1"/>
  <c r="P2475" i="1"/>
  <c r="P4032" i="1"/>
  <c r="P2334" i="1"/>
  <c r="P2706" i="1"/>
  <c r="P3385" i="1"/>
  <c r="P4103" i="1"/>
  <c r="P3431" i="1"/>
  <c r="P3855" i="1"/>
  <c r="P3304" i="1"/>
  <c r="P3609" i="1"/>
  <c r="P4039" i="1"/>
  <c r="P3531" i="1"/>
  <c r="P4082" i="1"/>
  <c r="P3851" i="1"/>
  <c r="P3977" i="1"/>
  <c r="P4056" i="1"/>
  <c r="P2970" i="1"/>
  <c r="P3265" i="1"/>
  <c r="P2966" i="1"/>
  <c r="P3985" i="1"/>
  <c r="P2265" i="1"/>
  <c r="P2160" i="1"/>
  <c r="P1065" i="1"/>
  <c r="P3384" i="1"/>
  <c r="P2712" i="1"/>
  <c r="P3986" i="1"/>
  <c r="P3024" i="1"/>
  <c r="P3919" i="1"/>
  <c r="P3418" i="1"/>
  <c r="P2711" i="1"/>
  <c r="P2813" i="1"/>
  <c r="P3595" i="1"/>
  <c r="P3760" i="1"/>
  <c r="P3596" i="1"/>
  <c r="P3827" i="1"/>
  <c r="P1704" i="1"/>
  <c r="P3667" i="1"/>
  <c r="P3635" i="1"/>
  <c r="P3558" i="1"/>
  <c r="P2832" i="1"/>
  <c r="P3659" i="1"/>
  <c r="P4005" i="1"/>
  <c r="P3693" i="1"/>
  <c r="P3690" i="1"/>
  <c r="P1901" i="1"/>
  <c r="P3447" i="1"/>
  <c r="P3632" i="1"/>
  <c r="P3627" i="1"/>
  <c r="P3955" i="1"/>
  <c r="P3399" i="1"/>
  <c r="P2215" i="1"/>
  <c r="P3327" i="1"/>
  <c r="P3920" i="1"/>
  <c r="P3297" i="1"/>
  <c r="P3956" i="1"/>
  <c r="P3532" i="1"/>
  <c r="P834" i="1"/>
  <c r="P282" i="1"/>
  <c r="P200" i="1"/>
  <c r="P1469" i="1"/>
  <c r="P786" i="1"/>
  <c r="P802" i="1"/>
  <c r="P672" i="1"/>
  <c r="P2731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58" i="1"/>
  <c r="P705" i="1"/>
  <c r="P1913" i="1"/>
  <c r="P1182" i="1"/>
  <c r="P1647" i="1"/>
  <c r="P1443" i="1"/>
  <c r="P2188" i="1"/>
  <c r="P704" i="1"/>
  <c r="P2763" i="1"/>
  <c r="P1914" i="1"/>
  <c r="P1237" i="1"/>
  <c r="P2360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18" i="1"/>
  <c r="P1239" i="1"/>
  <c r="P2308" i="1"/>
  <c r="P831" i="1"/>
  <c r="P2528" i="1"/>
  <c r="P2863" i="1"/>
  <c r="P3170" i="1"/>
  <c r="P3957" i="1"/>
  <c r="P4040" i="1"/>
  <c r="P3911" i="1"/>
  <c r="P3383" i="1"/>
  <c r="P4047" i="1"/>
  <c r="P4006" i="1"/>
  <c r="P2374" i="1"/>
  <c r="P3202" i="1"/>
  <c r="P4075" i="1"/>
  <c r="P3766" i="1"/>
  <c r="P4091" i="1"/>
  <c r="P2957" i="1"/>
  <c r="P2388" i="1"/>
  <c r="P4012" i="1"/>
  <c r="P1983" i="1"/>
  <c r="P3878" i="1"/>
  <c r="P3231" i="1"/>
  <c r="P4076" i="1"/>
  <c r="P550" i="1"/>
  <c r="P1185" i="1"/>
  <c r="P2129" i="1"/>
  <c r="P878" i="1"/>
  <c r="P844" i="1"/>
  <c r="P1235" i="1"/>
  <c r="P1302" i="1"/>
  <c r="P1268" i="1"/>
  <c r="P972" i="1"/>
  <c r="P955" i="1"/>
  <c r="P1236" i="1"/>
  <c r="P1171" i="1"/>
  <c r="P810" i="1"/>
  <c r="P1833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300" i="1"/>
  <c r="P2153" i="1"/>
  <c r="P2411" i="1"/>
  <c r="P1555" i="1"/>
  <c r="P4077" i="1"/>
  <c r="P3198" i="1"/>
  <c r="P4007" i="1"/>
  <c r="P4046" i="1"/>
  <c r="P3144" i="1"/>
  <c r="P4041" i="1"/>
  <c r="P3084" i="1"/>
  <c r="P3292" i="1"/>
  <c r="P3036" i="1"/>
  <c r="P3247" i="1"/>
  <c r="P2915" i="1"/>
  <c r="P4033" i="1"/>
  <c r="P3921" i="1"/>
  <c r="P3958" i="1"/>
  <c r="P4068" i="1"/>
  <c r="P3959" i="1"/>
  <c r="P3987" i="1"/>
  <c r="P3899" i="1"/>
  <c r="P2873" i="1"/>
  <c r="P3272" i="1"/>
  <c r="P2651" i="1"/>
  <c r="P3699" i="1"/>
  <c r="P3576" i="1"/>
  <c r="P3960" i="1"/>
  <c r="P3300" i="1"/>
  <c r="P3583" i="1"/>
  <c r="P2220" i="1"/>
  <c r="P2931" i="1"/>
  <c r="P3599" i="1"/>
  <c r="P3828" i="1"/>
  <c r="P3396" i="1"/>
  <c r="P3301" i="1"/>
  <c r="P3961" i="1"/>
  <c r="P3698" i="1"/>
  <c r="P1963" i="1"/>
  <c r="P812" i="1"/>
  <c r="P3171" i="1"/>
  <c r="P2242" i="1"/>
  <c r="P3164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78" i="1"/>
  <c r="P4102" i="1"/>
  <c r="P17" i="1"/>
  <c r="P1860" i="1"/>
  <c r="P1835" i="1"/>
  <c r="P192" i="1"/>
  <c r="P3351" i="1"/>
  <c r="P3111" i="1"/>
  <c r="P3077" i="1"/>
  <c r="P2796" i="1"/>
  <c r="P1130" i="1"/>
  <c r="P2415" i="1"/>
  <c r="P1028" i="1"/>
  <c r="P3275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8" i="1"/>
  <c r="P1714" i="1"/>
  <c r="P1598" i="1"/>
  <c r="P1453" i="1"/>
  <c r="P658" i="1"/>
  <c r="P374" i="1"/>
  <c r="P1937" i="1"/>
  <c r="P2307" i="1"/>
  <c r="P1423" i="1"/>
  <c r="P2282" i="1"/>
  <c r="P3053" i="1"/>
  <c r="P2874" i="1"/>
  <c r="P3255" i="1"/>
  <c r="P2002" i="1"/>
  <c r="P3354" i="1"/>
  <c r="P2468" i="1"/>
  <c r="P3550" i="1"/>
  <c r="P4034" i="1"/>
  <c r="P3988" i="1"/>
  <c r="P3205" i="1"/>
  <c r="P3691" i="1"/>
  <c r="P790" i="1"/>
  <c r="P3365" i="1"/>
  <c r="P3421" i="1"/>
  <c r="P3342" i="1"/>
  <c r="P3688" i="1"/>
  <c r="P3209" i="1"/>
  <c r="P1434" i="1"/>
  <c r="P997" i="1"/>
  <c r="P3395" i="1"/>
  <c r="P3706" i="1"/>
  <c r="P3216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62" i="1"/>
  <c r="P2500" i="1"/>
  <c r="P3891" i="1"/>
  <c r="P2442" i="1"/>
  <c r="P1988" i="1"/>
  <c r="P2462" i="1"/>
  <c r="P3040" i="1"/>
  <c r="P3261" i="1"/>
  <c r="P3102" i="1"/>
  <c r="P3791" i="1"/>
  <c r="P3839" i="1"/>
  <c r="P2637" i="1"/>
  <c r="P2777" i="1"/>
  <c r="P3962" i="1"/>
  <c r="P2890" i="1"/>
  <c r="P2315" i="1"/>
  <c r="P3516" i="1"/>
  <c r="P2929" i="1"/>
  <c r="P3114" i="1"/>
  <c r="P3879" i="1"/>
  <c r="P3352" i="1"/>
  <c r="P3420" i="1"/>
  <c r="P3167" i="1"/>
  <c r="P3321" i="1"/>
  <c r="P3852" i="1"/>
  <c r="P3142" i="1"/>
  <c r="P3367" i="1"/>
  <c r="P2354" i="1"/>
  <c r="P3620" i="1"/>
  <c r="P1841" i="1"/>
  <c r="P3998" i="1"/>
  <c r="P3922" i="1"/>
  <c r="P3637" i="1"/>
  <c r="P2619" i="1"/>
  <c r="P3030" i="1"/>
  <c r="P2021" i="1"/>
  <c r="P3523" i="1"/>
  <c r="P2130" i="1"/>
  <c r="P3260" i="1"/>
  <c r="P4078" i="1"/>
  <c r="P2173" i="1"/>
  <c r="P2228" i="1"/>
  <c r="P2253" i="1"/>
  <c r="P913" i="1"/>
  <c r="P1129" i="1"/>
  <c r="P1574" i="1"/>
  <c r="P2233" i="1"/>
  <c r="P1863" i="1"/>
  <c r="P1537" i="1"/>
  <c r="P1498" i="1"/>
  <c r="P1864" i="1"/>
  <c r="P1803" i="1"/>
  <c r="P656" i="1"/>
  <c r="P2150" i="1"/>
  <c r="P2154" i="1"/>
  <c r="P2207" i="1"/>
  <c r="P816" i="1"/>
  <c r="P1160" i="1"/>
  <c r="P1033" i="1"/>
  <c r="P2166" i="1"/>
  <c r="P2212" i="1"/>
  <c r="P1529" i="1"/>
  <c r="P576" i="1"/>
  <c r="P2248" i="1"/>
  <c r="P2216" i="1"/>
  <c r="P1442" i="1"/>
  <c r="P970" i="1"/>
  <c r="P1238" i="1"/>
  <c r="P1674" i="1"/>
  <c r="P1625" i="1"/>
  <c r="P726" i="1"/>
  <c r="P1048" i="1"/>
  <c r="P1388" i="1"/>
  <c r="P2033" i="1"/>
  <c r="P2217" i="1"/>
  <c r="P1274" i="1"/>
  <c r="P2221" i="1"/>
  <c r="P677" i="1"/>
  <c r="P1126" i="1"/>
  <c r="P2225" i="1"/>
  <c r="P2366" i="1"/>
  <c r="P1019" i="1"/>
  <c r="P2226" i="1"/>
  <c r="P2232" i="1"/>
  <c r="P1515" i="1"/>
  <c r="P1801" i="1"/>
  <c r="P1727" i="1"/>
  <c r="P740" i="1"/>
  <c r="P1637" i="1"/>
  <c r="P1563" i="1"/>
  <c r="P1451" i="1"/>
  <c r="P1591" i="1"/>
  <c r="P1582" i="1"/>
  <c r="P2239" i="1"/>
  <c r="P1946" i="1"/>
  <c r="P2256" i="1"/>
  <c r="P2270" i="1"/>
  <c r="P1728" i="1"/>
  <c r="P1348" i="1"/>
  <c r="P1657" i="1"/>
  <c r="P3514" i="1"/>
  <c r="P625" i="1"/>
  <c r="O531" i="1"/>
  <c r="O2656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8" i="1"/>
  <c r="O257" i="1"/>
  <c r="O2211" i="1"/>
  <c r="O1902" i="1"/>
  <c r="O411" i="1"/>
  <c r="O2751" i="1"/>
  <c r="O1737" i="1"/>
  <c r="O220" i="1"/>
  <c r="O2463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7" i="1"/>
  <c r="O1910" i="1"/>
  <c r="O420" i="1"/>
  <c r="O269" i="1"/>
  <c r="O1911" i="1"/>
  <c r="O1017" i="1"/>
  <c r="O776" i="1"/>
  <c r="O1099" i="1"/>
  <c r="O1799" i="1"/>
  <c r="O608" i="1"/>
  <c r="O2600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5" i="1"/>
  <c r="O2623" i="1"/>
  <c r="O1315" i="1"/>
  <c r="O2708" i="1"/>
  <c r="O2053" i="1"/>
  <c r="O2156" i="1"/>
  <c r="O2022" i="1"/>
  <c r="O572" i="1"/>
  <c r="O2109" i="1"/>
  <c r="O1329" i="1"/>
  <c r="O2958" i="1"/>
  <c r="O2677" i="1"/>
  <c r="O2091" i="1"/>
  <c r="O959" i="1"/>
  <c r="O1649" i="1"/>
  <c r="O1384" i="1"/>
  <c r="O925" i="1"/>
  <c r="O2674" i="1"/>
  <c r="O1383" i="1"/>
  <c r="O1122" i="1"/>
  <c r="O2275" i="1"/>
  <c r="O2889" i="1"/>
  <c r="O2709" i="1"/>
  <c r="O1994" i="1"/>
  <c r="O2738" i="1"/>
  <c r="O1429" i="1"/>
  <c r="O2042" i="1"/>
  <c r="O1183" i="1"/>
  <c r="O1406" i="1"/>
  <c r="O875" i="1"/>
  <c r="O2147" i="1"/>
  <c r="O2598" i="1"/>
  <c r="O1739" i="1"/>
  <c r="O1175" i="1"/>
  <c r="O873" i="1"/>
  <c r="O1371" i="1"/>
  <c r="O1788" i="1"/>
  <c r="O2001" i="1"/>
  <c r="O1093" i="1"/>
  <c r="O1139" i="1"/>
  <c r="O916" i="1"/>
  <c r="O1514" i="1"/>
  <c r="O2570" i="1"/>
  <c r="O1336" i="1"/>
  <c r="O1234" i="1"/>
  <c r="O1051" i="1"/>
  <c r="O1430" i="1"/>
  <c r="O3551" i="1"/>
  <c r="O3653" i="1"/>
  <c r="O4115" i="1"/>
  <c r="O3026" i="1"/>
  <c r="O3844" i="1"/>
  <c r="O3213" i="1"/>
  <c r="O2140" i="1"/>
  <c r="O2987" i="1"/>
  <c r="O1949" i="1"/>
  <c r="O3999" i="1"/>
  <c r="O3739" i="1"/>
  <c r="O3767" i="1"/>
  <c r="O876" i="1"/>
  <c r="O4062" i="1"/>
  <c r="O3859" i="1"/>
  <c r="O2757" i="1"/>
  <c r="O3817" i="1"/>
  <c r="O4060" i="1"/>
  <c r="O1207" i="1"/>
  <c r="O2678" i="1"/>
  <c r="O4092" i="1"/>
  <c r="O2185" i="1"/>
  <c r="O3522" i="1"/>
  <c r="O3884" i="1"/>
  <c r="O1849" i="1"/>
  <c r="O2810" i="1"/>
  <c r="O3094" i="1"/>
  <c r="O3906" i="1"/>
  <c r="O3345" i="1"/>
  <c r="O3160" i="1"/>
  <c r="O284" i="1"/>
  <c r="O3043" i="1"/>
  <c r="O3387" i="1"/>
  <c r="O2794" i="1"/>
  <c r="O3334" i="1"/>
  <c r="O3183" i="1"/>
  <c r="O1975" i="1"/>
  <c r="O3557" i="1"/>
  <c r="O3860" i="1"/>
  <c r="O3553" i="1"/>
  <c r="O3861" i="1"/>
  <c r="O3598" i="1"/>
  <c r="O2726" i="1"/>
  <c r="O4108" i="1"/>
  <c r="O2561" i="1"/>
  <c r="O3994" i="1"/>
  <c r="O1566" i="1"/>
  <c r="O3503" i="1"/>
  <c r="O2821" i="1"/>
  <c r="O2626" i="1"/>
  <c r="O2822" i="1"/>
  <c r="O3692" i="1"/>
  <c r="O4069" i="1"/>
  <c r="O3765" i="1"/>
  <c r="O3892" i="1"/>
  <c r="O2182" i="1"/>
  <c r="O3775" i="1"/>
  <c r="O2996" i="1"/>
  <c r="O4099" i="1"/>
  <c r="O2973" i="1"/>
  <c r="O2762" i="1"/>
  <c r="O2507" i="1"/>
  <c r="O3749" i="1"/>
  <c r="O1242" i="1"/>
  <c r="O3268" i="1"/>
  <c r="O1785" i="1"/>
  <c r="O3862" i="1"/>
  <c r="O2466" i="1"/>
  <c r="O3776" i="1"/>
  <c r="O2807" i="1"/>
  <c r="O3293" i="1"/>
  <c r="O2908" i="1"/>
  <c r="O3470" i="1"/>
  <c r="O3750" i="1"/>
  <c r="O3608" i="1"/>
  <c r="O4109" i="1"/>
  <c r="O2113" i="1"/>
  <c r="O2887" i="1"/>
  <c r="O2870" i="1"/>
  <c r="O3936" i="1"/>
  <c r="O2051" i="1"/>
  <c r="O2776" i="1"/>
  <c r="O3893" i="1"/>
  <c r="O2496" i="1"/>
  <c r="O52" i="1"/>
  <c r="O2181" i="1"/>
  <c r="O3974" i="1"/>
  <c r="O1818" i="1"/>
  <c r="O4049" i="1"/>
  <c r="O4013" i="1"/>
  <c r="O1543" i="1"/>
  <c r="O1777" i="1"/>
  <c r="O3668" i="1"/>
  <c r="O3461" i="1"/>
  <c r="O3675" i="1"/>
  <c r="O3527" i="1"/>
  <c r="O306" i="1"/>
  <c r="O612" i="1"/>
  <c r="O3140" i="1"/>
  <c r="O772" i="1"/>
  <c r="O2793" i="1"/>
  <c r="O4050" i="1"/>
  <c r="O3060" i="1"/>
  <c r="O4105" i="1"/>
  <c r="O4111" i="1"/>
  <c r="O3713" i="1"/>
  <c r="O2912" i="1"/>
  <c r="O4028" i="1"/>
  <c r="O3917" i="1"/>
  <c r="O3818" i="1"/>
  <c r="O3245" i="1"/>
  <c r="O4106" i="1"/>
  <c r="O3099" i="1"/>
  <c r="O4096" i="1"/>
  <c r="O2761" i="1"/>
  <c r="O3937" i="1"/>
  <c r="O4086" i="1"/>
  <c r="O3295" i="1"/>
  <c r="O4026" i="1"/>
  <c r="O2906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9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40" i="1"/>
  <c r="O2734" i="1"/>
  <c r="O3020" i="1"/>
  <c r="O2965" i="1"/>
  <c r="O3570" i="1"/>
  <c r="O3051" i="1"/>
  <c r="O3901" i="1"/>
  <c r="O2532" i="1"/>
  <c r="O3863" i="1"/>
  <c r="O3438" i="1"/>
  <c r="O2748" i="1"/>
  <c r="O2620" i="1"/>
  <c r="O3819" i="1"/>
  <c r="O3068" i="1"/>
  <c r="O3615" i="1"/>
  <c r="O3751" i="1"/>
  <c r="O3907" i="1"/>
  <c r="O1944" i="1"/>
  <c r="O3725" i="1"/>
  <c r="O3587" i="1"/>
  <c r="O3722" i="1"/>
  <c r="O934" i="1"/>
  <c r="O3537" i="1"/>
  <c r="O3277" i="1"/>
  <c r="O3631" i="1"/>
  <c r="O2483" i="1"/>
  <c r="O3597" i="1"/>
  <c r="O3179" i="1"/>
  <c r="O3316" i="1"/>
  <c r="O2770" i="1"/>
  <c r="O4000" i="1"/>
  <c r="O2698" i="1"/>
  <c r="O3404" i="1"/>
  <c r="O3180" i="1"/>
  <c r="O3326" i="1"/>
  <c r="O3236" i="1"/>
  <c r="O4001" i="1"/>
  <c r="O2448" i="1"/>
  <c r="O3435" i="1"/>
  <c r="O3428" i="1"/>
  <c r="O3736" i="1"/>
  <c r="O4070" i="1"/>
  <c r="O2206" i="1"/>
  <c r="O3644" i="1"/>
  <c r="O3044" i="1"/>
  <c r="O3192" i="1"/>
  <c r="O1261" i="1"/>
  <c r="O3914" i="1"/>
  <c r="O3894" i="1"/>
  <c r="O3270" i="1"/>
  <c r="O948" i="1"/>
  <c r="O3038" i="1"/>
  <c r="O2427" i="1"/>
  <c r="O3658" i="1"/>
  <c r="O3792" i="1"/>
  <c r="O1193" i="1"/>
  <c r="O3777" i="1"/>
  <c r="O3938" i="1"/>
  <c r="O1196" i="1"/>
  <c r="O868" i="1"/>
  <c r="O1960" i="1"/>
  <c r="O3538" i="1"/>
  <c r="O885" i="1"/>
  <c r="O3032" i="1"/>
  <c r="O807" i="1"/>
  <c r="O3306" i="1"/>
  <c r="O4051" i="1"/>
  <c r="O3972" i="1"/>
  <c r="O2949" i="1"/>
  <c r="O3752" i="1"/>
  <c r="O3939" i="1"/>
  <c r="O4112" i="1"/>
  <c r="O4029" i="1"/>
  <c r="O3373" i="1"/>
  <c r="O3908" i="1"/>
  <c r="O3695" i="1"/>
  <c r="O3381" i="1"/>
  <c r="O1567" i="1"/>
  <c r="O1935" i="1"/>
  <c r="O2948" i="1"/>
  <c r="O3940" i="1"/>
  <c r="O2934" i="1"/>
  <c r="O3095" i="1"/>
  <c r="O2812" i="1"/>
  <c r="O3264" i="1"/>
  <c r="O2916" i="1"/>
  <c r="O2560" i="1"/>
  <c r="O2768" i="1"/>
  <c r="O3528" i="1"/>
  <c r="O3979" i="1"/>
  <c r="O3029" i="1"/>
  <c r="O3500" i="1"/>
  <c r="O923" i="1"/>
  <c r="O3280" i="1"/>
  <c r="O346" i="1"/>
  <c r="O3864" i="1"/>
  <c r="O2962" i="1"/>
  <c r="O3913" i="1"/>
  <c r="O1614" i="1"/>
  <c r="O1151" i="1"/>
  <c r="O1131" i="1"/>
  <c r="O1419" i="1"/>
  <c r="O1005" i="1"/>
  <c r="O1354" i="1"/>
  <c r="O609" i="1"/>
  <c r="O1996" i="1"/>
  <c r="O716" i="1"/>
  <c r="O2167" i="1"/>
  <c r="O2056" i="1"/>
  <c r="O1376" i="1"/>
  <c r="O1332" i="1"/>
  <c r="O591" i="1"/>
  <c r="O1903" i="1"/>
  <c r="O495" i="1"/>
  <c r="O1862" i="1"/>
  <c r="O1347" i="1"/>
  <c r="O1725" i="1"/>
  <c r="O526" i="1"/>
  <c r="O1587" i="1"/>
  <c r="O3677" i="1"/>
  <c r="O3423" i="1"/>
  <c r="O3703" i="1"/>
  <c r="O3218" i="1"/>
  <c r="O3563" i="1"/>
  <c r="O549" i="1"/>
  <c r="O3266" i="1"/>
  <c r="O3915" i="1"/>
  <c r="O3554" i="1"/>
  <c r="O3222" i="1"/>
  <c r="O3359" i="1"/>
  <c r="O1359" i="1"/>
  <c r="O4048" i="1"/>
  <c r="O3079" i="1"/>
  <c r="O2128" i="1"/>
  <c r="O3916" i="1"/>
  <c r="O2975" i="1"/>
  <c r="O2149" i="1"/>
  <c r="O3745" i="1"/>
  <c r="O3305" i="1"/>
  <c r="O3493" i="1"/>
  <c r="O3258" i="1"/>
  <c r="O4052" i="1"/>
  <c r="O3223" i="1"/>
  <c r="O3681" i="1"/>
  <c r="O4014" i="1"/>
  <c r="O3661" i="1"/>
  <c r="O3941" i="1"/>
  <c r="O2917" i="1"/>
  <c r="O3456" i="1"/>
  <c r="O3037" i="1"/>
  <c r="O3112" i="1"/>
  <c r="O3806" i="1"/>
  <c r="O2805" i="1"/>
  <c r="O3187" i="1"/>
  <c r="O2896" i="1"/>
  <c r="O3697" i="1"/>
  <c r="O3529" i="1"/>
  <c r="O3488" i="1"/>
  <c r="O3003" i="1"/>
  <c r="O3654" i="1"/>
  <c r="O3723" i="1"/>
  <c r="O4071" i="1"/>
  <c r="O3673" i="1"/>
  <c r="O3513" i="1"/>
  <c r="O3929" i="1"/>
  <c r="O3249" i="1"/>
  <c r="O1620" i="1"/>
  <c r="O2839" i="1"/>
  <c r="O3670" i="1"/>
  <c r="O2941" i="1"/>
  <c r="O3238" i="1"/>
  <c r="O2910" i="1"/>
  <c r="O3091" i="1"/>
  <c r="O3400" i="1"/>
  <c r="O2737" i="1"/>
  <c r="O3569" i="1"/>
  <c r="O3459" i="1"/>
  <c r="O2437" i="1"/>
  <c r="O3374" i="1"/>
  <c r="O3141" i="1"/>
  <c r="O3042" i="1"/>
  <c r="O4061" i="1"/>
  <c r="O2607" i="1"/>
  <c r="O3778" i="1"/>
  <c r="O3056" i="1"/>
  <c r="O3530" i="1"/>
  <c r="O3716" i="1"/>
  <c r="O2115" i="1"/>
  <c r="O3572" i="1"/>
  <c r="O3978" i="1"/>
  <c r="O4066" i="1"/>
  <c r="O3942" i="1"/>
  <c r="O573" i="1"/>
  <c r="O3943" i="1"/>
  <c r="O3733" i="1"/>
  <c r="O3865" i="1"/>
  <c r="O3242" i="1"/>
  <c r="O3724" i="1"/>
  <c r="O3705" i="1"/>
  <c r="O2851" i="1"/>
  <c r="O2888" i="1"/>
  <c r="O2808" i="1"/>
  <c r="O4063" i="1"/>
  <c r="O3866" i="1"/>
  <c r="O4015" i="1"/>
  <c r="O1256" i="1"/>
  <c r="O3168" i="1"/>
  <c r="O3867" i="1"/>
  <c r="O2804" i="1"/>
  <c r="O3540" i="1"/>
  <c r="O2524" i="1"/>
  <c r="O4002" i="1"/>
  <c r="O2209" i="1"/>
  <c r="O3662" i="1"/>
  <c r="O3629" i="1"/>
  <c r="O3602" i="1"/>
  <c r="O4072" i="1"/>
  <c r="O3468" i="1"/>
  <c r="O3704" i="1"/>
  <c r="O3123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6" i="1"/>
  <c r="O3016" i="1"/>
  <c r="O2522" i="1"/>
  <c r="O2402" i="1"/>
  <c r="O1950" i="1"/>
  <c r="O3559" i="1"/>
  <c r="O1179" i="1"/>
  <c r="O2526" i="1"/>
  <c r="O189" i="1"/>
  <c r="O323" i="1"/>
  <c r="O615" i="1"/>
  <c r="O663" i="1"/>
  <c r="O2963" i="1"/>
  <c r="O3486" i="1"/>
  <c r="O2409" i="1"/>
  <c r="O2110" i="1"/>
  <c r="O577" i="1"/>
  <c r="O2274" i="1"/>
  <c r="O771" i="1"/>
  <c r="O426" i="1"/>
  <c r="O3648" i="1"/>
  <c r="O3263" i="1"/>
  <c r="O2853" i="1"/>
  <c r="O355" i="1"/>
  <c r="O2632" i="1"/>
  <c r="O4100" i="1"/>
  <c r="O1392" i="1"/>
  <c r="O532" i="1"/>
  <c r="O68" i="1"/>
  <c r="O1719" i="1"/>
  <c r="O2895" i="1"/>
  <c r="O2176" i="1"/>
  <c r="O229" i="1"/>
  <c r="O2608" i="1"/>
  <c r="O2566" i="1"/>
  <c r="O3701" i="1"/>
  <c r="O1756" i="1"/>
  <c r="O512" i="1"/>
  <c r="O76" i="1"/>
  <c r="O2759" i="1"/>
  <c r="O987" i="1"/>
  <c r="O1220" i="1"/>
  <c r="O2441" i="1"/>
  <c r="O2697" i="1"/>
  <c r="O2382" i="1"/>
  <c r="O4073" i="1"/>
  <c r="O149" i="1"/>
  <c r="O769" i="1"/>
  <c r="O3237" i="1"/>
  <c r="O3768" i="1"/>
  <c r="O241" i="1"/>
  <c r="O3119" i="1"/>
  <c r="O2979" i="1"/>
  <c r="O1773" i="1"/>
  <c r="O2139" i="1"/>
  <c r="O2514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3" i="1"/>
  <c r="O2927" i="1"/>
  <c r="O3841" i="1"/>
  <c r="O3586" i="1"/>
  <c r="O3868" i="1"/>
  <c r="O1693" i="1"/>
  <c r="O3845" i="1"/>
  <c r="O3001" i="1"/>
  <c r="O3807" i="1"/>
  <c r="O2019" i="1"/>
  <c r="O3995" i="1"/>
  <c r="O3548" i="1"/>
  <c r="O3281" i="1"/>
  <c r="O3372" i="1"/>
  <c r="O2800" i="1"/>
  <c r="O3009" i="1"/>
  <c r="O1385" i="1"/>
  <c r="O3446" i="1"/>
  <c r="O3619" i="1"/>
  <c r="O2767" i="1"/>
  <c r="O2320" i="1"/>
  <c r="O2301" i="1"/>
  <c r="O2521" i="1"/>
  <c r="O1778" i="1"/>
  <c r="O2336" i="1"/>
  <c r="O2403" i="1"/>
  <c r="O912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0" i="1"/>
  <c r="O1289" i="1"/>
  <c r="O2048" i="1"/>
  <c r="O2321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0" i="1"/>
  <c r="O2137" i="1"/>
  <c r="O2659" i="1"/>
  <c r="O1928" i="1"/>
  <c r="O1404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5" i="1"/>
  <c r="O2841" i="1"/>
  <c r="O1203" i="1"/>
  <c r="O980" i="1"/>
  <c r="O1650" i="1"/>
  <c r="O1375" i="1"/>
  <c r="O2842" i="1"/>
  <c r="O250" i="1"/>
  <c r="O2100" i="1"/>
  <c r="O2641" i="1"/>
  <c r="O2229" i="1"/>
  <c r="O1993" i="1"/>
  <c r="O1282" i="1"/>
  <c r="O1684" i="1"/>
  <c r="O3126" i="1"/>
  <c r="O3010" i="1"/>
  <c r="O3162" i="1"/>
  <c r="O1627" i="1"/>
  <c r="O3317" i="1"/>
  <c r="O2559" i="1"/>
  <c r="O2224" i="1"/>
  <c r="O3302" i="1"/>
  <c r="O2322" i="1"/>
  <c r="O3234" i="1"/>
  <c r="O2820" i="1"/>
  <c r="O3230" i="1"/>
  <c r="O3320" i="1"/>
  <c r="O2503" i="1"/>
  <c r="O3869" i="1"/>
  <c r="O2187" i="1"/>
  <c r="O2158" i="1"/>
  <c r="O3228" i="1"/>
  <c r="O2553" i="1"/>
  <c r="O3096" i="1"/>
  <c r="O3379" i="1"/>
  <c r="O2835" i="1"/>
  <c r="O1906" i="1"/>
  <c r="O3455" i="1"/>
  <c r="O2494" i="1"/>
  <c r="O2959" i="1"/>
  <c r="O3753" i="1"/>
  <c r="O3207" i="1"/>
  <c r="O1741" i="1"/>
  <c r="O3070" i="1"/>
  <c r="O2893" i="1"/>
  <c r="O1722" i="1"/>
  <c r="O2974" i="1"/>
  <c r="O861" i="1"/>
  <c r="O2984" i="1"/>
  <c r="O1487" i="1"/>
  <c r="O3820" i="1"/>
  <c r="O3215" i="1"/>
  <c r="O2865" i="1"/>
  <c r="O3448" i="1"/>
  <c r="O3902" i="1"/>
  <c r="O3166" i="1"/>
  <c r="O3014" i="1"/>
  <c r="O3025" i="1"/>
  <c r="O2981" i="1"/>
  <c r="O3981" i="1"/>
  <c r="O3816" i="1"/>
  <c r="O3808" i="1"/>
  <c r="O2663" i="1"/>
  <c r="O3078" i="1"/>
  <c r="O4074" i="1"/>
  <c r="O3378" i="1"/>
  <c r="O1923" i="1"/>
  <c r="O3779" i="1"/>
  <c r="O2784" i="1"/>
  <c r="O3840" i="1"/>
  <c r="O3382" i="1"/>
  <c r="O2980" i="1"/>
  <c r="O3146" i="1"/>
  <c r="O3885" i="1"/>
  <c r="O1218" i="1"/>
  <c r="O1044" i="1"/>
  <c r="O2816" i="1"/>
  <c r="O2817" i="1"/>
  <c r="O3015" i="1"/>
  <c r="O3909" i="1"/>
  <c r="O4003" i="1"/>
  <c r="O2049" i="1"/>
  <c r="O3726" i="1"/>
  <c r="O2806" i="1"/>
  <c r="O3055" i="1"/>
  <c r="O2143" i="1"/>
  <c r="O3083" i="1"/>
  <c r="O2083" i="1"/>
  <c r="O3284" i="1"/>
  <c r="O3774" i="1"/>
  <c r="O3340" i="1"/>
  <c r="O3427" i="1"/>
  <c r="O3337" i="1"/>
  <c r="O2068" i="1"/>
  <c r="O2245" i="1"/>
  <c r="O2536" i="1"/>
  <c r="O2858" i="1"/>
  <c r="O937" i="1"/>
  <c r="O1717" i="1"/>
  <c r="O2859" i="1"/>
  <c r="O3747" i="1"/>
  <c r="O2699" i="1"/>
  <c r="O2877" i="1"/>
  <c r="O2132" i="1"/>
  <c r="O430" i="1"/>
  <c r="O423" i="1"/>
  <c r="O3066" i="1"/>
  <c r="O951" i="1"/>
  <c r="O468" i="1"/>
  <c r="O2428" i="1"/>
  <c r="O2932" i="1"/>
  <c r="O2417" i="1"/>
  <c r="O427" i="1"/>
  <c r="O332" i="1"/>
  <c r="O206" i="1"/>
  <c r="O2517" i="1"/>
  <c r="O2779" i="1"/>
  <c r="O2420" i="1"/>
  <c r="O2852" i="1"/>
  <c r="O1979" i="1"/>
  <c r="O1389" i="1"/>
  <c r="O3109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502" i="1"/>
  <c r="O3611" i="1"/>
  <c r="O271" i="1"/>
  <c r="O3110" i="1"/>
  <c r="O1938" i="1"/>
  <c r="O1680" i="1"/>
  <c r="O944" i="1"/>
  <c r="O3870" i="1"/>
  <c r="O2010" i="1"/>
  <c r="O3401" i="1"/>
  <c r="O2951" i="1"/>
  <c r="O2704" i="1"/>
  <c r="O453" i="1"/>
  <c r="O1211" i="1"/>
  <c r="O2505" i="1"/>
  <c r="O3227" i="1"/>
  <c r="O3229" i="1"/>
  <c r="O233" i="1"/>
  <c r="O622" i="1"/>
  <c r="O421" i="1"/>
  <c r="O1140" i="1"/>
  <c r="O1572" i="1"/>
  <c r="O1483" i="1"/>
  <c r="O403" i="1"/>
  <c r="O53" i="1"/>
  <c r="O2930" i="1"/>
  <c r="O559" i="1"/>
  <c r="O2914" i="1"/>
  <c r="O946" i="1"/>
  <c r="O2943" i="1"/>
  <c r="O3199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3" i="1"/>
  <c r="O3709" i="1"/>
  <c r="O3510" i="1"/>
  <c r="O795" i="1"/>
  <c r="O3567" i="1"/>
  <c r="O2885" i="1"/>
  <c r="O3821" i="1"/>
  <c r="O3646" i="1"/>
  <c r="O2952" i="1"/>
  <c r="O3973" i="1"/>
  <c r="O3809" i="1"/>
  <c r="O3727" i="1"/>
  <c r="O3856" i="1"/>
  <c r="O3477" i="1"/>
  <c r="O3810" i="1"/>
  <c r="O3842" i="1"/>
  <c r="O3944" i="1"/>
  <c r="O3945" i="1"/>
  <c r="O4043" i="1"/>
  <c r="O3763" i="1"/>
  <c r="O3286" i="1"/>
  <c r="O3846" i="1"/>
  <c r="O2986" i="1"/>
  <c r="O3754" i="1"/>
  <c r="O837" i="1"/>
  <c r="O3182" i="1"/>
  <c r="O1167" i="1"/>
  <c r="O3059" i="1"/>
  <c r="O3325" i="1"/>
  <c r="O2436" i="1"/>
  <c r="O3217" i="1"/>
  <c r="O3711" i="1"/>
  <c r="O3274" i="1"/>
  <c r="O3511" i="1"/>
  <c r="O1426" i="1"/>
  <c r="O3313" i="1"/>
  <c r="O175" i="1"/>
  <c r="O899" i="1"/>
  <c r="O3312" i="1"/>
  <c r="O2530" i="1"/>
  <c r="O1964" i="1"/>
  <c r="O3492" i="1"/>
  <c r="O3250" i="1"/>
  <c r="O2753" i="1"/>
  <c r="O3737" i="1"/>
  <c r="O2333" i="1"/>
  <c r="O3484" i="1"/>
  <c r="O3764" i="1"/>
  <c r="O961" i="1"/>
  <c r="O2241" i="1"/>
  <c r="O3594" i="1"/>
  <c r="O3408" i="1"/>
  <c r="O3444" i="1"/>
  <c r="O3328" i="1"/>
  <c r="O1460" i="1"/>
  <c r="O341" i="1"/>
  <c r="O1804" i="1"/>
  <c r="O3311" i="1"/>
  <c r="O1968" i="1"/>
  <c r="O3424" i="1"/>
  <c r="O3138" i="1"/>
  <c r="O3333" i="1"/>
  <c r="O2741" i="1"/>
  <c r="O2918" i="1"/>
  <c r="O1570" i="1"/>
  <c r="O2124" i="1"/>
  <c r="O3011" i="1"/>
  <c r="O3946" i="1"/>
  <c r="O2499" i="1"/>
  <c r="O3324" i="1"/>
  <c r="O2898" i="1"/>
  <c r="O3649" i="1"/>
  <c r="O267" i="1"/>
  <c r="O3574" i="1"/>
  <c r="O3535" i="1"/>
  <c r="O3262" i="1"/>
  <c r="O2999" i="1"/>
  <c r="O3178" i="1"/>
  <c r="O3104" i="1"/>
  <c r="O3582" i="1"/>
  <c r="O4016" i="1"/>
  <c r="O3391" i="1"/>
  <c r="O3837" i="1"/>
  <c r="O3496" i="1"/>
  <c r="O2742" i="1"/>
  <c r="O3822" i="1"/>
  <c r="O3519" i="1"/>
  <c r="O2613" i="1"/>
  <c r="O3639" i="1"/>
  <c r="O3452" i="1"/>
  <c r="O3497" i="1"/>
  <c r="O4044" i="1"/>
  <c r="O2120" i="1"/>
  <c r="O3457" i="1"/>
  <c r="O3684" i="1"/>
  <c r="O3278" i="1"/>
  <c r="O2882" i="1"/>
  <c r="O733" i="1"/>
  <c r="O3075" i="1"/>
  <c r="O3591" i="1"/>
  <c r="O3871" i="1"/>
  <c r="O3728" i="1"/>
  <c r="O3847" i="1"/>
  <c r="O2991" i="1"/>
  <c r="O3933" i="1"/>
  <c r="O3151" i="1"/>
  <c r="O2652" i="1"/>
  <c r="O4017" i="1"/>
  <c r="O3206" i="1"/>
  <c r="O3201" i="1"/>
  <c r="O2900" i="1"/>
  <c r="O4018" i="1"/>
  <c r="O2396" i="1"/>
  <c r="O3291" i="1"/>
  <c r="O2819" i="1"/>
  <c r="O2989" i="1"/>
  <c r="O3903" i="1"/>
  <c r="O3023" i="1"/>
  <c r="O3361" i="1"/>
  <c r="O3905" i="1"/>
  <c r="O2247" i="1"/>
  <c r="O3997" i="1"/>
  <c r="O3364" i="1"/>
  <c r="O3883" i="1"/>
  <c r="O3947" i="1"/>
  <c r="O1847" i="1"/>
  <c r="O1589" i="1"/>
  <c r="O2381" i="1"/>
  <c r="O2340" i="1"/>
  <c r="O3469" i="1"/>
  <c r="O3147" i="1"/>
  <c r="O3432" i="1"/>
  <c r="O3930" i="1"/>
  <c r="O3386" i="1"/>
  <c r="O2413" i="1"/>
  <c r="O2612" i="1"/>
  <c r="O3552" i="1"/>
  <c r="O3895" i="1"/>
  <c r="O3600" i="1"/>
  <c r="O1488" i="1"/>
  <c r="O1029" i="1"/>
  <c r="O3603" i="1"/>
  <c r="O3329" i="1"/>
  <c r="O3136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6" i="1"/>
  <c r="O3052" i="1"/>
  <c r="O1930" i="1"/>
  <c r="O3793" i="1"/>
  <c r="O2114" i="1"/>
  <c r="O3417" i="1"/>
  <c r="O4101" i="1"/>
  <c r="O3872" i="1"/>
  <c r="O3341" i="1"/>
  <c r="O3089" i="1"/>
  <c r="O4053" i="1"/>
  <c r="O2956" i="1"/>
  <c r="O3811" i="1"/>
  <c r="O4019" i="1"/>
  <c r="O3000" i="1"/>
  <c r="O3812" i="1"/>
  <c r="O2920" i="1"/>
  <c r="O1685" i="1"/>
  <c r="O3573" i="1"/>
  <c r="O2005" i="1"/>
  <c r="O1844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30" i="1"/>
  <c r="O1832" i="1"/>
  <c r="O1323" i="1"/>
  <c r="O1943" i="1"/>
  <c r="O1355" i="1"/>
  <c r="O1255" i="1"/>
  <c r="O1947" i="1"/>
  <c r="O513" i="1"/>
  <c r="O2007" i="1"/>
  <c r="O1681" i="1"/>
  <c r="O2047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96" i="1"/>
  <c r="O634" i="1"/>
  <c r="O985" i="1"/>
  <c r="O2421" i="1"/>
  <c r="O2673" i="1"/>
  <c r="O1012" i="1"/>
  <c r="O3113" i="1"/>
  <c r="O2165" i="1"/>
  <c r="O1192" i="1"/>
  <c r="O2693" i="1"/>
  <c r="O2263" i="1"/>
  <c r="O1999" i="1"/>
  <c r="O1990" i="1"/>
  <c r="O2755" i="1"/>
  <c r="O858" i="1"/>
  <c r="O1422" i="1"/>
  <c r="O3970" i="1"/>
  <c r="O3813" i="1"/>
  <c r="O536" i="1"/>
  <c r="O1189" i="1"/>
  <c r="O98" i="1"/>
  <c r="O345" i="1"/>
  <c r="O2377" i="1"/>
  <c r="O1455" i="1"/>
  <c r="O3789" i="1"/>
  <c r="O452" i="1"/>
  <c r="O3150" i="1"/>
  <c r="O159" i="1"/>
  <c r="O1047" i="1"/>
  <c r="O2783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1" i="1"/>
  <c r="O165" i="1"/>
  <c r="O888" i="1"/>
  <c r="O743" i="1"/>
  <c r="O1041" i="1"/>
  <c r="O1069" i="1"/>
  <c r="O239" i="1"/>
  <c r="O2062" i="1"/>
  <c r="O891" i="1"/>
  <c r="O2579" i="1"/>
  <c r="O684" i="1"/>
  <c r="O1595" i="1"/>
  <c r="O927" i="1"/>
  <c r="O752" i="1"/>
  <c r="O2087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1" i="1"/>
  <c r="O3118" i="1"/>
  <c r="O3482" i="1"/>
  <c r="O3480" i="1"/>
  <c r="O3208" i="1"/>
  <c r="O3848" i="1"/>
  <c r="O3666" i="1"/>
  <c r="O3560" i="1"/>
  <c r="O2825" i="1"/>
  <c r="O3134" i="1"/>
  <c r="O3634" i="1"/>
  <c r="O2465" i="1"/>
  <c r="O4054" i="1"/>
  <c r="O3253" i="1"/>
  <c r="O3565" i="1"/>
  <c r="O2721" i="1"/>
  <c r="O3605" i="1"/>
  <c r="O2978" i="1"/>
  <c r="O3402" i="1"/>
  <c r="O3148" i="1"/>
  <c r="O2079" i="1"/>
  <c r="O3975" i="1"/>
  <c r="O3755" i="1"/>
  <c r="O2745" i="1"/>
  <c r="O3314" i="1"/>
  <c r="O3948" i="1"/>
  <c r="O2758" i="1"/>
  <c r="O1089" i="1"/>
  <c r="O4045" i="1"/>
  <c r="O2460" i="1"/>
  <c r="O821" i="1"/>
  <c r="O3483" i="1"/>
  <c r="O3190" i="1"/>
  <c r="O2457" i="1"/>
  <c r="O2601" i="1"/>
  <c r="O2997" i="1"/>
  <c r="O3676" i="1"/>
  <c r="O1888" i="1"/>
  <c r="O3780" i="1"/>
  <c r="O3976" i="1"/>
  <c r="O3858" i="1"/>
  <c r="O4084" i="1"/>
  <c r="O3748" i="1"/>
  <c r="O3204" i="1"/>
  <c r="O4093" i="1"/>
  <c r="O3928" i="1"/>
  <c r="O3700" i="1"/>
  <c r="O3628" i="1"/>
  <c r="O3980" i="1"/>
  <c r="O4020" i="1"/>
  <c r="O3479" i="1"/>
  <c r="O2050" i="1"/>
  <c r="O3035" i="1"/>
  <c r="O3896" i="1"/>
  <c r="O3873" i="1"/>
  <c r="O4042" i="1"/>
  <c r="O4113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8" i="1"/>
  <c r="O3290" i="1"/>
  <c r="O3794" i="1"/>
  <c r="O3031" i="1"/>
  <c r="O3308" i="1"/>
  <c r="O3949" i="1"/>
  <c r="O2792" i="1"/>
  <c r="O3874" i="1"/>
  <c r="O2407" i="1"/>
  <c r="O3133" i="1"/>
  <c r="O3380" i="1"/>
  <c r="O3805" i="1"/>
  <c r="O2720" i="1"/>
  <c r="O3795" i="1"/>
  <c r="O3781" i="1"/>
  <c r="O3678" i="1"/>
  <c r="O3248" i="1"/>
  <c r="O3578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4" i="1"/>
  <c r="O3520" i="1"/>
  <c r="O3756" i="1"/>
  <c r="O3655" i="1"/>
  <c r="O2857" i="1"/>
  <c r="O3707" i="1"/>
  <c r="O3240" i="1"/>
  <c r="O3006" i="1"/>
  <c r="O3124" i="1"/>
  <c r="O3843" i="1"/>
  <c r="O1822" i="1"/>
  <c r="O3897" i="1"/>
  <c r="O4004" i="1"/>
  <c r="O3746" i="1"/>
  <c r="O2531" i="1"/>
  <c r="O3137" i="1"/>
  <c r="O3355" i="1"/>
  <c r="O3296" i="1"/>
  <c r="O3157" i="1"/>
  <c r="O3224" i="1"/>
  <c r="O3849" i="1"/>
  <c r="O3174" i="1"/>
  <c r="O3539" i="1"/>
  <c r="O3139" i="1"/>
  <c r="O962" i="1"/>
  <c r="O2803" i="1"/>
  <c r="O1424" i="1"/>
  <c r="O4030" i="1"/>
  <c r="O1716" i="1"/>
  <c r="O3188" i="1"/>
  <c r="O3069" i="1"/>
  <c r="O2942" i="1"/>
  <c r="O2668" i="1"/>
  <c r="O1764" i="1"/>
  <c r="O2548" i="1"/>
  <c r="O3256" i="1"/>
  <c r="O2961" i="1"/>
  <c r="O3392" i="1"/>
  <c r="O3790" i="1"/>
  <c r="O3575" i="1"/>
  <c r="O3159" i="1"/>
  <c r="O3485" i="1"/>
  <c r="O3769" i="1"/>
  <c r="O2044" i="1"/>
  <c r="O3782" i="1"/>
  <c r="O3671" i="1"/>
  <c r="O3734" i="1"/>
  <c r="O3770" i="1"/>
  <c r="O2341" i="1"/>
  <c r="O1299" i="1"/>
  <c r="O3708" i="1"/>
  <c r="O3613" i="1"/>
  <c r="O2960" i="1"/>
  <c r="O2869" i="1"/>
  <c r="O3197" i="1"/>
  <c r="O3982" i="1"/>
  <c r="O3638" i="1"/>
  <c r="O3729" i="1"/>
  <c r="O2788" i="1"/>
  <c r="O1624" i="1"/>
  <c r="O2095" i="1"/>
  <c r="O1907" i="1"/>
  <c r="O1421" i="1"/>
  <c r="O1002" i="1"/>
  <c r="O836" i="1"/>
  <c r="O533" i="1"/>
  <c r="O2222" i="1"/>
  <c r="O1980" i="1"/>
  <c r="O1087" i="1"/>
  <c r="O2357" i="1"/>
  <c r="O2635" i="1"/>
  <c r="O2343" i="1"/>
  <c r="O1148" i="1"/>
  <c r="O760" i="1"/>
  <c r="O688" i="1"/>
  <c r="O703" i="1"/>
  <c r="O2046" i="1"/>
  <c r="O1908" i="1"/>
  <c r="O2260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30" i="1"/>
  <c r="O974" i="1"/>
  <c r="O660" i="1"/>
  <c r="O1067" i="1"/>
  <c r="O1783" i="1"/>
  <c r="O1127" i="1"/>
  <c r="O1586" i="1"/>
  <c r="O1353" i="1"/>
  <c r="O1601" i="1"/>
  <c r="O1890" i="1"/>
  <c r="O1232" i="1"/>
  <c r="O783" i="1"/>
  <c r="O2172" i="1"/>
  <c r="O1810" i="1"/>
  <c r="O887" i="1"/>
  <c r="O326" i="1"/>
  <c r="O852" i="1"/>
  <c r="O2624" i="1"/>
  <c r="O2352" i="1"/>
  <c r="O832" i="1"/>
  <c r="O817" i="1"/>
  <c r="O2293" i="1"/>
  <c r="O1525" i="1"/>
  <c r="O1283" i="1"/>
  <c r="O1321" i="1"/>
  <c r="O1262" i="1"/>
  <c r="O818" i="1"/>
  <c r="O1608" i="1"/>
  <c r="O2332" i="1"/>
  <c r="O1894" i="1"/>
  <c r="O1932" i="1"/>
  <c r="O1630" i="1"/>
  <c r="O715" i="1"/>
  <c r="O2144" i="1"/>
  <c r="O1415" i="1"/>
  <c r="O933" i="1"/>
  <c r="O1977" i="1"/>
  <c r="O1405" i="1"/>
  <c r="O2240" i="1"/>
  <c r="O123" i="1"/>
  <c r="O3898" i="1"/>
  <c r="O2488" i="1"/>
  <c r="O780" i="1"/>
  <c r="O2791" i="1"/>
  <c r="O3467" i="1"/>
  <c r="O1507" i="1"/>
  <c r="O1982" i="1"/>
  <c r="O1729" i="1"/>
  <c r="O2567" i="1"/>
  <c r="O723" i="1"/>
  <c r="O1732" i="1"/>
  <c r="O2866" i="1"/>
  <c r="O3592" i="1"/>
  <c r="O2131" i="1"/>
  <c r="O4095" i="1"/>
  <c r="O1689" i="1"/>
  <c r="O4083" i="1"/>
  <c r="O2946" i="1"/>
  <c r="O1137" i="1"/>
  <c r="O3534" i="1"/>
  <c r="O3680" i="1"/>
  <c r="O3271" i="1"/>
  <c r="O2178" i="1"/>
  <c r="O3796" i="1"/>
  <c r="O3886" i="1"/>
  <c r="O2692" i="1"/>
  <c r="O3910" i="1"/>
  <c r="O3172" i="1"/>
  <c r="O3368" i="1"/>
  <c r="O2314" i="1"/>
  <c r="O3875" i="1"/>
  <c r="O3283" i="1"/>
  <c r="O1925" i="1"/>
  <c r="O3498" i="1"/>
  <c r="O3028" i="1"/>
  <c r="O2136" i="1"/>
  <c r="O3200" i="1"/>
  <c r="O3358" i="1"/>
  <c r="O2940" i="1"/>
  <c r="O3876" i="1"/>
  <c r="O3652" i="1"/>
  <c r="O2550" i="1"/>
  <c r="O3360" i="1"/>
  <c r="O2627" i="1"/>
  <c r="O1787" i="1"/>
  <c r="O3656" i="1"/>
  <c r="O2431" i="1"/>
  <c r="O3950" i="1"/>
  <c r="O3823" i="1"/>
  <c r="O3757" i="1"/>
  <c r="O3850" i="1"/>
  <c r="O3951" i="1"/>
  <c r="O3660" i="1"/>
  <c r="O3098" i="1"/>
  <c r="O3442" i="1"/>
  <c r="O2438" i="1"/>
  <c r="O3458" i="1"/>
  <c r="O3640" i="1"/>
  <c r="O3824" i="1"/>
  <c r="O2168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783" i="1"/>
  <c r="O1767" i="1"/>
  <c r="O2990" i="1"/>
  <c r="O2291" i="1"/>
  <c r="O546" i="1"/>
  <c r="O2408" i="1"/>
  <c r="O2430" i="1"/>
  <c r="O1942" i="1"/>
  <c r="O2250" i="1"/>
  <c r="O394" i="1"/>
  <c r="O2811" i="1"/>
  <c r="O2543" i="1"/>
  <c r="O2376" i="1"/>
  <c r="O1334" i="1"/>
  <c r="O613" i="1"/>
  <c r="O2127" i="1"/>
  <c r="O1091" i="1"/>
  <c r="O744" i="1"/>
  <c r="O1922" i="1"/>
  <c r="O1198" i="1"/>
  <c r="O2401" i="1"/>
  <c r="O2075" i="1"/>
  <c r="O3191" i="1"/>
  <c r="O3343" i="1"/>
  <c r="O2026" i="1"/>
  <c r="O3107" i="1"/>
  <c r="O518" i="1"/>
  <c r="O3338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4" i="1"/>
  <c r="O3346" i="1"/>
  <c r="O2426" i="1"/>
  <c r="O3926" i="1"/>
  <c r="O1027" i="1"/>
  <c r="O3825" i="1"/>
  <c r="O2667" i="1"/>
  <c r="O748" i="1"/>
  <c r="O3983" i="1"/>
  <c r="O3413" i="1"/>
  <c r="O1998" i="1"/>
  <c r="O1439" i="1"/>
  <c r="O2843" i="1"/>
  <c r="O2454" i="1"/>
  <c r="O1556" i="1"/>
  <c r="O1831" i="1"/>
  <c r="O1884" i="1"/>
  <c r="O842" i="1"/>
  <c r="O416" i="1"/>
  <c r="O1705" i="1"/>
  <c r="O522" i="1"/>
  <c r="O2331" i="1"/>
  <c r="O2676" i="1"/>
  <c r="O2312" i="1"/>
  <c r="O616" i="1"/>
  <c r="O2660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7" i="1"/>
  <c r="O759" i="1"/>
  <c r="O2179" i="1"/>
  <c r="O454" i="1"/>
  <c r="O2450" i="1"/>
  <c r="O515" i="1"/>
  <c r="O555" i="1"/>
  <c r="O1880" i="1"/>
  <c r="O1561" i="1"/>
  <c r="O1003" i="1"/>
  <c r="O1339" i="1"/>
  <c r="O2356" i="1"/>
  <c r="O4094" i="1"/>
  <c r="O2118" i="1"/>
  <c r="O3521" i="1"/>
  <c r="O1609" i="1"/>
  <c r="O3604" i="1"/>
  <c r="O3074" i="1"/>
  <c r="O3542" i="1"/>
  <c r="O2219" i="1"/>
  <c r="O3952" i="1"/>
  <c r="O2790" i="1"/>
  <c r="O1212" i="1"/>
  <c r="O2953" i="1"/>
  <c r="O3353" i="1"/>
  <c r="O3406" i="1"/>
  <c r="O3273" i="1"/>
  <c r="O3719" i="1"/>
  <c r="O3710" i="1"/>
  <c r="O3918" i="1"/>
  <c r="O3566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7" i="1"/>
  <c r="O1616" i="1"/>
  <c r="O1635" i="1"/>
  <c r="O3491" i="1"/>
  <c r="O2134" i="1"/>
  <c r="O3303" i="1"/>
  <c r="O3330" i="1"/>
  <c r="O389" i="1"/>
  <c r="O3176" i="1"/>
  <c r="O2728" i="1"/>
  <c r="O1190" i="1"/>
  <c r="O243" i="1"/>
  <c r="O3549" i="1"/>
  <c r="O1571" i="1"/>
  <c r="O2563" i="1"/>
  <c r="O3239" i="1"/>
  <c r="O3555" i="1"/>
  <c r="O3122" i="1"/>
  <c r="O29" i="1"/>
  <c r="O2894" i="1"/>
  <c r="O2924" i="1"/>
  <c r="O1266" i="1"/>
  <c r="O1861" i="1"/>
  <c r="O1757" i="1"/>
  <c r="O2836" i="1"/>
  <c r="O1420" i="1"/>
  <c r="O2020" i="1"/>
  <c r="O1578" i="1"/>
  <c r="O2580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4090" i="1"/>
  <c r="O2126" i="1"/>
  <c r="O1495" i="1"/>
  <c r="O3269" i="1"/>
  <c r="O3647" i="1"/>
  <c r="O1749" i="1"/>
  <c r="O3426" i="1"/>
  <c r="O3287" i="1"/>
  <c r="O2666" i="1"/>
  <c r="O3041" i="1"/>
  <c r="O3621" i="1"/>
  <c r="O3797" i="1"/>
  <c r="O3838" i="1"/>
  <c r="O3189" i="1"/>
  <c r="O4085" i="1"/>
  <c r="O3904" i="1"/>
  <c r="O2542" i="1"/>
  <c r="O2926" i="1"/>
  <c r="O257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8" i="1"/>
  <c r="O1562" i="1"/>
  <c r="O1010" i="1"/>
  <c r="O1338" i="1"/>
  <c r="O2449" i="1"/>
  <c r="O1771" i="1"/>
  <c r="O2155" i="1"/>
  <c r="O639" i="1"/>
  <c r="O2324" i="1"/>
  <c r="O1158" i="1"/>
  <c r="O1744" i="1"/>
  <c r="O1802" i="1"/>
  <c r="O464" i="1"/>
  <c r="O1272" i="1"/>
  <c r="O1897" i="1"/>
  <c r="O1817" i="1"/>
  <c r="O2844" i="1"/>
  <c r="O900" i="1"/>
  <c r="O1128" i="1"/>
  <c r="O1435" i="1"/>
  <c r="O170" i="1"/>
  <c r="O1981" i="1"/>
  <c r="O2159" i="1"/>
  <c r="O1891" i="1"/>
  <c r="O839" i="1"/>
  <c r="O2862" i="1"/>
  <c r="O2833" i="1"/>
  <c r="O3276" i="1"/>
  <c r="O3092" i="1"/>
  <c r="O2433" i="1"/>
  <c r="O3543" i="1"/>
  <c r="O838" i="1"/>
  <c r="O3429" i="1"/>
  <c r="O2925" i="1"/>
  <c r="O3177" i="1"/>
  <c r="O3409" i="1"/>
  <c r="O1824" i="1"/>
  <c r="O3471" i="1"/>
  <c r="O3120" i="1"/>
  <c r="O2700" i="1"/>
  <c r="O3309" i="1"/>
  <c r="O537" i="1"/>
  <c r="O3063" i="1"/>
  <c r="O2028" i="1"/>
  <c r="O2628" i="1"/>
  <c r="O3984" i="1"/>
  <c r="O2597" i="1"/>
  <c r="O2939" i="1"/>
  <c r="O2591" i="1"/>
  <c r="O1226" i="1"/>
  <c r="O3663" i="1"/>
  <c r="O1621" i="1"/>
  <c r="O3617" i="1"/>
  <c r="O3798" i="1"/>
  <c r="O2756" i="1"/>
  <c r="O3087" i="1"/>
  <c r="O3299" i="1"/>
  <c r="O3369" i="1"/>
  <c r="O3618" i="1"/>
  <c r="O3093" i="1"/>
  <c r="O2107" i="1"/>
  <c r="O395" i="1"/>
  <c r="O422" i="1"/>
  <c r="O3398" i="1"/>
  <c r="O3175" i="1"/>
  <c r="O2705" i="1"/>
  <c r="O1165" i="1"/>
  <c r="O1459" i="1"/>
  <c r="O1052" i="1"/>
  <c r="O1411" i="1"/>
  <c r="O1577" i="1"/>
  <c r="O2995" i="1"/>
  <c r="O378" i="1"/>
  <c r="O3018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2" i="1"/>
  <c r="O1912" i="1"/>
  <c r="O2342" i="1"/>
  <c r="O2491" i="1"/>
  <c r="O1243" i="1"/>
  <c r="O1195" i="1"/>
  <c r="O926" i="1"/>
  <c r="O3504" i="1"/>
  <c r="O1987" i="1"/>
  <c r="O2429" i="1"/>
  <c r="O2826" i="1"/>
  <c r="O2739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9" i="1"/>
  <c r="O2036" i="1"/>
  <c r="O2059" i="1"/>
  <c r="O1260" i="1"/>
  <c r="O1807" i="1"/>
  <c r="O2393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3" i="1"/>
  <c r="O3081" i="1"/>
  <c r="O2063" i="1"/>
  <c r="O3186" i="1"/>
  <c r="O3105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877" i="1"/>
  <c r="O3887" i="1"/>
  <c r="O2849" i="1"/>
  <c r="O3641" i="1"/>
  <c r="O3826" i="1"/>
  <c r="O3348" i="1"/>
  <c r="O3476" i="1"/>
  <c r="O2883" i="1"/>
  <c r="O4098" i="1"/>
  <c r="O4055" i="1"/>
  <c r="O3106" i="1"/>
  <c r="O3799" i="1"/>
  <c r="O3758" i="1"/>
  <c r="O3434" i="1"/>
  <c r="O3254" i="1"/>
  <c r="O3953" i="1"/>
  <c r="O4027" i="1"/>
  <c r="O3784" i="1"/>
  <c r="O2279" i="1"/>
  <c r="O3624" i="1"/>
  <c r="O3714" i="1"/>
  <c r="O3082" i="1"/>
  <c r="O4089" i="1"/>
  <c r="O3712" i="1"/>
  <c r="O3759" i="1"/>
  <c r="O1645" i="1"/>
  <c r="O2535" i="1"/>
  <c r="O3149" i="1"/>
  <c r="O4021" i="1"/>
  <c r="O3181" i="1"/>
  <c r="O3800" i="1"/>
  <c r="O2998" i="1"/>
  <c r="O3307" i="1"/>
  <c r="O3544" i="1"/>
  <c r="O3954" i="1"/>
  <c r="O2818" i="1"/>
  <c r="O3814" i="1"/>
  <c r="O4081" i="1"/>
  <c r="O4031" i="1"/>
  <c r="O3259" i="1"/>
  <c r="O2052" i="1"/>
  <c r="O3196" i="1"/>
  <c r="O2727" i="1"/>
  <c r="O3556" i="1"/>
  <c r="O2475" i="1"/>
  <c r="O4032" i="1"/>
  <c r="O2334" i="1"/>
  <c r="O2706" i="1"/>
  <c r="O3385" i="1"/>
  <c r="O4103" i="1"/>
  <c r="O3431" i="1"/>
  <c r="O3855" i="1"/>
  <c r="O3304" i="1"/>
  <c r="O3609" i="1"/>
  <c r="O4039" i="1"/>
  <c r="O3531" i="1"/>
  <c r="O4082" i="1"/>
  <c r="O3851" i="1"/>
  <c r="O3977" i="1"/>
  <c r="O4056" i="1"/>
  <c r="O2970" i="1"/>
  <c r="O3265" i="1"/>
  <c r="O2966" i="1"/>
  <c r="O3985" i="1"/>
  <c r="O2265" i="1"/>
  <c r="O2160" i="1"/>
  <c r="O1065" i="1"/>
  <c r="O3384" i="1"/>
  <c r="O2712" i="1"/>
  <c r="O3986" i="1"/>
  <c r="O3024" i="1"/>
  <c r="O3919" i="1"/>
  <c r="O3418" i="1"/>
  <c r="O2711" i="1"/>
  <c r="O2813" i="1"/>
  <c r="O3595" i="1"/>
  <c r="O3760" i="1"/>
  <c r="O3596" i="1"/>
  <c r="O3827" i="1"/>
  <c r="O1704" i="1"/>
  <c r="O3667" i="1"/>
  <c r="O3635" i="1"/>
  <c r="O3558" i="1"/>
  <c r="O2832" i="1"/>
  <c r="O3659" i="1"/>
  <c r="O4005" i="1"/>
  <c r="O3693" i="1"/>
  <c r="O3690" i="1"/>
  <c r="O1901" i="1"/>
  <c r="O3447" i="1"/>
  <c r="O3632" i="1"/>
  <c r="O3627" i="1"/>
  <c r="O3955" i="1"/>
  <c r="O3399" i="1"/>
  <c r="O2215" i="1"/>
  <c r="O3327" i="1"/>
  <c r="O3920" i="1"/>
  <c r="O3297" i="1"/>
  <c r="O3956" i="1"/>
  <c r="O3532" i="1"/>
  <c r="O834" i="1"/>
  <c r="O282" i="1"/>
  <c r="O200" i="1"/>
  <c r="O1469" i="1"/>
  <c r="O786" i="1"/>
  <c r="O802" i="1"/>
  <c r="O672" i="1"/>
  <c r="O2731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58" i="1"/>
  <c r="O705" i="1"/>
  <c r="O1913" i="1"/>
  <c r="O1182" i="1"/>
  <c r="O1647" i="1"/>
  <c r="O1443" i="1"/>
  <c r="O2188" i="1"/>
  <c r="O704" i="1"/>
  <c r="O2763" i="1"/>
  <c r="O1914" i="1"/>
  <c r="O1237" i="1"/>
  <c r="O2360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18" i="1"/>
  <c r="O1239" i="1"/>
  <c r="O2308" i="1"/>
  <c r="O831" i="1"/>
  <c r="O2528" i="1"/>
  <c r="O2863" i="1"/>
  <c r="O3170" i="1"/>
  <c r="O3957" i="1"/>
  <c r="O4040" i="1"/>
  <c r="O3911" i="1"/>
  <c r="O3383" i="1"/>
  <c r="O4047" i="1"/>
  <c r="O4006" i="1"/>
  <c r="O2374" i="1"/>
  <c r="O3202" i="1"/>
  <c r="O4075" i="1"/>
  <c r="O3766" i="1"/>
  <c r="O4091" i="1"/>
  <c r="O2957" i="1"/>
  <c r="O2388" i="1"/>
  <c r="O4012" i="1"/>
  <c r="O1983" i="1"/>
  <c r="O3878" i="1"/>
  <c r="O3231" i="1"/>
  <c r="O4076" i="1"/>
  <c r="O550" i="1"/>
  <c r="O1185" i="1"/>
  <c r="O2129" i="1"/>
  <c r="O878" i="1"/>
  <c r="O844" i="1"/>
  <c r="O1235" i="1"/>
  <c r="O1302" i="1"/>
  <c r="O1268" i="1"/>
  <c r="O972" i="1"/>
  <c r="O955" i="1"/>
  <c r="O1236" i="1"/>
  <c r="O1171" i="1"/>
  <c r="O810" i="1"/>
  <c r="O1833" i="1"/>
  <c r="O399" i="1"/>
  <c r="O3388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300" i="1"/>
  <c r="O2153" i="1"/>
  <c r="O2411" i="1"/>
  <c r="O1555" i="1"/>
  <c r="O4077" i="1"/>
  <c r="O3198" i="1"/>
  <c r="O4007" i="1"/>
  <c r="O4046" i="1"/>
  <c r="O3144" i="1"/>
  <c r="O4041" i="1"/>
  <c r="O3084" i="1"/>
  <c r="O3292" i="1"/>
  <c r="O3036" i="1"/>
  <c r="O3247" i="1"/>
  <c r="O2915" i="1"/>
  <c r="O4033" i="1"/>
  <c r="O3921" i="1"/>
  <c r="O3958" i="1"/>
  <c r="O4068" i="1"/>
  <c r="O3959" i="1"/>
  <c r="O3987" i="1"/>
  <c r="O3899" i="1"/>
  <c r="O2873" i="1"/>
  <c r="O3272" i="1"/>
  <c r="O2651" i="1"/>
  <c r="O3699" i="1"/>
  <c r="O3576" i="1"/>
  <c r="O3960" i="1"/>
  <c r="O3300" i="1"/>
  <c r="O3583" i="1"/>
  <c r="O2220" i="1"/>
  <c r="O2931" i="1"/>
  <c r="O3599" i="1"/>
  <c r="O3828" i="1"/>
  <c r="O3396" i="1"/>
  <c r="O3301" i="1"/>
  <c r="O3961" i="1"/>
  <c r="O3698" i="1"/>
  <c r="O1963" i="1"/>
  <c r="O812" i="1"/>
  <c r="O3171" i="1"/>
  <c r="O2242" i="1"/>
  <c r="O3164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78" i="1"/>
  <c r="O4102" i="1"/>
  <c r="O17" i="1"/>
  <c r="O1860" i="1"/>
  <c r="O1835" i="1"/>
  <c r="O192" i="1"/>
  <c r="O3351" i="1"/>
  <c r="O3111" i="1"/>
  <c r="O3077" i="1"/>
  <c r="O2796" i="1"/>
  <c r="O1130" i="1"/>
  <c r="O2415" i="1"/>
  <c r="O1028" i="1"/>
  <c r="O3275" i="1"/>
  <c r="O1500" i="1"/>
  <c r="O465" i="1"/>
  <c r="O1056" i="1"/>
  <c r="O3161" i="1"/>
  <c r="O2164" i="1"/>
  <c r="O3466" i="1"/>
  <c r="O1147" i="1"/>
  <c r="O391" i="1"/>
  <c r="O396" i="1"/>
  <c r="O443" i="1"/>
  <c r="O1263" i="1"/>
  <c r="O486" i="1"/>
  <c r="O2017" i="1"/>
  <c r="O1997" i="1"/>
  <c r="O2358" i="1"/>
  <c r="O1714" i="1"/>
  <c r="O1598" i="1"/>
  <c r="O1453" i="1"/>
  <c r="O658" i="1"/>
  <c r="O374" i="1"/>
  <c r="O1937" i="1"/>
  <c r="O2307" i="1"/>
  <c r="O1423" i="1"/>
  <c r="O2282" i="1"/>
  <c r="O3053" i="1"/>
  <c r="O2874" i="1"/>
  <c r="O3255" i="1"/>
  <c r="O2002" i="1"/>
  <c r="O3354" i="1"/>
  <c r="O2468" i="1"/>
  <c r="O3550" i="1"/>
  <c r="O4034" i="1"/>
  <c r="O3988" i="1"/>
  <c r="O3205" i="1"/>
  <c r="O3691" i="1"/>
  <c r="O790" i="1"/>
  <c r="O3365" i="1"/>
  <c r="O3421" i="1"/>
  <c r="O3342" i="1"/>
  <c r="O3688" i="1"/>
  <c r="O3209" i="1"/>
  <c r="O1434" i="1"/>
  <c r="O997" i="1"/>
  <c r="O3395" i="1"/>
  <c r="O3706" i="1"/>
  <c r="O3216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1" i="1"/>
  <c r="O3362" i="1"/>
  <c r="O2500" i="1"/>
  <c r="O3891" i="1"/>
  <c r="O2442" i="1"/>
  <c r="O1988" i="1"/>
  <c r="O2462" i="1"/>
  <c r="O3040" i="1"/>
  <c r="O3261" i="1"/>
  <c r="O3102" i="1"/>
  <c r="O3791" i="1"/>
  <c r="O3839" i="1"/>
  <c r="O2637" i="1"/>
  <c r="O2777" i="1"/>
  <c r="O3962" i="1"/>
  <c r="O2890" i="1"/>
  <c r="O2315" i="1"/>
  <c r="O3516" i="1"/>
  <c r="O2929" i="1"/>
  <c r="O3114" i="1"/>
  <c r="O3879" i="1"/>
  <c r="O3352" i="1"/>
  <c r="O3420" i="1"/>
  <c r="O3167" i="1"/>
  <c r="O3321" i="1"/>
  <c r="O3852" i="1"/>
  <c r="O3142" i="1"/>
  <c r="O3367" i="1"/>
  <c r="O2354" i="1"/>
  <c r="O3620" i="1"/>
  <c r="O1841" i="1"/>
  <c r="O3998" i="1"/>
  <c r="O3922" i="1"/>
  <c r="O3637" i="1"/>
  <c r="O2619" i="1"/>
  <c r="O3030" i="1"/>
  <c r="O2021" i="1"/>
  <c r="O3523" i="1"/>
  <c r="O2130" i="1"/>
  <c r="O3260" i="1"/>
  <c r="O4078" i="1"/>
  <c r="O2173" i="1"/>
  <c r="O2228" i="1"/>
  <c r="O2253" i="1"/>
  <c r="O913" i="1"/>
  <c r="O1129" i="1"/>
  <c r="O1574" i="1"/>
  <c r="O2233" i="1"/>
  <c r="O1863" i="1"/>
  <c r="O1537" i="1"/>
  <c r="O1498" i="1"/>
  <c r="O1864" i="1"/>
  <c r="O1803" i="1"/>
  <c r="O656" i="1"/>
  <c r="O2150" i="1"/>
  <c r="O2154" i="1"/>
  <c r="O2207" i="1"/>
  <c r="O816" i="1"/>
  <c r="O1160" i="1"/>
  <c r="O1033" i="1"/>
  <c r="O2166" i="1"/>
  <c r="O2212" i="1"/>
  <c r="O1529" i="1"/>
  <c r="O576" i="1"/>
  <c r="O2248" i="1"/>
  <c r="O2216" i="1"/>
  <c r="O1442" i="1"/>
  <c r="O970" i="1"/>
  <c r="O1238" i="1"/>
  <c r="O1674" i="1"/>
  <c r="O1625" i="1"/>
  <c r="O726" i="1"/>
  <c r="O1048" i="1"/>
  <c r="O1388" i="1"/>
  <c r="O2033" i="1"/>
  <c r="O2217" i="1"/>
  <c r="O1274" i="1"/>
  <c r="O2221" i="1"/>
  <c r="O677" i="1"/>
  <c r="O1126" i="1"/>
  <c r="O2225" i="1"/>
  <c r="O2366" i="1"/>
  <c r="O1019" i="1"/>
  <c r="O2226" i="1"/>
  <c r="O2232" i="1"/>
  <c r="O1515" i="1"/>
  <c r="O1801" i="1"/>
  <c r="O1727" i="1"/>
  <c r="O740" i="1"/>
  <c r="O1637" i="1"/>
  <c r="O1563" i="1"/>
  <c r="O1451" i="1"/>
  <c r="O1591" i="1"/>
  <c r="O1582" i="1"/>
  <c r="O2239" i="1"/>
  <c r="O1946" i="1"/>
  <c r="O2256" i="1"/>
  <c r="O2270" i="1"/>
  <c r="O1728" i="1"/>
  <c r="O1348" i="1"/>
  <c r="O1657" i="1"/>
  <c r="O3514" i="1"/>
  <c r="O3785" i="1"/>
  <c r="O3771" i="1"/>
  <c r="O2276" i="1"/>
  <c r="O1738" i="1"/>
  <c r="O3923" i="1"/>
  <c r="O3801" i="1"/>
  <c r="O3219" i="1"/>
  <c r="O2286" i="1"/>
  <c r="O2829" i="1"/>
  <c r="O3857" i="1"/>
  <c r="O3155" i="1"/>
  <c r="O3934" i="1"/>
  <c r="O2746" i="1"/>
  <c r="O2295" i="1"/>
  <c r="O3033" i="1"/>
  <c r="O890" i="1"/>
  <c r="O3761" i="1"/>
  <c r="O3356" i="1"/>
  <c r="O2884" i="1"/>
  <c r="O2310" i="1"/>
  <c r="O3257" i="1"/>
  <c r="O3462" i="1"/>
  <c r="O3336" i="1"/>
  <c r="O3815" i="1"/>
  <c r="O3322" i="1"/>
  <c r="O2671" i="1"/>
  <c r="O967" i="1"/>
  <c r="O3002" i="1"/>
  <c r="O2495" i="1"/>
  <c r="O2703" i="1"/>
  <c r="O3829" i="1"/>
  <c r="O2386" i="1"/>
  <c r="O2879" i="1"/>
  <c r="O3561" i="1"/>
  <c r="O4087" i="1"/>
  <c r="O2549" i="1"/>
  <c r="O3233" i="1"/>
  <c r="O3390" i="1"/>
  <c r="O1607" i="1"/>
  <c r="O3888" i="1"/>
  <c r="O2318" i="1"/>
  <c r="O1936" i="1"/>
  <c r="O2993" i="1"/>
  <c r="O2330" i="1"/>
  <c r="O2335" i="1"/>
  <c r="O3584" i="1"/>
  <c r="O4035" i="1"/>
  <c r="O2257" i="1"/>
  <c r="O3445" i="1"/>
  <c r="O2876" i="1"/>
  <c r="O2686" i="1"/>
  <c r="O3425" i="1"/>
  <c r="O4057" i="1"/>
  <c r="O2346" i="1"/>
  <c r="O2575" i="1"/>
  <c r="O2639" i="1"/>
  <c r="O2827" i="1"/>
  <c r="O3963" i="1"/>
  <c r="O1427" i="1"/>
  <c r="O2383" i="1"/>
  <c r="O3437" i="1"/>
  <c r="O3347" i="1"/>
  <c r="O3194" i="1"/>
  <c r="O2577" i="1"/>
  <c r="O2622" i="1"/>
  <c r="O3623" i="1"/>
  <c r="O2886" i="1"/>
  <c r="O3464" i="1"/>
  <c r="O3689" i="1"/>
  <c r="O2541" i="1"/>
  <c r="O1875" i="1"/>
  <c r="O3625" i="1"/>
  <c r="O3685" i="1"/>
  <c r="O2585" i="1"/>
  <c r="O3034" i="1"/>
  <c r="O2724" i="1"/>
  <c r="O2152" i="1"/>
  <c r="O2385" i="1"/>
  <c r="O2534" i="1"/>
  <c r="O3062" i="1"/>
  <c r="O2679" i="1"/>
  <c r="O2845" i="1"/>
  <c r="O330" i="1"/>
  <c r="O177" i="1"/>
  <c r="O1364" i="1"/>
  <c r="O1743" i="1"/>
  <c r="O2367" i="1"/>
  <c r="O823" i="1"/>
  <c r="O713" i="1"/>
  <c r="O2471" i="1"/>
  <c r="O1470" i="1"/>
  <c r="O1668" i="1"/>
  <c r="O1626" i="1"/>
  <c r="O1395" i="1"/>
  <c r="O2190" i="1"/>
  <c r="O1909" i="1"/>
  <c r="O1310" i="1"/>
  <c r="O814" i="1"/>
  <c r="O1633" i="1"/>
  <c r="O3686" i="1"/>
  <c r="O197" i="1"/>
  <c r="O3830" i="1"/>
  <c r="O3145" i="1"/>
  <c r="O4058" i="1"/>
  <c r="O3622" i="1"/>
  <c r="O2296" i="1"/>
  <c r="O3439" i="1"/>
  <c r="O3411" i="1"/>
  <c r="O4110" i="1"/>
  <c r="O2284" i="1"/>
  <c r="O2039" i="1"/>
  <c r="O2595" i="1"/>
  <c r="O3989" i="1"/>
  <c r="O2512" i="1"/>
  <c r="O2171" i="1"/>
  <c r="O2867" i="1"/>
  <c r="O4067" i="1"/>
  <c r="O3964" i="1"/>
  <c r="O4114" i="1"/>
  <c r="O1079" i="1"/>
  <c r="O2218" i="1"/>
  <c r="O671" i="1"/>
  <c r="O1174" i="1"/>
  <c r="O2027" i="1"/>
  <c r="O640" i="1"/>
  <c r="O1043" i="1"/>
  <c r="O1370" i="1"/>
  <c r="O2029" i="1"/>
  <c r="O965" i="1"/>
  <c r="O1485" i="1"/>
  <c r="O1827" i="1"/>
  <c r="O777" i="1"/>
  <c r="O1154" i="1"/>
  <c r="O846" i="1"/>
  <c r="O2387" i="1"/>
  <c r="O1425" i="1"/>
  <c r="O2391" i="1"/>
  <c r="O1161" i="1"/>
  <c r="O1463" i="1"/>
  <c r="O1146" i="1"/>
  <c r="O1152" i="1"/>
  <c r="O42" i="1"/>
  <c r="O343" i="1"/>
  <c r="O597" i="1"/>
  <c r="O1688" i="1"/>
  <c r="O308" i="1"/>
  <c r="O2368" i="1"/>
  <c r="O230" i="1"/>
  <c r="O732" i="1"/>
  <c r="O775" i="1"/>
  <c r="O1504" i="1"/>
  <c r="O2353" i="1"/>
  <c r="O2145" i="1"/>
  <c r="O491" i="1"/>
  <c r="O130" i="1"/>
  <c r="O690" i="1"/>
  <c r="O157" i="1"/>
  <c r="O2038" i="1"/>
  <c r="O2680" i="1"/>
  <c r="O363" i="1"/>
  <c r="O880" i="1"/>
  <c r="O1538" i="1"/>
  <c r="O181" i="1"/>
  <c r="O578" i="1"/>
  <c r="O789" i="1"/>
  <c r="O2292" i="1"/>
  <c r="O1539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8" i="1"/>
  <c r="O2101" i="1"/>
  <c r="O2196" i="1"/>
  <c r="O1250" i="1"/>
  <c r="O71" i="1"/>
  <c r="O311" i="1"/>
  <c r="O260" i="1"/>
  <c r="O2299" i="1"/>
  <c r="O2349" i="1"/>
  <c r="O381" i="1"/>
  <c r="O1478" i="1"/>
  <c r="O758" i="1"/>
  <c r="O1931" i="1"/>
  <c r="O475" i="1"/>
  <c r="O565" i="1"/>
  <c r="O1113" i="1"/>
  <c r="O528" i="1"/>
  <c r="O2497" i="1"/>
  <c r="O806" i="1"/>
  <c r="O1331" i="1"/>
  <c r="O2565" i="1"/>
  <c r="O2444" i="1"/>
  <c r="O3203" i="1"/>
  <c r="O3344" i="1"/>
  <c r="O3720" i="1"/>
  <c r="O3682" i="1"/>
  <c r="O4022" i="1"/>
  <c r="O4059" i="1"/>
  <c r="O3612" i="1"/>
  <c r="O2717" i="1"/>
  <c r="O2814" i="1"/>
  <c r="O4104" i="1"/>
  <c r="O935" i="1"/>
  <c r="O2609" i="1"/>
  <c r="O798" i="1"/>
  <c r="O3545" i="1"/>
  <c r="O193" i="1"/>
  <c r="O2976" i="1"/>
  <c r="O3004" i="1"/>
  <c r="O3039" i="1"/>
  <c r="O2815" i="1"/>
  <c r="O909" i="1"/>
  <c r="O3626" i="1"/>
  <c r="O2552" i="1"/>
  <c r="O3443" i="1"/>
  <c r="O2184" i="1"/>
  <c r="O2092" i="1"/>
  <c r="O3117" i="1"/>
  <c r="O3210" i="1"/>
  <c r="O648" i="1"/>
  <c r="O2781" i="1"/>
  <c r="O1828" i="1"/>
  <c r="O3931" i="1"/>
  <c r="O3251" i="1"/>
  <c r="O2701" i="1"/>
  <c r="O2589" i="1"/>
  <c r="O3298" i="1"/>
  <c r="O3073" i="1"/>
  <c r="O3067" i="1"/>
  <c r="O1031" i="1"/>
  <c r="O636" i="1"/>
  <c r="O2470" i="1"/>
  <c r="O2237" i="1"/>
  <c r="O2397" i="1"/>
  <c r="O3436" i="1"/>
  <c r="O3294" i="1"/>
  <c r="O2473" i="1"/>
  <c r="O1995" i="1"/>
  <c r="O1986" i="1"/>
  <c r="O2871" i="1"/>
  <c r="O1961" i="1"/>
  <c r="O2848" i="1"/>
  <c r="O971" i="1"/>
  <c r="O3495" i="1"/>
  <c r="O2236" i="1"/>
  <c r="O1718" i="1"/>
  <c r="O3331" i="1"/>
  <c r="O855" i="1"/>
  <c r="O3403" i="1"/>
  <c r="O941" i="1"/>
  <c r="O3546" i="1"/>
  <c r="O1110" i="1"/>
  <c r="O2658" i="1"/>
  <c r="O1219" i="1"/>
  <c r="O4064" i="1"/>
  <c r="O2850" i="1"/>
  <c r="O2732" i="1"/>
  <c r="O3642" i="1"/>
  <c r="O2066" i="1"/>
  <c r="O3593" i="1"/>
  <c r="O3064" i="1"/>
  <c r="O3517" i="1"/>
  <c r="O3088" i="1"/>
  <c r="O97" i="1"/>
  <c r="O3407" i="1"/>
  <c r="O4107" i="1"/>
  <c r="O2323" i="1"/>
  <c r="O4079" i="1"/>
  <c r="O478" i="1"/>
  <c r="O3515" i="1"/>
  <c r="O2785" i="1"/>
  <c r="O2551" i="1"/>
  <c r="O3547" i="1"/>
  <c r="O2646" i="1"/>
  <c r="O2938" i="1"/>
  <c r="O3013" i="1"/>
  <c r="O2562" i="1"/>
  <c r="O3282" i="1"/>
  <c r="O3715" i="1"/>
  <c r="O1628" i="1"/>
  <c r="O3152" i="1"/>
  <c r="O2897" i="1"/>
  <c r="O3318" i="1"/>
  <c r="O3743" i="1"/>
  <c r="O884" i="1"/>
  <c r="O4023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392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400" i="1"/>
  <c r="O914" i="1"/>
  <c r="O1619" i="1"/>
  <c r="O1221" i="1"/>
  <c r="O2369" i="1"/>
  <c r="O1468" i="1"/>
  <c r="O456" i="1"/>
  <c r="O3057" i="1"/>
  <c r="O929" i="1"/>
  <c r="O3853" i="1"/>
  <c r="O3022" i="1"/>
  <c r="O3121" i="1"/>
  <c r="O2610" i="1"/>
  <c r="O3971" i="1"/>
  <c r="O1848" i="1"/>
  <c r="O1971" i="1"/>
  <c r="O2254" i="1"/>
  <c r="O3103" i="1"/>
  <c r="O1652" i="1"/>
  <c r="O3694" i="1"/>
  <c r="O3414" i="1"/>
  <c r="O1618" i="1"/>
  <c r="O2907" i="1"/>
  <c r="O3730" i="1"/>
  <c r="O2875" i="1"/>
  <c r="O3880" i="1"/>
  <c r="O1679" i="1"/>
  <c r="O1144" i="1"/>
  <c r="O643" i="1"/>
  <c r="O1361" i="1"/>
  <c r="O309" i="1"/>
  <c r="O1169" i="1"/>
  <c r="O1013" i="1"/>
  <c r="O593" i="1"/>
  <c r="O234" i="1"/>
  <c r="O1905" i="1"/>
  <c r="O1136" i="1"/>
  <c r="O594" i="1"/>
  <c r="O418" i="1"/>
  <c r="O525" i="1"/>
  <c r="O1293" i="1"/>
  <c r="O1509" i="1"/>
  <c r="O1432" i="1"/>
  <c r="O273" i="1"/>
  <c r="O1866" i="1"/>
  <c r="O2204" i="1"/>
  <c r="O2099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404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3" i="1"/>
  <c r="O827" i="1"/>
  <c r="O1959" i="1"/>
  <c r="O1927" i="1"/>
  <c r="O510" i="1"/>
  <c r="O1267" i="1"/>
  <c r="O494" i="1"/>
  <c r="O1967" i="1"/>
  <c r="O1124" i="1"/>
  <c r="O1090" i="1"/>
  <c r="O1663" i="1"/>
  <c r="O943" i="1"/>
  <c r="O1853" i="1"/>
  <c r="O993" i="1"/>
  <c r="O258" i="1"/>
  <c r="O2410" i="1"/>
  <c r="O1530" i="1"/>
  <c r="O1058" i="1"/>
  <c r="O520" i="1"/>
  <c r="O1709" i="1"/>
  <c r="O727" i="1"/>
  <c r="O2419" i="1"/>
  <c r="O1723" i="1"/>
  <c r="O2423" i="1"/>
  <c r="O2425" i="1"/>
  <c r="O874" i="1"/>
  <c r="O2435" i="1"/>
  <c r="O2440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445" i="1"/>
  <c r="O953" i="1"/>
  <c r="O1613" i="1"/>
  <c r="O1703" i="1"/>
  <c r="O1755" i="1"/>
  <c r="O2456" i="1"/>
  <c r="O1249" i="1"/>
  <c r="O618" i="1"/>
  <c r="O2271" i="1"/>
  <c r="O1696" i="1"/>
  <c r="O2464" i="1"/>
  <c r="O1690" i="1"/>
  <c r="O2474" i="1"/>
  <c r="O1446" i="1"/>
  <c r="O2201" i="1"/>
  <c r="O2080" i="1"/>
  <c r="O2477" i="1"/>
  <c r="O829" i="1"/>
  <c r="O2478" i="1"/>
  <c r="O1642" i="1"/>
  <c r="O2243" i="1"/>
  <c r="O2041" i="1"/>
  <c r="O1133" i="1"/>
  <c r="O1020" i="1"/>
  <c r="O1377" i="1"/>
  <c r="O1102" i="1"/>
  <c r="O1177" i="1"/>
  <c r="O2479" i="1"/>
  <c r="O1610" i="1"/>
  <c r="O514" i="1"/>
  <c r="O805" i="1"/>
  <c r="O1291" i="1"/>
  <c r="O1447" i="1"/>
  <c r="O991" i="1"/>
  <c r="O2480" i="1"/>
  <c r="O1225" i="1"/>
  <c r="O2482" i="1"/>
  <c r="O2024" i="1"/>
  <c r="O1733" i="1"/>
  <c r="O1071" i="1"/>
  <c r="O2074" i="1"/>
  <c r="O1379" i="1"/>
  <c r="O1164" i="1"/>
  <c r="O1101" i="1"/>
  <c r="O2486" i="1"/>
  <c r="O1527" i="1"/>
  <c r="O1781" i="1"/>
  <c r="O2082" i="1"/>
  <c r="O1885" i="1"/>
  <c r="O696" i="1"/>
  <c r="O1273" i="1"/>
  <c r="O761" i="1"/>
  <c r="O1045" i="1"/>
  <c r="O2487" i="1"/>
  <c r="O859" i="1"/>
  <c r="O1493" i="1"/>
  <c r="O1658" i="1"/>
  <c r="O2492" i="1"/>
  <c r="O2501" i="1"/>
  <c r="O2317" i="1"/>
  <c r="O1141" i="1"/>
  <c r="O1984" i="1"/>
  <c r="O2509" i="1"/>
  <c r="O2326" i="1"/>
  <c r="O1899" i="1"/>
  <c r="O1369" i="1"/>
  <c r="O1564" i="1"/>
  <c r="O848" i="1"/>
  <c r="O835" i="1"/>
  <c r="O2510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511" i="1"/>
  <c r="O2515" i="1"/>
  <c r="O2043" i="1"/>
  <c r="O2518" i="1"/>
  <c r="O2519" i="1"/>
  <c r="O2057" i="1"/>
  <c r="O2523" i="1"/>
  <c r="O1245" i="1"/>
  <c r="O2208" i="1"/>
  <c r="O724" i="1"/>
  <c r="O1573" i="1"/>
  <c r="O476" i="1"/>
  <c r="O1916" i="1"/>
  <c r="O2537" i="1"/>
  <c r="O2538" i="1"/>
  <c r="O725" i="1"/>
  <c r="O1811" i="1"/>
  <c r="O2539" i="1"/>
  <c r="O2540" i="1"/>
  <c r="O1471" i="1"/>
  <c r="O506" i="1"/>
  <c r="O1565" i="1"/>
  <c r="O2545" i="1"/>
  <c r="O1512" i="1"/>
  <c r="O2546" i="1"/>
  <c r="O1205" i="1"/>
  <c r="O2000" i="1"/>
  <c r="O1318" i="1"/>
  <c r="O1579" i="1"/>
  <c r="O2569" i="1"/>
  <c r="O711" i="1"/>
  <c r="O1466" i="1"/>
  <c r="O2571" i="1"/>
  <c r="O977" i="1"/>
  <c r="O268" i="1"/>
  <c r="O1309" i="1"/>
  <c r="O2102" i="1"/>
  <c r="O1858" i="1"/>
  <c r="O2572" i="1"/>
  <c r="O1796" i="1"/>
  <c r="O1917" i="1"/>
  <c r="O1789" i="1"/>
  <c r="O741" i="1"/>
  <c r="O680" i="1"/>
  <c r="O2268" i="1"/>
  <c r="O1116" i="1"/>
  <c r="O1541" i="1"/>
  <c r="O1655" i="1"/>
  <c r="O2032" i="1"/>
  <c r="O1121" i="1"/>
  <c r="O1670" i="1"/>
  <c r="O2583" i="1"/>
  <c r="O1954" i="1"/>
  <c r="O2586" i="1"/>
  <c r="O1918" i="1"/>
  <c r="O2290" i="1"/>
  <c r="O2294" i="1"/>
  <c r="O1758" i="1"/>
  <c r="O2587" i="1"/>
  <c r="O2592" i="1"/>
  <c r="O2593" i="1"/>
  <c r="O2076" i="1"/>
  <c r="O2594" i="1"/>
  <c r="O2604" i="1"/>
  <c r="O720" i="1"/>
  <c r="O1040" i="1"/>
  <c r="O1605" i="1"/>
  <c r="O2605" i="1"/>
  <c r="O2614" i="1"/>
  <c r="O2616" i="1"/>
  <c r="O2617" i="1"/>
  <c r="O2618" i="1"/>
  <c r="O692" i="1"/>
  <c r="O1149" i="1"/>
  <c r="O1854" i="1"/>
  <c r="O1244" i="1"/>
  <c r="O1542" i="1"/>
  <c r="O596" i="1"/>
  <c r="O1494" i="1"/>
  <c r="O2630" i="1"/>
  <c r="O2636" i="1"/>
  <c r="O1868" i="1"/>
  <c r="O1194" i="1"/>
  <c r="O1886" i="1"/>
  <c r="O2643" i="1"/>
  <c r="O2647" i="1"/>
  <c r="O1843" i="1"/>
  <c r="O1772" i="1"/>
  <c r="O1933" i="1"/>
  <c r="O1813" i="1"/>
  <c r="O614" i="1"/>
  <c r="O1290" i="1"/>
  <c r="O1105" i="1"/>
  <c r="O1594" i="1"/>
  <c r="O2018" i="1"/>
  <c r="O1214" i="1"/>
  <c r="O1676" i="1"/>
  <c r="O1382" i="1"/>
  <c r="O1053" i="1"/>
  <c r="O2193" i="1"/>
  <c r="O2648" i="1"/>
  <c r="O1330" i="1"/>
  <c r="O2103" i="1"/>
  <c r="O2649" i="1"/>
  <c r="O1107" i="1"/>
  <c r="O1368" i="1"/>
  <c r="O2009" i="1"/>
  <c r="O2006" i="1"/>
  <c r="O1826" i="1"/>
  <c r="O2304" i="1"/>
  <c r="O2089" i="1"/>
  <c r="O1279" i="1"/>
  <c r="O1631" i="1"/>
  <c r="O2370" i="1"/>
  <c r="O1661" i="1"/>
  <c r="O1533" i="1"/>
  <c r="O685" i="1"/>
  <c r="O2650" i="1"/>
  <c r="O1490" i="1"/>
  <c r="O2653" i="1"/>
  <c r="O2084" i="1"/>
  <c r="O2371" i="1"/>
  <c r="O1456" i="1"/>
  <c r="O2655" i="1"/>
  <c r="O1520" i="1"/>
  <c r="O1710" i="1"/>
  <c r="O1333" i="1"/>
  <c r="O2023" i="1"/>
  <c r="O1878" i="1"/>
  <c r="O1892" i="1"/>
  <c r="O2661" i="1"/>
  <c r="O2135" i="1"/>
  <c r="O1230" i="1"/>
  <c r="O707" i="1"/>
  <c r="O2669" i="1"/>
  <c r="O1441" i="1"/>
  <c r="O919" i="1"/>
  <c r="O2012" i="1"/>
  <c r="O2670" i="1"/>
  <c r="O1612" i="1"/>
  <c r="O2191" i="1"/>
  <c r="O2672" i="1"/>
  <c r="O2675" i="1"/>
  <c r="O863" i="1"/>
  <c r="O1852" i="1"/>
  <c r="O2681" i="1"/>
  <c r="O2682" i="1"/>
  <c r="O1667" i="1"/>
  <c r="O2683" i="1"/>
  <c r="O2684" i="1"/>
  <c r="O2200" i="1"/>
  <c r="O1055" i="1"/>
  <c r="O2054" i="1"/>
  <c r="O1711" i="1"/>
  <c r="O2694" i="1"/>
  <c r="O2266" i="1"/>
  <c r="O208" i="1"/>
  <c r="O1814" i="1"/>
  <c r="O2339" i="1"/>
  <c r="O1646" i="1"/>
  <c r="O2078" i="1"/>
  <c r="O2695" i="1"/>
  <c r="O1032" i="1"/>
  <c r="O1046" i="1"/>
  <c r="O1730" i="1"/>
  <c r="O1782" i="1"/>
  <c r="O86" i="1"/>
  <c r="O2702" i="1"/>
  <c r="O2327" i="1"/>
  <c r="O1410" i="1"/>
  <c r="O1675" i="1"/>
  <c r="O2707" i="1"/>
  <c r="O2718" i="1"/>
  <c r="O2350" i="1"/>
  <c r="O2722" i="1"/>
  <c r="O1837" i="1"/>
  <c r="O2287" i="1"/>
  <c r="O2273" i="1"/>
  <c r="O1176" i="1"/>
  <c r="O1766" i="1"/>
  <c r="O1958" i="1"/>
  <c r="O2729" i="1"/>
  <c r="O1518" i="1"/>
  <c r="O982" i="1"/>
  <c r="O709" i="1"/>
  <c r="O2730" i="1"/>
  <c r="O2744" i="1"/>
  <c r="O2098" i="1"/>
  <c r="O2754" i="1"/>
  <c r="O2764" i="1"/>
  <c r="O2104" i="1"/>
  <c r="O1590" i="1"/>
  <c r="O1472" i="1"/>
  <c r="O1414" i="1"/>
  <c r="O1313" i="1"/>
  <c r="O819" i="1"/>
  <c r="O2772" i="1"/>
  <c r="O2774" i="1"/>
  <c r="O1153" i="1"/>
  <c r="O1180" i="1"/>
  <c r="O2782" i="1"/>
  <c r="O1683" i="1"/>
  <c r="O1452" i="1"/>
  <c r="O1889" i="1"/>
  <c r="O1519" i="1"/>
  <c r="O2235" i="1"/>
  <c r="O1671" i="1"/>
  <c r="O2278" i="1"/>
  <c r="O2787" i="1"/>
  <c r="O2797" i="1"/>
  <c r="O1839" i="1"/>
  <c r="O1328" i="1"/>
  <c r="O1672" i="1"/>
  <c r="O1436" i="1"/>
  <c r="O2801" i="1"/>
  <c r="O1344" i="1"/>
  <c r="O2809" i="1"/>
  <c r="O2823" i="1"/>
  <c r="O1554" i="1"/>
  <c r="O2031" i="1"/>
  <c r="O1428" i="1"/>
  <c r="O905" i="1"/>
  <c r="O2205" i="1"/>
  <c r="O1694" i="1"/>
  <c r="O1634" i="1"/>
  <c r="O1510" i="1"/>
  <c r="O2828" i="1"/>
  <c r="O1887" i="1"/>
  <c r="O2261" i="1"/>
  <c r="O657" i="1"/>
  <c r="O1461" i="1"/>
  <c r="O2361" i="1"/>
  <c r="O1558" i="1"/>
  <c r="O1502" i="1"/>
  <c r="O1521" i="1"/>
  <c r="O1305" i="1"/>
  <c r="O1919" i="1"/>
  <c r="O4080" i="1"/>
  <c r="O3633" i="1"/>
  <c r="O3657" i="1"/>
  <c r="O781" i="1"/>
  <c r="O3128" i="1"/>
  <c r="O1985" i="1"/>
  <c r="O1492" i="1"/>
  <c r="O2192" i="1"/>
  <c r="O4088" i="1"/>
  <c r="O2390" i="1"/>
  <c r="O2945" i="1"/>
  <c r="O3687" i="1"/>
  <c r="O3252" i="1"/>
  <c r="O3831" i="1"/>
  <c r="O3475" i="1"/>
  <c r="O4024" i="1"/>
  <c r="O2447" i="1"/>
  <c r="O3643" i="1"/>
  <c r="O2696" i="1"/>
  <c r="O3376" i="1"/>
  <c r="O204" i="1"/>
  <c r="O2846" i="1"/>
  <c r="O2847" i="1"/>
  <c r="O2856" i="1"/>
  <c r="O2864" i="1"/>
  <c r="O1896" i="1"/>
  <c r="O1648" i="1"/>
  <c r="O1036" i="1"/>
  <c r="O1117" i="1"/>
  <c r="O1780" i="1"/>
  <c r="O2090" i="1"/>
  <c r="O1524" i="1"/>
  <c r="O2872" i="1"/>
  <c r="O1449" i="1"/>
  <c r="O828" i="1"/>
  <c r="O2878" i="1"/>
  <c r="O2880" i="1"/>
  <c r="O2891" i="1"/>
  <c r="O2231" i="1"/>
  <c r="O1517" i="1"/>
  <c r="O2328" i="1"/>
  <c r="O2142" i="1"/>
  <c r="O2899" i="1"/>
  <c r="O1396" i="1"/>
  <c r="O1531" i="1"/>
  <c r="O1231" i="1"/>
  <c r="O1241" i="1"/>
  <c r="O2901" i="1"/>
  <c r="O2903" i="1"/>
  <c r="O590" i="1"/>
  <c r="O1865" i="1"/>
  <c r="O1784" i="1"/>
  <c r="O1437" i="1"/>
  <c r="O2269" i="1"/>
  <c r="O1285" i="1"/>
  <c r="O1349" i="1"/>
  <c r="O2904" i="1"/>
  <c r="O1118" i="1"/>
  <c r="O2905" i="1"/>
  <c r="O1178" i="1"/>
  <c r="O1464" i="1"/>
  <c r="O1391" i="1"/>
  <c r="O1969" i="1"/>
  <c r="O158" i="1"/>
  <c r="O2199" i="1"/>
  <c r="O2919" i="1"/>
  <c r="O1362" i="1"/>
  <c r="O1326" i="1"/>
  <c r="O1513" i="1"/>
  <c r="O1798" i="1"/>
  <c r="O1070" i="1"/>
  <c r="O1695" i="1"/>
  <c r="O2928" i="1"/>
  <c r="O2093" i="1"/>
  <c r="O1465" i="1"/>
  <c r="O2183" i="1"/>
  <c r="O2933" i="1"/>
  <c r="O1581" i="1"/>
  <c r="O1965" i="1"/>
  <c r="O1952" i="1"/>
  <c r="O2936" i="1"/>
  <c r="O2288" i="1"/>
  <c r="O1957" i="1"/>
  <c r="O2937" i="1"/>
  <c r="O631" i="1"/>
  <c r="O1874" i="1"/>
  <c r="O701" i="1"/>
  <c r="O1386" i="1"/>
  <c r="O2968" i="1"/>
  <c r="O1319" i="1"/>
  <c r="O2972" i="1"/>
  <c r="O2982" i="1"/>
  <c r="O1417" i="1"/>
  <c r="O1173" i="1"/>
  <c r="O2013" i="1"/>
  <c r="O1222" i="1"/>
  <c r="O1248" i="1"/>
  <c r="O2994" i="1"/>
  <c r="O3007" i="1"/>
  <c r="O1893" i="1"/>
  <c r="O1951" i="1"/>
  <c r="O2789" i="1"/>
  <c r="O3131" i="1"/>
  <c r="O2582" i="1"/>
  <c r="O3021" i="1"/>
  <c r="O3786" i="1"/>
  <c r="O2735" i="1"/>
  <c r="O3027" i="1"/>
  <c r="O3518" i="1"/>
  <c r="O3045" i="1"/>
  <c r="O2881" i="1"/>
  <c r="O2459" i="1"/>
  <c r="O2795" i="1"/>
  <c r="O4008" i="1"/>
  <c r="O3143" i="1"/>
  <c r="O3804" i="1"/>
  <c r="O3772" i="1"/>
  <c r="O3054" i="1"/>
  <c r="O2967" i="1"/>
  <c r="O3415" i="1"/>
  <c r="O1143" i="1"/>
  <c r="O2657" i="1"/>
  <c r="O1007" i="1"/>
  <c r="O2170" i="1"/>
  <c r="O2621" i="1"/>
  <c r="O1145" i="1"/>
  <c r="O1559" i="1"/>
  <c r="O2516" i="1"/>
  <c r="O1229" i="1"/>
  <c r="O1356" i="1"/>
  <c r="O2073" i="1"/>
  <c r="O1247" i="1"/>
  <c r="O1168" i="1"/>
  <c r="O2685" i="1"/>
  <c r="O2169" i="1"/>
  <c r="O1186" i="1"/>
  <c r="O2105" i="1"/>
  <c r="O851" i="1"/>
  <c r="O699" i="1"/>
  <c r="O1750" i="1"/>
  <c r="O1265" i="1"/>
  <c r="O2281" i="1"/>
  <c r="O1920" i="1"/>
  <c r="O2116" i="1"/>
  <c r="O1072" i="1"/>
  <c r="O1094" i="1"/>
  <c r="O1712" i="1"/>
  <c r="O1900" i="1"/>
  <c r="O794" i="1"/>
  <c r="O1592" i="1"/>
  <c r="O1692" i="1"/>
  <c r="O502" i="1"/>
  <c r="O1560" i="1"/>
  <c r="O1191" i="1"/>
  <c r="O1871" i="1"/>
  <c r="O2067" i="1"/>
  <c r="O2249" i="1"/>
  <c r="O1549" i="1"/>
  <c r="O938" i="1"/>
  <c r="O2799" i="1"/>
  <c r="O2687" i="1"/>
  <c r="O3090" i="1"/>
  <c r="O3990" i="1"/>
  <c r="O3787" i="1"/>
  <c r="O3363" i="1"/>
  <c r="O1286" i="1"/>
  <c r="O3288" i="1"/>
  <c r="O3509" i="1"/>
  <c r="O3683" i="1"/>
  <c r="O1100" i="1"/>
  <c r="O2337" i="1"/>
  <c r="O2760" i="1"/>
  <c r="O2418" i="1"/>
  <c r="O2736" i="1"/>
  <c r="O3832" i="1"/>
  <c r="O1742" i="1"/>
  <c r="O3924" i="1"/>
  <c r="O3616" i="1"/>
  <c r="O3590" i="1"/>
  <c r="O2713" i="1"/>
  <c r="O2372" i="1"/>
  <c r="O1881" i="1"/>
  <c r="O1962" i="1"/>
  <c r="O3058" i="1"/>
  <c r="O1791" i="1"/>
  <c r="O1821" i="1"/>
  <c r="O1829" i="1"/>
  <c r="O2362" i="1"/>
  <c r="O1972" i="1"/>
  <c r="O1808" i="1"/>
  <c r="O3076" i="1"/>
  <c r="O2303" i="1"/>
  <c r="O3080" i="1"/>
  <c r="O1378" i="1"/>
  <c r="O1076" i="1"/>
  <c r="O1639" i="1"/>
  <c r="O3097" i="1"/>
  <c r="O1119" i="1"/>
  <c r="O3127" i="1"/>
  <c r="O1223" i="1"/>
  <c r="O1187" i="1"/>
  <c r="O3129" i="1"/>
  <c r="O3130" i="1"/>
  <c r="O3169" i="1"/>
  <c r="O2202" i="1"/>
  <c r="O2133" i="1"/>
  <c r="O1467" i="1"/>
  <c r="O3184" i="1"/>
  <c r="O3185" i="1"/>
  <c r="O1867" i="1"/>
  <c r="O84" i="1"/>
  <c r="O1882" i="1"/>
  <c r="O3193" i="1"/>
  <c r="O2424" i="1"/>
  <c r="O2283" i="1"/>
  <c r="O2302" i="1"/>
  <c r="O1307" i="1"/>
  <c r="O2439" i="1"/>
  <c r="O2988" i="1"/>
  <c r="O2004" i="1"/>
  <c r="O1819" i="1"/>
  <c r="O1823" i="1"/>
  <c r="O3349" i="1"/>
  <c r="O2432" i="1"/>
  <c r="O3460" i="1"/>
  <c r="O3405" i="1"/>
  <c r="O1973" i="1"/>
  <c r="O3412" i="1"/>
  <c r="O3664" i="1"/>
  <c r="O2892" i="1"/>
  <c r="O3211" i="1"/>
  <c r="O3650" i="1"/>
  <c r="O2305" i="1"/>
  <c r="O3135" i="1"/>
  <c r="O3672" i="1"/>
  <c r="O3900" i="1"/>
  <c r="O3244" i="1"/>
  <c r="O2547" i="1"/>
  <c r="O3494" i="1"/>
  <c r="O2902" i="1"/>
  <c r="O3533" i="1"/>
  <c r="O2716" i="1"/>
  <c r="O2106" i="1"/>
  <c r="O3335" i="1"/>
  <c r="O3991" i="1"/>
  <c r="O3889" i="1"/>
  <c r="O3741" i="1"/>
  <c r="O4036" i="1"/>
  <c r="O1855" i="1"/>
  <c r="O2210" i="1"/>
  <c r="O3541" i="1"/>
  <c r="O3992" i="1"/>
  <c r="O2380" i="1"/>
  <c r="O3410" i="1"/>
  <c r="O4037" i="1"/>
  <c r="O3993" i="1"/>
  <c r="O3965" i="1"/>
  <c r="O4097" i="1"/>
  <c r="O3966" i="1"/>
  <c r="O3357" i="1"/>
  <c r="O2644" i="1"/>
  <c r="O3086" i="1"/>
  <c r="O1691" i="1"/>
  <c r="O3212" i="1"/>
  <c r="O3762" i="1"/>
  <c r="O667" i="1"/>
  <c r="O2662" i="1"/>
  <c r="O3279" i="1"/>
  <c r="O3008" i="1"/>
  <c r="O2723" i="1"/>
  <c r="O2452" i="1"/>
  <c r="O3071" i="1"/>
  <c r="O3047" i="1"/>
  <c r="O3419" i="1"/>
  <c r="O2112" i="1"/>
  <c r="O3788" i="1"/>
  <c r="O3610" i="1"/>
  <c r="O3005" i="1"/>
  <c r="O2347" i="1"/>
  <c r="O3019" i="1"/>
  <c r="O3214" i="1"/>
  <c r="O3050" i="1"/>
  <c r="O2992" i="1"/>
  <c r="O1568" i="1"/>
  <c r="O3679" i="1"/>
  <c r="O2373" i="1"/>
  <c r="O2398" i="1"/>
  <c r="O3577" i="1"/>
  <c r="O3802" i="1"/>
  <c r="O3525" i="1"/>
  <c r="O3085" i="1"/>
  <c r="O3163" i="1"/>
  <c r="O3048" i="1"/>
  <c r="O3833" i="1"/>
  <c r="O3225" i="1"/>
  <c r="O2141" i="1"/>
  <c r="O1765" i="1"/>
  <c r="O3226" i="1"/>
  <c r="O3481" i="1"/>
  <c r="O3416" i="1"/>
  <c r="O2544" i="1"/>
  <c r="O2715" i="1"/>
  <c r="O3967" i="1"/>
  <c r="O3925" i="1"/>
  <c r="O3674" i="1"/>
  <c r="O2277" i="1"/>
  <c r="O2638" i="1"/>
  <c r="O2174" i="1"/>
  <c r="O4009" i="1"/>
  <c r="O1715" i="1"/>
  <c r="O2769" i="1"/>
  <c r="O3589" i="1"/>
  <c r="O3499" i="1"/>
  <c r="O3289" i="1"/>
  <c r="O3773" i="1"/>
  <c r="O1976" i="1"/>
  <c r="O3881" i="1"/>
  <c r="O3579" i="1"/>
  <c r="O2983" i="1"/>
  <c r="O3125" i="1"/>
  <c r="O4038" i="1"/>
  <c r="O2045" i="1"/>
  <c r="O3422" i="1"/>
  <c r="O3702" i="1"/>
  <c r="O3433" i="1"/>
  <c r="O3996" i="1"/>
  <c r="O4025" i="1"/>
  <c r="O2740" i="1"/>
  <c r="O3890" i="1"/>
  <c r="O3562" i="1"/>
  <c r="O2555" i="1"/>
  <c r="O2854" i="1"/>
  <c r="O3319" i="1"/>
  <c r="O3449" i="1"/>
  <c r="O3315" i="1"/>
  <c r="O3968" i="1"/>
  <c r="O3065" i="1"/>
  <c r="O2860" i="1"/>
  <c r="O3323" i="1"/>
  <c r="O2752" i="1"/>
  <c r="O2654" i="1"/>
  <c r="O2955" i="1"/>
  <c r="O3501" i="1"/>
  <c r="O3046" i="1"/>
  <c r="O2954" i="1"/>
  <c r="O1346" i="1"/>
  <c r="O2824" i="1"/>
  <c r="O3235" i="1"/>
  <c r="O2581" i="1"/>
  <c r="O2177" i="1"/>
  <c r="O2950" i="1"/>
  <c r="O3101" i="1"/>
  <c r="O2719" i="1"/>
  <c r="O2214" i="1"/>
  <c r="O3267" i="1"/>
  <c r="O1350" i="1"/>
  <c r="O3153" i="1"/>
  <c r="O2556" i="1"/>
  <c r="O2691" i="1"/>
  <c r="O3377" i="1"/>
  <c r="O3371" i="1"/>
  <c r="O3834" i="1"/>
  <c r="O3221" i="1"/>
  <c r="O3440" i="1"/>
  <c r="O2645" i="1"/>
  <c r="O3614" i="1"/>
  <c r="O3580" i="1"/>
  <c r="O3453" i="1"/>
  <c r="O2688" i="1"/>
  <c r="O3835" i="1"/>
  <c r="O2513" i="1"/>
  <c r="O2246" i="1"/>
  <c r="O3536" i="1"/>
  <c r="O2714" i="1"/>
  <c r="O3441" i="1"/>
  <c r="O2969" i="1"/>
  <c r="O3465" i="1"/>
  <c r="O3339" i="1"/>
  <c r="O3630" i="1"/>
  <c r="O3581" i="1"/>
  <c r="O3241" i="1"/>
  <c r="O3195" i="1"/>
  <c r="O1991" i="1"/>
  <c r="O3473" i="1"/>
  <c r="O3489" i="1"/>
  <c r="O3397" i="1"/>
  <c r="O3932" i="1"/>
  <c r="O3669" i="1"/>
  <c r="O3506" i="1"/>
  <c r="O3116" i="1"/>
  <c r="O3061" i="1"/>
  <c r="O3389" i="1"/>
  <c r="O3507" i="1"/>
  <c r="O3072" i="1"/>
  <c r="O584" i="1"/>
  <c r="O3912" i="1"/>
  <c r="O3508" i="1"/>
  <c r="O2909" i="1"/>
  <c r="O3854" i="1"/>
  <c r="O2947" i="1"/>
  <c r="O2625" i="1"/>
  <c r="O4010" i="1"/>
  <c r="O2765" i="1"/>
  <c r="O3882" i="1"/>
  <c r="O2749" i="1"/>
  <c r="O984" i="1"/>
  <c r="O2977" i="1"/>
  <c r="O1373" i="1"/>
  <c r="O1603" i="1"/>
  <c r="O3512" i="1"/>
  <c r="O2838" i="1"/>
  <c r="O3564" i="1"/>
  <c r="O1713" i="1"/>
  <c r="O3450" i="1"/>
  <c r="O3451" i="1"/>
  <c r="O3571" i="1"/>
  <c r="O3606" i="1"/>
  <c r="O3665" i="1"/>
  <c r="O2710" i="1"/>
  <c r="O3100" i="1"/>
  <c r="O1557" i="1"/>
  <c r="O3472" i="1"/>
  <c r="O3645" i="1"/>
  <c r="O3636" i="1"/>
  <c r="O2264" i="1"/>
  <c r="O3717" i="1"/>
  <c r="O3927" i="1"/>
  <c r="O2416" i="1"/>
  <c r="O2472" i="1"/>
  <c r="O2481" i="1"/>
  <c r="O3154" i="1"/>
  <c r="O2911" i="1"/>
  <c r="O2861" i="1"/>
  <c r="O3718" i="1"/>
  <c r="O2690" i="1"/>
  <c r="O3049" i="1"/>
  <c r="O2773" i="1"/>
  <c r="O3394" i="1"/>
  <c r="O3430" i="1"/>
  <c r="O1534" i="1"/>
  <c r="O3366" i="1"/>
  <c r="O2733" i="1"/>
  <c r="O3012" i="1"/>
  <c r="O4011" i="1"/>
  <c r="O3601" i="1"/>
  <c r="O3350" i="1"/>
  <c r="O2498" i="1"/>
  <c r="O2615" i="1"/>
  <c r="O3721" i="1"/>
  <c r="O2163" i="1"/>
  <c r="O3731" i="1"/>
  <c r="O3585" i="1"/>
  <c r="O3836" i="1"/>
  <c r="O2802" i="1"/>
  <c r="O3732" i="1"/>
  <c r="O2489" i="1"/>
  <c r="O3524" i="1"/>
  <c r="O3526" i="1"/>
  <c r="O3310" i="1"/>
  <c r="O3935" i="1"/>
  <c r="O2944" i="1"/>
  <c r="O2922" i="1"/>
  <c r="O3370" i="1"/>
  <c r="O2964" i="1"/>
  <c r="O3463" i="1"/>
  <c r="O3243" i="1"/>
  <c r="O2502" i="1"/>
  <c r="O2467" i="1"/>
  <c r="O2766" i="1"/>
  <c r="O3969" i="1"/>
  <c r="O4065" i="1"/>
  <c r="O3285" i="1"/>
  <c r="O3735" i="1"/>
  <c r="O3738" i="1"/>
  <c r="O3740" i="1"/>
  <c r="O3132" i="1"/>
  <c r="O2557" i="1"/>
  <c r="O1760" i="1"/>
  <c r="O1397" i="1"/>
  <c r="O3332" i="1"/>
  <c r="O3246" i="1"/>
  <c r="O3742" i="1"/>
  <c r="O3744" i="1"/>
  <c r="O3158" i="1"/>
  <c r="O3651" i="1"/>
  <c r="O3607" i="1"/>
  <c r="O625" i="1"/>
  <c r="F2" i="28" l="1"/>
  <c r="F10" i="28"/>
  <c r="F6" i="28"/>
  <c r="F7" i="28"/>
  <c r="F3" i="28"/>
  <c r="G7" i="28"/>
  <c r="G3" i="28"/>
  <c r="E13" i="28"/>
  <c r="H13" i="28" s="1"/>
  <c r="E9" i="28"/>
  <c r="G9" i="28" s="1"/>
  <c r="E5" i="28"/>
  <c r="F5" i="28" s="1"/>
  <c r="E12" i="28"/>
  <c r="H12" i="28" s="1"/>
  <c r="E8" i="28"/>
  <c r="H8" i="28" s="1"/>
  <c r="E4" i="28"/>
  <c r="G4" i="28" s="1"/>
  <c r="H4" i="28" l="1"/>
  <c r="F12" i="28"/>
  <c r="H9" i="28"/>
  <c r="G5" i="28"/>
  <c r="G12" i="28"/>
  <c r="F8" i="28"/>
  <c r="H5" i="28"/>
  <c r="F13" i="28"/>
  <c r="G8" i="28"/>
  <c r="F4" i="28"/>
  <c r="G13" i="28"/>
  <c r="F9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<sst xmlns="http://schemas.openxmlformats.org/spreadsheetml/2006/main" count="33051" uniqueCount="8421">
  <si>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</si>
  <si>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</si>
  <si>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</si>
  <si>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</si>
  <si>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</si>
  <si>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</si>
  <si>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</si>
  <si>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</si>
  <si>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</si>
  <si>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</si>
  <si>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</si>
  <si>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</si>
  <si>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</si>
  <si>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</si>
  <si>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</si>
  <si>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</si>
  <si>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</si>
  <si>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</si>
  <si>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</si>
  <si>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</si>
  <si>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</si>
  <si>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</si>
  <si>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</si>
  <si>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</si>
  <si>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</si>
  <si>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</si>
  <si>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</si>
  <si>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</si>
  <si>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</si>
  <si>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</si>
  <si>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</si>
  <si>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</si>
  <si>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</si>
  <si>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</si>
  <si>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</si>
  <si>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</si>
  <si>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</si>
  <si>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</si>
  <si>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</si>
  <si>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</si>
  <si>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</si>
  <si>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</si>
  <si>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</si>
  <si>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</si>
  <si>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</si>
  <si>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</si>
  <si>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</si>
  <si>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</si>
  <si>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</si>
  <si>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</si>
  <si>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</si>
  <si>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</si>
  <si>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</si>
  <si>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</si>
  <si>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</si>
  <si>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</si>
  <si>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</si>
  <si>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</si>
  <si>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</si>
  <si>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</si>
  <si>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</si>
  <si>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</si>
  <si>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</si>
  <si>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</si>
  <si>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</si>
  <si>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</si>
  <si>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</si>
  <si>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</si>
  <si>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</si>
  <si>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</si>
  <si>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</si>
  <si>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</si>
  <si>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</si>
  <si>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</si>
  <si>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</si>
  <si>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</si>
  <si>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</si>
  <si>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</si>
  <si>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</si>
  <si>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</si>
  <si>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</si>
  <si>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</si>
  <si>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</si>
  <si>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</si>
  <si>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</si>
  <si>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</si>
  <si>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</si>
  <si>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</si>
  <si>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</si>
  <si>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</si>
  <si>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</si>
  <si>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</si>
  <si>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</si>
  <si>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</si>
  <si>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</si>
  <si>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</si>
  <si>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</si>
  <si>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</si>
  <si>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</si>
  <si>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</si>
  <si>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</si>
  <si>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</si>
  <si>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</si>
  <si>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</si>
  <si>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</si>
  <si>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</si>
  <si>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</si>
  <si>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</si>
  <si>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</si>
  <si>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</si>
  <si>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</si>
  <si>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</si>
  <si>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</si>
  <si>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</si>
  <si>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</si>
  <si>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</si>
  <si>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</si>
  <si>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</si>
  <si>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</si>
  <si>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</si>
  <si>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</si>
  <si>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</si>
  <si>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</si>
  <si>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</si>
  <si>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</si>
  <si>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</si>
  <si>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</si>
  <si>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</si>
  <si>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</si>
  <si>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</si>
  <si>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</si>
  <si>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</si>
  <si>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</si>
  <si>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</si>
  <si>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</si>
  <si>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</si>
  <si>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</si>
  <si>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</si>
  <si>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</si>
  <si>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</si>
  <si>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</si>
  <si>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</si>
  <si>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</si>
  <si>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</si>
  <si>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</si>
  <si>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</si>
  <si>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</si>
  <si>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</si>
  <si>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</si>
  <si>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</si>
  <si>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</si>
  <si>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</si>
  <si>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</si>
  <si>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</si>
  <si>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</si>
  <si>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</si>
  <si>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</si>
  <si>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</si>
  <si>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</si>
  <si>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</si>
  <si>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</si>
  <si>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</si>
  <si>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</si>
  <si>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</si>
  <si>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</si>
  <si>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</si>
  <si>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</si>
  <si>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</si>
  <si>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</si>
  <si>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</si>
  <si>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</si>
  <si>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</si>
  <si>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</si>
  <si>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</si>
  <si>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</si>
  <si>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</si>
  <si>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</si>
  <si>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</si>
  <si>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</si>
  <si>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</si>
  <si>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</si>
  <si>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</si>
  <si>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</si>
  <si>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</si>
  <si>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</si>
  <si>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</si>
  <si>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</si>
  <si>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</si>
  <si>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</si>
  <si>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</si>
  <si>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</si>
  <si>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</si>
  <si>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</si>
  <si>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</si>
  <si>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</si>
  <si>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</si>
  <si>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</si>
  <si>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</si>
  <si>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</si>
  <si>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</si>
  <si>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</si>
  <si>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</si>
  <si>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</si>
  <si>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</si>
  <si>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</si>
  <si>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</si>
  <si>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</si>
  <si>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</si>
  <si>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</si>
  <si>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</si>
  <si>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</si>
  <si>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</si>
  <si>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</si>
  <si>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</si>
  <si>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</si>
  <si>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</si>
  <si>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</si>
  <si>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</si>
  <si>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</si>
  <si>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</si>
  <si>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</si>
  <si>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</si>
  <si>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</si>
  <si>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</si>
  <si>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</si>
  <si>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</si>
  <si>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</si>
  <si>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</si>
  <si>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</si>
  <si>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</si>
  <si>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</si>
  <si>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</si>
  <si>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</si>
  <si>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</si>
  <si>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</si>
  <si>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</si>
  <si>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</si>
  <si>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</si>
  <si>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</si>
  <si>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</si>
  <si>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</si>
  <si>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</si>
  <si>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</si>
  <si>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</si>
  <si>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</si>
  <si>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</si>
  <si>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</si>
  <si>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</si>
  <si>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</si>
  <si>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</si>
  <si>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</si>
  <si>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</si>
  <si>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</si>
  <si>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</si>
  <si>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</si>
  <si>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</si>
  <si>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</si>
  <si>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</si>
  <si>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</si>
  <si>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</si>
  <si>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</si>
  <si>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</si>
  <si>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</si>
  <si>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</si>
  <si>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</si>
  <si>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</si>
  <si>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</si>
  <si>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</si>
  <si>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</si>
  <si>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</si>
  <si>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</si>
  <si>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</si>
  <si>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</si>
  <si>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</si>
  <si>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</si>
  <si>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</si>
  <si>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</si>
  <si>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</si>
  <si>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</si>
  <si>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</si>
  <si>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</si>
  <si>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</si>
  <si>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</si>
  <si>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</si>
  <si>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</si>
  <si>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</si>
  <si>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</si>
  <si>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</si>
  <si>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</si>
  <si>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</si>
  <si>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</si>
  <si>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</si>
  <si>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</si>
  <si>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</si>
  <si>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</si>
  <si>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</si>
  <si>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</si>
  <si>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</si>
  <si>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</si>
  <si>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</si>
  <si>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</si>
  <si>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</si>
  <si>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</si>
  <si>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</si>
  <si>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</si>
  <si>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</si>
  <si>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</si>
  <si>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</si>
  <si>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</si>
  <si>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</si>
  <si>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</si>
  <si>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</si>
  <si>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</si>
  <si>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</si>
  <si>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</si>
  <si>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</si>
  <si>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</si>
  <si>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</si>
  <si>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</si>
  <si>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</si>
  <si>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</si>
  <si>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</si>
  <si>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</si>
  <si>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</si>
  <si>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</si>
  <si>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</si>
  <si>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</si>
  <si>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</si>
  <si>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</si>
  <si>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</si>
  <si>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</si>
  <si>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</si>
  <si>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</si>
  <si>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</si>
  <si>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</si>
  <si>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</si>
  <si>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</si>
  <si>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</si>
  <si>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</si>
  <si>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</si>
  <si>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</si>
  <si>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</si>
  <si>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</si>
  <si>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</si>
  <si>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</si>
  <si>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</si>
  <si>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</si>
  <si>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</si>
  <si>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</si>
  <si>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</si>
  <si>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</si>
  <si>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</si>
  <si>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</si>
  <si>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</si>
  <si>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</si>
  <si>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</si>
  <si>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</si>
  <si>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</si>
  <si>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</si>
  <si>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</si>
  <si>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</si>
  <si>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</si>
  <si>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</si>
  <si>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</si>
  <si>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</si>
  <si>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</si>
  <si>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</si>
  <si>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</si>
  <si>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</si>
  <si>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</si>
  <si>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</si>
  <si>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</si>
  <si>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</si>
  <si>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</si>
  <si>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</si>
  <si>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</si>
  <si>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</si>
  <si>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</si>
  <si>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</si>
  <si>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</si>
  <si>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</si>
  <si>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</si>
  <si>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</si>
  <si>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</si>
  <si>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</si>
  <si>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</si>
  <si>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</si>
  <si>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</si>
  <si>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</si>
  <si>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</si>
  <si>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</si>
  <si>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</si>
  <si>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</si>
  <si>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</si>
  <si>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</si>
  <si>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</si>
  <si>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</si>
  <si>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</si>
  <si>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</si>
  <si>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</si>
  <si>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</si>
  <si>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</si>
  <si>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</si>
  <si>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</si>
  <si>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</si>
  <si>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</si>
  <si>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</si>
  <si>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</si>
  <si>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</si>
  <si>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</si>
  <si>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</si>
  <si>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</si>
  <si>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</si>
  <si>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</si>
  <si>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</si>
  <si>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</si>
  <si>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</si>
  <si>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</si>
  <si>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</si>
  <si>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</si>
  <si>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</si>
  <si>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</si>
  <si>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</si>
  <si>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</si>
  <si>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</si>
  <si>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</si>
  <si>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</si>
  <si>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</si>
  <si>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</si>
  <si>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</si>
  <si>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</si>
  <si>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</si>
  <si>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</si>
  <si>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</si>
  <si>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</si>
  <si>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</si>
  <si>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</si>
  <si>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</si>
  <si>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</si>
  <si>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</si>
  <si>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</si>
  <si>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</si>
  <si>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</si>
  <si>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</si>
  <si>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</si>
  <si>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</si>
  <si>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</si>
  <si>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</si>
  <si>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</si>
  <si>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</si>
  <si>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</si>
  <si>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</si>
  <si>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</si>
  <si>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</si>
  <si>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</si>
  <si>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</si>
  <si>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</si>
  <si>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</si>
  <si>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</si>
  <si>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</si>
  <si>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</si>
  <si>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</si>
  <si>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</si>
  <si>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</si>
  <si>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</si>
  <si>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</si>
  <si>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</si>
  <si>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</si>
  <si>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</si>
  <si>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</si>
  <si>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</si>
  <si>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</si>
  <si>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</si>
  <si>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</si>
  <si>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</si>
  <si>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</si>
  <si>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</si>
  <si>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</si>
  <si>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</si>
  <si>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</si>
  <si>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</si>
  <si>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</si>
  <si>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</si>
  <si>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</si>
  <si>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</si>
  <si>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</si>
  <si>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</si>
  <si>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</si>
  <si>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</si>
  <si>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</si>
  <si>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</si>
  <si>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</si>
  <si>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</si>
  <si>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</si>
  <si>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</si>
  <si>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</si>
  <si>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</si>
  <si>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</si>
  <si>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</si>
  <si>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</si>
  <si>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</si>
  <si>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</si>
  <si>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</si>
  <si>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</si>
  <si>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</si>
  <si>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</si>
  <si>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</si>
  <si>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</si>
  <si>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</si>
  <si>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</si>
  <si>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</si>
  <si>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</si>
  <si>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</si>
  <si>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</si>
  <si>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</si>
  <si>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</si>
  <si>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</si>
  <si>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</si>
  <si>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</si>
  <si>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</si>
  <si>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</si>
  <si>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</si>
  <si>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</si>
  <si>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</si>
  <si>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</si>
  <si>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</si>
  <si>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</si>
  <si>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</si>
  <si>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</si>
  <si>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</si>
  <si>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</si>
  <si>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</si>
  <si>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</si>
  <si>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</si>
  <si>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</si>
  <si>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</si>
  <si>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</si>
  <si>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</si>
  <si>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</si>
  <si>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</si>
  <si>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</si>
  <si>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</si>
  <si>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</si>
  <si>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</si>
  <si>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</si>
  <si>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</si>
  <si>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</si>
  <si>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</si>
  <si>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</si>
  <si>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</si>
  <si>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</si>
  <si>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</si>
  <si>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</si>
  <si>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</si>
  <si>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</si>
  <si>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</si>
  <si>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</si>
  <si>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</si>
  <si>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</si>
  <si>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</si>
  <si>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</si>
  <si>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</si>
  <si>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</si>
  <si>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</si>
  <si>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</si>
  <si>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</si>
  <si>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</si>
  <si>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</si>
  <si>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</si>
  <si>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</si>
  <si>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</si>
  <si>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</si>
  <si>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</si>
  <si>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</si>
  <si>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</si>
  <si>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</si>
  <si>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</si>
  <si>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</si>
  <si>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</si>
  <si>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</si>
  <si>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</si>
  <si>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</si>
  <si>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</si>
  <si>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</si>
  <si>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</si>
  <si>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</si>
  <si>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</si>
  <si>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</si>
  <si>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</si>
  <si>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</si>
  <si>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</si>
  <si>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</si>
  <si>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</si>
  <si>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</si>
  <si>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</si>
  <si>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</si>
  <si>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</si>
  <si>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</si>
  <si>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</si>
  <si>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</si>
  <si>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</si>
  <si>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</si>
  <si>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</si>
  <si>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</si>
  <si>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</si>
  <si>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</si>
  <si>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</si>
  <si>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</si>
  <si>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</si>
  <si>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</si>
  <si>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</si>
  <si>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</si>
  <si>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</si>
  <si>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</si>
  <si>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</si>
  <si>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</si>
  <si>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</si>
  <si>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</si>
  <si>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</si>
  <si>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</si>
  <si>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</si>
  <si>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</si>
  <si>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</si>
  <si>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</si>
  <si>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</si>
  <si>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</si>
  <si>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</si>
  <si>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</si>
  <si>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</si>
  <si>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</si>
  <si>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</si>
  <si>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</si>
  <si>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</si>
  <si>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</si>
  <si>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</si>
  <si>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</si>
  <si>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</si>
  <si>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</si>
  <si>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</si>
  <si>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</si>
  <si>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</si>
  <si>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</si>
  <si>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</si>
  <si>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</si>
  <si>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</si>
  <si>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</si>
  <si>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</si>
  <si>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</si>
  <si>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</si>
  <si>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</si>
  <si>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</si>
  <si>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</si>
  <si>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</si>
  <si>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</si>
  <si>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</si>
  <si>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</si>
  <si>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</si>
  <si>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</si>
  <si>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</si>
  <si>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</si>
  <si>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</si>
  <si>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</si>
  <si>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</si>
  <si>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</si>
  <si>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</si>
  <si>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</si>
  <si>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</si>
  <si>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</si>
  <si>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</si>
  <si>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</si>
  <si>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</si>
  <si>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</si>
  <si>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</si>
  <si>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</si>
  <si>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</si>
  <si>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</si>
  <si>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</si>
  <si>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</si>
  <si>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</si>
  <si>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</si>
  <si>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</si>
  <si>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</si>
  <si>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</si>
  <si>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</si>
  <si>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</si>
  <si>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</si>
  <si>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</si>
  <si>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</si>
  <si>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</si>
  <si>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</si>
  <si>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</si>
  <si>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</si>
  <si>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</si>
  <si>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</si>
  <si>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</si>
  <si>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</si>
  <si>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</si>
  <si>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</si>
  <si>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</si>
  <si>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</si>
  <si>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</si>
  <si>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</si>
  <si>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</si>
  <si>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</si>
  <si>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</si>
  <si>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</si>
  <si>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</si>
  <si>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</si>
  <si>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</si>
  <si>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</si>
  <si>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</si>
  <si>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</si>
  <si>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</si>
  <si>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</si>
  <si>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</si>
  <si>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</si>
  <si>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</si>
  <si>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</si>
  <si>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</si>
  <si>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</si>
  <si>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</si>
  <si>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</si>
  <si>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</si>
  <si>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</si>
  <si>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</si>
  <si>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</si>
  <si>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</si>
  <si>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</si>
  <si>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</si>
  <si>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</si>
  <si>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</si>
  <si>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</si>
  <si>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</si>
  <si>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</si>
  <si>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</si>
  <si>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</si>
  <si>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</si>
  <si>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</si>
  <si>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</si>
  <si>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</si>
  <si>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</si>
  <si>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</si>
  <si>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</si>
  <si>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</si>
  <si>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</si>
  <si>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</si>
  <si>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</si>
  <si>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</si>
  <si>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</si>
  <si>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</si>
  <si>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</si>
  <si>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</si>
  <si>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</si>
  <si>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</si>
  <si>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</si>
  <si>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</si>
  <si>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</si>
  <si>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</si>
  <si>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</si>
  <si>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</si>
  <si>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</si>
  <si>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</si>
  <si>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</si>
  <si>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</si>
  <si>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</si>
  <si>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</si>
  <si>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</si>
  <si>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</si>
  <si>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</si>
  <si>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</si>
  <si>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</si>
  <si>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</si>
  <si>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</si>
  <si>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</si>
  <si>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</si>
  <si>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</si>
  <si>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</si>
  <si>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</si>
  <si>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</si>
  <si>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</si>
  <si>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</si>
  <si>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</si>
  <si>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</si>
  <si>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</si>
  <si>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</si>
  <si>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</si>
  <si>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</si>
  <si>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</si>
  <si>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</si>
  <si>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</si>
  <si>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</si>
  <si>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</si>
  <si>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</si>
  <si>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</si>
  <si>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</si>
  <si>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</si>
  <si>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</si>
  <si>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</si>
  <si>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</si>
  <si>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</si>
  <si>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</si>
  <si>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</si>
  <si>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</si>
  <si>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</si>
  <si>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</si>
  <si>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</si>
  <si>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</si>
  <si>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</si>
  <si>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</si>
  <si>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</si>
  <si>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</si>
  <si>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</si>
  <si>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</si>
  <si>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</si>
  <si>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</si>
  <si>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</si>
  <si>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</si>
  <si>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</si>
  <si>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</si>
  <si>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</si>
  <si>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</si>
  <si>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</si>
  <si>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</si>
  <si>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</si>
  <si>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</si>
  <si>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</si>
  <si>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</si>
  <si>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</si>
  <si>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</si>
  <si>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</si>
  <si>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</si>
  <si>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</si>
  <si>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</si>
  <si>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</si>
  <si>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</si>
  <si>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</si>
  <si>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</si>
  <si>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</si>
  <si>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</si>
  <si>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</si>
  <si>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</si>
  <si>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</si>
  <si>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</si>
  <si>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</si>
  <si>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</si>
  <si>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</si>
  <si>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</si>
  <si>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</si>
  <si>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</si>
  <si>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</si>
  <si>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</si>
  <si>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</si>
  <si>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</si>
  <si>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</si>
  <si>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</si>
  <si>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</si>
  <si>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</si>
  <si>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</si>
  <si>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</si>
  <si>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</si>
  <si>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</si>
  <si>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</si>
  <si>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</si>
  <si>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</si>
  <si>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</si>
  <si>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</si>
  <si>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</si>
  <si>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</si>
  <si>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</si>
  <si>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</si>
  <si>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</si>
  <si>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</si>
  <si>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</si>
  <si>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</si>
  <si>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</si>
  <si>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</si>
  <si>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</si>
  <si>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</si>
  <si>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</si>
  <si>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</si>
  <si>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</si>
  <si>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</si>
  <si>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</si>
  <si>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</si>
  <si>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</si>
  <si>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</si>
  <si>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</si>
  <si>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</si>
  <si>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</si>
  <si>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</si>
  <si>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</si>
  <si>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</si>
  <si>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</si>
  <si>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</si>
  <si>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</si>
  <si>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</si>
  <si>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</si>
  <si>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</si>
  <si>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</si>
  <si>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</si>
  <si>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</si>
  <si>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</si>
  <si>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</si>
  <si>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</si>
  <si>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</si>
  <si>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</si>
  <si>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</si>
  <si>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</si>
  <si>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</si>
  <si>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</si>
  <si>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</si>
  <si>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</si>
  <si>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</si>
  <si>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</si>
  <si>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</si>
  <si>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</si>
  <si>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</si>
  <si>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</si>
  <si>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</si>
  <si>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</si>
  <si>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</si>
  <si>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</si>
  <si>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</si>
  <si>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</si>
  <si>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</si>
  <si>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</si>
  <si>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</si>
  <si>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</si>
  <si>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</si>
  <si>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</si>
  <si>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</si>
  <si>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</si>
  <si>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</si>
  <si>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</si>
  <si>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</si>
  <si>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</si>
  <si>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</si>
  <si>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</si>
  <si>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</si>
  <si>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</si>
  <si>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</si>
  <si>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</si>
  <si>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</si>
  <si>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</si>
  <si>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</si>
  <si>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</si>
  <si>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</si>
  <si>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</si>
  <si>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</si>
  <si>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</si>
  <si>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</si>
  <si>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</si>
  <si>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</si>
  <si>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</si>
  <si>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</si>
  <si>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</si>
  <si>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</si>
  <si>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</si>
  <si>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</si>
  <si>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</si>
  <si>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</si>
  <si>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</si>
  <si>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</si>
  <si>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</si>
  <si>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</si>
  <si>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</si>
  <si>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</si>
  <si>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</si>
  <si>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</si>
  <si>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</si>
  <si>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</si>
  <si>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</si>
  <si>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</si>
  <si>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</si>
  <si>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</si>
  <si>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</si>
  <si>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</si>
  <si>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</si>
  <si>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</si>
  <si>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</si>
  <si>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</si>
  <si>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</si>
  <si>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</si>
  <si>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</si>
  <si>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</si>
  <si>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</si>
  <si>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</si>
  <si>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</si>
  <si>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</si>
  <si>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</si>
  <si>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</si>
  <si>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</si>
  <si>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</si>
  <si>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</si>
  <si>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</si>
  <si>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</si>
  <si>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</si>
  <si>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</si>
  <si>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</si>
  <si>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</si>
  <si>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</si>
  <si>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</si>
  <si>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</si>
  <si>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</si>
  <si>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</si>
  <si>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</si>
  <si>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</si>
  <si>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</si>
  <si>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</si>
  <si>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</si>
  <si>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</si>
  <si>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</si>
  <si>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</si>
  <si>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</si>
  <si>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</si>
  <si>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</si>
  <si>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</si>
  <si>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</si>
  <si>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</si>
  <si>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</si>
  <si>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</si>
  <si>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</si>
  <si>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</si>
  <si>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</si>
  <si>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</si>
  <si>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</si>
  <si>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</si>
  <si>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</si>
  <si>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</si>
  <si>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</si>
  <si>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</si>
  <si>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</si>
  <si>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</si>
  <si>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</si>
  <si>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</si>
  <si>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</si>
  <si>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</si>
  <si>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</si>
  <si>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</si>
  <si>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</si>
  <si>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</si>
  <si>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</si>
  <si>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</si>
  <si>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</si>
  <si>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</si>
  <si>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</si>
  <si>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</si>
  <si>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</si>
  <si>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</si>
  <si>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</si>
  <si>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</si>
  <si>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</si>
  <si>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</si>
  <si>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</si>
  <si>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</si>
  <si>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</si>
  <si>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</si>
  <si>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</si>
  <si>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</si>
  <si>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</si>
  <si>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</si>
  <si>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</si>
  <si>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</si>
  <si>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</si>
  <si>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</si>
  <si>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</si>
  <si>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</si>
  <si>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</si>
  <si>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</si>
  <si>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</si>
  <si>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</si>
  <si>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</si>
  <si>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</si>
  <si>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</si>
  <si>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</si>
  <si>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</si>
  <si>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</si>
  <si>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</si>
  <si>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</si>
  <si>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</si>
  <si>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</si>
  <si>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</si>
  <si>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</si>
  <si>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</si>
  <si>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</si>
  <si>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</si>
  <si>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</si>
  <si>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</si>
  <si>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</si>
  <si>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</si>
  <si>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</si>
  <si>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</si>
  <si>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</si>
  <si>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</si>
  <si>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</si>
  <si>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</si>
  <si>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</si>
  <si>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</si>
  <si>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</si>
  <si>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</si>
  <si>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</si>
  <si>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</si>
  <si>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</si>
  <si>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</si>
  <si>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</si>
  <si>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</si>
  <si>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</si>
  <si>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</si>
  <si>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</si>
  <si>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</si>
  <si>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</si>
  <si>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</si>
  <si>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</si>
  <si>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</si>
  <si>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</si>
  <si>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</si>
  <si>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</si>
  <si>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</si>
  <si>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</si>
  <si>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</si>
  <si>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</si>
  <si>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</si>
  <si>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</si>
  <si>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</si>
  <si>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</si>
  <si>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</si>
  <si>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</si>
  <si>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</si>
  <si>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</si>
  <si>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</si>
  <si>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</si>
  <si>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</si>
  <si>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</si>
  <si>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</si>
  <si>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</si>
  <si>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</si>
  <si>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</si>
  <si>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</si>
  <si>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</si>
  <si>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</si>
  <si>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</si>
  <si>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</si>
  <si>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</si>
  <si>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</si>
  <si>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</si>
  <si>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</si>
  <si>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</si>
  <si>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</si>
  <si>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</si>
  <si>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</si>
  <si>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</si>
  <si>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</si>
  <si>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</si>
  <si>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</si>
  <si>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</si>
  <si>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</si>
  <si>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</si>
  <si>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</si>
  <si>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</si>
  <si>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</si>
  <si>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</si>
  <si>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</si>
  <si>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</si>
  <si>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</si>
  <si>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</si>
  <si>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</si>
  <si>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</si>
  <si>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</si>
  <si>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</si>
  <si>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</si>
  <si>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</si>
  <si>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</si>
  <si>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</si>
  <si>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</si>
  <si>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</si>
  <si>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</si>
  <si>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</si>
  <si>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</si>
  <si>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</si>
  <si>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</si>
  <si>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</si>
  <si>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</si>
  <si>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</si>
  <si>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</si>
  <si>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</si>
  <si>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</si>
  <si>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</si>
  <si>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</si>
  <si>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</si>
  <si>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</si>
  <si>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</si>
  <si>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</si>
  <si>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</si>
  <si>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</si>
  <si>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</si>
  <si>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</si>
  <si>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</si>
  <si>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</si>
  <si>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</si>
  <si>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</si>
  <si>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</si>
  <si>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</si>
  <si>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</si>
  <si>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</si>
  <si>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</si>
  <si>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</si>
  <si>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</si>
  <si>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</si>
  <si>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</si>
  <si>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</si>
  <si>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</si>
  <si>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</si>
  <si>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</si>
  <si>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</si>
  <si>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</si>
  <si>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</si>
  <si>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</si>
  <si>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</si>
  <si>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</si>
  <si>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</si>
  <si>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</si>
  <si>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</si>
  <si>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</si>
  <si>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</si>
  <si>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</si>
  <si>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</si>
  <si>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</si>
  <si>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</si>
  <si>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</si>
  <si>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</si>
  <si>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</si>
  <si>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</si>
  <si>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</si>
  <si>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</si>
  <si>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</si>
  <si>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</si>
  <si>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</si>
  <si>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</si>
  <si>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</si>
  <si>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</si>
  <si>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</si>
  <si>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</si>
  <si>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</si>
  <si>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</si>
  <si>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</si>
  <si>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</si>
  <si>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</si>
  <si>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</si>
  <si>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</si>
  <si>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</si>
  <si>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</si>
  <si>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</si>
  <si>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</si>
  <si>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</si>
  <si>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</si>
  <si>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</si>
  <si>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</si>
  <si>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</si>
  <si>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</si>
  <si>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</si>
  <si>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</si>
  <si>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</si>
  <si>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</si>
  <si>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</si>
  <si>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</si>
  <si>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</si>
  <si>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</si>
  <si>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</si>
  <si>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</si>
  <si>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</si>
  <si>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</si>
  <si>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</si>
  <si>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</si>
  <si>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</si>
  <si>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</si>
  <si>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</si>
  <si>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</si>
  <si>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</si>
  <si>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</si>
  <si>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</si>
  <si>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</si>
  <si>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</si>
  <si>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</si>
  <si>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</si>
  <si>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</si>
  <si>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</si>
  <si>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</si>
  <si>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</si>
  <si>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</si>
  <si>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</si>
  <si>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</si>
  <si>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</si>
  <si>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</si>
  <si>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</si>
  <si>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</si>
  <si>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</si>
  <si>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</si>
  <si>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</si>
  <si>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</si>
  <si>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</si>
  <si>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</si>
  <si>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</si>
  <si>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</si>
  <si>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</si>
  <si>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</si>
  <si>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</si>
  <si>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</si>
  <si>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</si>
  <si>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</si>
  <si>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</si>
  <si>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</si>
  <si>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</si>
  <si>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</si>
  <si>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</si>
  <si>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</si>
  <si>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</si>
  <si>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</si>
  <si>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</si>
  <si>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</si>
  <si>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</si>
  <si>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</si>
  <si>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</si>
  <si>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</si>
  <si>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</si>
  <si>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</si>
  <si>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</si>
  <si>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</si>
  <si>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</si>
  <si>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</si>
  <si>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</si>
  <si>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</si>
  <si>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</si>
  <si>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</si>
  <si>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</si>
  <si>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</si>
  <si>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</si>
  <si>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</si>
  <si>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</si>
  <si>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</si>
  <si>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</si>
  <si>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</si>
  <si>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</si>
  <si>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</si>
  <si>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</si>
  <si>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</si>
  <si>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</si>
  <si>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</si>
  <si>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</si>
  <si>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</si>
  <si>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</si>
  <si>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</si>
  <si>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</si>
  <si>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</si>
  <si>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</si>
  <si>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</si>
  <si>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</si>
  <si>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</si>
  <si>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</si>
  <si>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</si>
  <si>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</si>
  <si>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</si>
  <si>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</si>
  <si>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</si>
  <si>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</si>
  <si>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</si>
  <si>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</si>
  <si>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</si>
  <si>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</si>
  <si>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</si>
  <si>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</si>
  <si>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</si>
  <si>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</si>
  <si>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</si>
  <si>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</si>
  <si>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</si>
  <si>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</si>
  <si>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</si>
  <si>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</si>
  <si>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</si>
  <si>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</si>
  <si>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</si>
  <si>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</si>
  <si>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</si>
  <si>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</si>
  <si>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</si>
  <si>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</si>
  <si>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</si>
  <si>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</si>
  <si>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</si>
  <si>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</si>
  <si>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</si>
  <si>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</si>
  <si>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</si>
  <si>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</si>
  <si>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</si>
  <si>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</si>
  <si>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</si>
  <si>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</si>
  <si>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</si>
  <si>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</si>
  <si>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</si>
  <si>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</si>
  <si>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</si>
  <si>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</si>
  <si>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</si>
  <si>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</si>
  <si>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</si>
  <si>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</si>
  <si>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</si>
  <si>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</si>
  <si>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</si>
  <si>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</si>
  <si>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</si>
  <si>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</si>
  <si>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</si>
  <si>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</si>
  <si>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</si>
  <si>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</si>
  <si>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</si>
  <si>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</si>
  <si>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</si>
  <si>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</si>
  <si>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</si>
  <si>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</si>
  <si>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</si>
  <si>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</si>
  <si>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</si>
  <si>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</si>
  <si>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</si>
  <si>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</si>
  <si>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</si>
  <si>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</si>
  <si>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</si>
  <si>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</si>
  <si>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</si>
  <si>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</si>
  <si>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</si>
  <si>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</si>
  <si>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</si>
  <si>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</si>
  <si>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</si>
  <si>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</si>
  <si>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</si>
  <si>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</si>
  <si>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</si>
  <si>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</si>
  <si>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</si>
  <si>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</si>
  <si>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</si>
  <si>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</si>
  <si>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</si>
  <si>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</si>
  <si>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</si>
  <si>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</si>
  <si>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</si>
  <si>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</si>
  <si>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</si>
  <si>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</si>
  <si>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</si>
  <si>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</si>
  <si>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</si>
  <si>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</si>
  <si>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</si>
  <si>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</si>
  <si>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</si>
  <si>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</si>
  <si>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</si>
  <si>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</si>
  <si>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</si>
  <si>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</si>
  <si>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</si>
  <si>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</si>
  <si>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</si>
  <si>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</si>
  <si>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</si>
  <si>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</si>
  <si>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</si>
  <si>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</si>
  <si>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</si>
  <si>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</si>
  <si>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</si>
  <si>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</si>
  <si>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</si>
  <si>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</si>
  <si>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</si>
  <si>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</si>
  <si>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</si>
  <si>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</si>
  <si>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</si>
  <si>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</si>
  <si>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</si>
  <si>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</si>
  <si>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</si>
  <si>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</si>
  <si>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</si>
  <si>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</si>
  <si>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</si>
  <si>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</si>
  <si>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</si>
  <si>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</si>
  <si>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</si>
  <si>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</si>
  <si>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</si>
  <si>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</si>
  <si>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</si>
  <si>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</si>
  <si>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</si>
  <si>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</si>
  <si>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</si>
  <si>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</si>
  <si>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</si>
  <si>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</si>
  <si>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</si>
  <si>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</si>
  <si>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</si>
  <si>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</si>
  <si>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</si>
  <si>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</si>
  <si>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</si>
  <si>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</si>
  <si>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</si>
  <si>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</si>
  <si>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</si>
  <si>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</si>
  <si>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</si>
  <si>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</si>
  <si>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</si>
  <si>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</si>
  <si>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</si>
  <si>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</si>
  <si>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</si>
  <si>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</si>
  <si>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</si>
  <si>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</si>
  <si>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</si>
  <si>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</si>
  <si>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</si>
  <si>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</si>
  <si>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</si>
  <si>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</si>
  <si>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</si>
  <si>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</si>
  <si>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</si>
  <si>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</si>
  <si>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</si>
  <si>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</si>
  <si>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</si>
  <si>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</si>
  <si>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</si>
  <si>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</si>
  <si>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</si>
  <si>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</si>
  <si>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</si>
  <si>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</si>
  <si>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</si>
  <si>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</si>
  <si>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</si>
  <si>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</si>
  <si>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</si>
  <si>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</si>
  <si>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</si>
  <si>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</si>
  <si>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</si>
  <si>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</si>
  <si>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</si>
  <si>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</si>
  <si>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</si>
  <si>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</si>
  <si>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</si>
  <si>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</si>
  <si>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</si>
  <si>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</si>
  <si>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</si>
  <si>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</si>
  <si>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</si>
  <si>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</si>
  <si>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</si>
  <si>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</si>
  <si>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</si>
  <si>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</si>
  <si>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</si>
  <si>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</si>
  <si>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</si>
  <si>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</si>
  <si>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</si>
  <si>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</si>
  <si>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</si>
  <si>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</si>
  <si>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</si>
  <si>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</si>
  <si>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</si>
  <si>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</si>
  <si>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</si>
  <si>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</si>
  <si>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</si>
  <si>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</si>
  <si>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</si>
  <si>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</si>
  <si>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</si>
  <si>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</si>
  <si>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</si>
  <si>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</si>
  <si>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</si>
  <si>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</si>
  <si>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</si>
  <si>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</si>
  <si>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</si>
  <si>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</si>
  <si>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</si>
  <si>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</si>
  <si>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</si>
  <si>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</si>
  <si>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</si>
  <si>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</si>
  <si>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</si>
  <si>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</si>
  <si>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</si>
  <si>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</si>
  <si>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</si>
  <si>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</si>
  <si>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</si>
  <si>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</si>
  <si>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</si>
  <si>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</si>
  <si>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</si>
  <si>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</si>
  <si>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</si>
  <si>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</si>
  <si>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</si>
  <si>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</si>
  <si>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</si>
  <si>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</si>
  <si>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</si>
  <si>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</si>
  <si>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</si>
  <si>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</si>
  <si>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</si>
  <si>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</si>
  <si>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</si>
  <si>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</si>
  <si>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</si>
  <si>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</si>
  <si>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</si>
  <si>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</si>
  <si>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</si>
  <si>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</si>
  <si>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</si>
  <si>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</si>
  <si>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</si>
  <si>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</si>
  <si>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</si>
  <si>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</si>
  <si>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</si>
  <si>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</si>
  <si>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</si>
  <si>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</si>
  <si>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</si>
  <si>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</si>
  <si>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</si>
  <si>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</si>
  <si>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</si>
  <si>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</si>
  <si>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</si>
  <si>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</si>
  <si>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</si>
  <si>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</si>
  <si>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</si>
  <si>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</si>
  <si>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</si>
  <si>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</si>
  <si>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</si>
  <si>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</si>
  <si>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</si>
  <si>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</si>
  <si>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</si>
  <si>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</si>
  <si>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</si>
  <si>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</si>
  <si>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</si>
  <si>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</si>
  <si>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</si>
  <si>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</si>
  <si>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</si>
  <si>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</si>
  <si>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</si>
  <si>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</si>
  <si>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</si>
  <si>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</si>
  <si>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</si>
  <si>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</si>
  <si>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</si>
  <si>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</si>
  <si>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</si>
  <si>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</si>
  <si>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</si>
  <si>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</si>
  <si>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</si>
  <si>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</si>
  <si>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</si>
  <si>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</si>
  <si>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</si>
  <si>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</si>
  <si>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</si>
  <si>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</si>
  <si>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</si>
  <si>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</si>
  <si>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</si>
  <si>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</si>
  <si>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</si>
  <si>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</si>
  <si>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</si>
  <si>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</si>
  <si>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</si>
  <si>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</si>
  <si>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</si>
  <si>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</si>
  <si>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</si>
  <si>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</si>
  <si>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</si>
  <si>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</si>
  <si>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</si>
  <si>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</si>
  <si>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</si>
  <si>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</si>
  <si>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</si>
  <si>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</si>
  <si>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</si>
  <si>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</si>
  <si>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</si>
  <si>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</si>
  <si>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</si>
  <si>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</si>
  <si>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</si>
  <si>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</si>
  <si>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</si>
  <si>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</si>
  <si>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</si>
  <si>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</si>
  <si>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</si>
  <si>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</si>
  <si>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</si>
  <si>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</si>
  <si>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</si>
  <si>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</si>
  <si>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</si>
  <si>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</si>
  <si>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</si>
  <si>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</si>
  <si>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</si>
  <si>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</si>
  <si>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</si>
  <si>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</si>
  <si>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</si>
  <si>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</si>
  <si>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</si>
  <si>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</si>
  <si>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</si>
  <si>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</si>
  <si>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</si>
  <si>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</si>
  <si>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</si>
  <si>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</si>
  <si>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</si>
  <si>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</si>
  <si>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</si>
  <si>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</si>
  <si>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</si>
  <si>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</si>
  <si>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</si>
  <si>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</si>
  <si>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</si>
  <si>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</si>
  <si>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</si>
  <si>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</si>
  <si>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</si>
  <si>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</si>
  <si>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</si>
  <si>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</si>
  <si>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</si>
  <si>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</si>
  <si>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</si>
  <si>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</si>
  <si>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</si>
  <si>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</si>
  <si>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</si>
  <si>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</si>
  <si>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</si>
  <si>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</si>
  <si>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</si>
  <si>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</si>
  <si>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</si>
  <si>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</si>
  <si>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</si>
  <si>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</si>
  <si>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</si>
  <si>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</si>
  <si>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</si>
  <si>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</si>
  <si>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</si>
  <si>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</si>
  <si>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</si>
  <si>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</si>
  <si>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</si>
  <si>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</si>
  <si>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</si>
  <si>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</si>
  <si>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</si>
  <si>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</si>
  <si>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</si>
  <si>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</si>
  <si>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</si>
  <si>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</si>
  <si>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</si>
  <si>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</si>
  <si>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</si>
  <si>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</si>
  <si>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</si>
  <si>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</si>
  <si>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</si>
  <si>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</si>
  <si>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</si>
  <si>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</si>
  <si>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</si>
  <si>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</si>
  <si>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</si>
  <si>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</si>
  <si>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</si>
  <si>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</si>
  <si>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</si>
  <si>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</si>
  <si>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</si>
  <si>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</si>
  <si>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</si>
  <si>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</si>
  <si>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</si>
  <si>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</si>
  <si>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</si>
  <si>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</si>
  <si>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</si>
  <si>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</si>
  <si>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</si>
  <si>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</si>
  <si>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</si>
  <si>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</si>
  <si>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</si>
  <si>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</si>
  <si>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</si>
  <si>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</si>
  <si>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</si>
  <si>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</si>
  <si>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</si>
  <si>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</si>
  <si>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</si>
  <si>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</si>
  <si>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</si>
  <si>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</si>
  <si>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</si>
  <si>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</si>
  <si>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</si>
  <si>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</si>
  <si>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</si>
  <si>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</si>
  <si>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</si>
  <si>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</si>
  <si>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</si>
  <si>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</si>
  <si>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</si>
  <si>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</si>
  <si>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</si>
  <si>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</si>
  <si>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</si>
  <si>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</si>
  <si>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</si>
  <si>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</si>
  <si>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</si>
  <si>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</si>
  <si>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</si>
  <si>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</si>
  <si>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</si>
  <si>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</si>
  <si>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</si>
  <si>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</si>
  <si>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</si>
  <si>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</si>
  <si>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</si>
  <si>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</si>
  <si>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</si>
  <si>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</si>
  <si>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</si>
  <si>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</si>
  <si>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</si>
  <si>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</si>
  <si>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</si>
  <si>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</si>
  <si>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</si>
  <si>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</si>
  <si>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</si>
  <si>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</si>
  <si>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</si>
  <si>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</si>
  <si>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</si>
  <si>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</si>
  <si>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</si>
  <si>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</si>
  <si>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</si>
  <si>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</si>
  <si>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</si>
  <si>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</si>
  <si>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</si>
  <si>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</si>
  <si>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</si>
  <si>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</si>
  <si>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</si>
  <si>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</si>
  <si>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</si>
  <si>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</si>
  <si>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</si>
  <si>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</si>
  <si>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</si>
  <si>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</si>
  <si>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</si>
  <si>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</si>
  <si>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</si>
  <si>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</si>
  <si>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</si>
  <si>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</si>
  <si>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</si>
  <si>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</si>
  <si>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</si>
  <si>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</si>
  <si>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</si>
  <si>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</si>
  <si>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</si>
  <si>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</si>
  <si>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</si>
  <si>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</si>
  <si>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</si>
  <si>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</si>
  <si>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</si>
  <si>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</si>
  <si>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</si>
  <si>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</si>
  <si>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</si>
  <si>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</si>
  <si>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</si>
  <si>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</si>
  <si>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</si>
  <si>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</si>
  <si>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</si>
  <si>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</si>
  <si>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</si>
  <si>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</si>
  <si>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</si>
  <si>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</si>
  <si>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</si>
  <si>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</si>
  <si>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</si>
  <si>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</si>
  <si>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</si>
  <si>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</si>
  <si>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</si>
  <si>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</si>
  <si>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</si>
  <si>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</si>
  <si>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</si>
  <si>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</si>
  <si>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</si>
  <si>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</si>
  <si>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</si>
  <si>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</si>
  <si>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</si>
  <si>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</si>
  <si>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</si>
  <si>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</si>
  <si>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</si>
  <si>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</si>
  <si>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</si>
  <si>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</si>
  <si>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</si>
  <si>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</si>
  <si>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</si>
  <si>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</si>
  <si>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</si>
  <si>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</si>
  <si>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</si>
  <si>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</si>
  <si>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</si>
  <si>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</si>
  <si>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</si>
  <si>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</si>
  <si>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</si>
  <si>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</si>
  <si>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</si>
  <si>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</si>
  <si>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</si>
  <si>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</si>
  <si>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</si>
  <si>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</si>
  <si>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</si>
  <si>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</si>
  <si>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</si>
  <si>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</si>
  <si>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</si>
  <si>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</si>
  <si>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</si>
  <si>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</si>
  <si>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</si>
  <si>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</si>
  <si>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</si>
  <si>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</si>
  <si>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</si>
  <si>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</si>
  <si>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</si>
  <si>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</si>
  <si>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</si>
  <si>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</si>
  <si>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</si>
  <si>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</si>
  <si>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</si>
  <si>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</si>
  <si>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</si>
  <si>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</si>
  <si>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</si>
  <si>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</si>
  <si>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</si>
  <si>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</si>
  <si>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</si>
  <si>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</si>
  <si>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</si>
  <si>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</si>
  <si>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</si>
  <si>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</si>
  <si>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</si>
  <si>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</si>
  <si>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</si>
  <si>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</si>
  <si>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</si>
  <si>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</si>
  <si>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</si>
  <si>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</si>
  <si>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</si>
  <si>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</si>
  <si>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</si>
  <si>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</si>
  <si>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</si>
  <si>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</si>
  <si>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</si>
  <si>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</si>
  <si>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</si>
  <si>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</si>
  <si>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</si>
  <si>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</si>
  <si>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</si>
  <si>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</si>
  <si>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</si>
  <si>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</si>
  <si>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</si>
  <si>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</si>
  <si>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</si>
  <si>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</si>
  <si>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</si>
  <si>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</si>
  <si>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</si>
  <si>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</si>
  <si>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</si>
  <si>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</si>
  <si>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</si>
  <si>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</si>
  <si>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</si>
  <si>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</si>
  <si>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</si>
  <si>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</si>
  <si>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</si>
  <si>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</si>
  <si>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</si>
  <si>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</si>
  <si>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</si>
  <si>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</si>
  <si>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</si>
  <si>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</si>
  <si>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</si>
  <si>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</si>
  <si>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</si>
  <si>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</si>
  <si>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</si>
  <si>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</si>
  <si>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</si>
  <si>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</si>
  <si>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</si>
  <si>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</si>
  <si>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</si>
  <si>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</si>
  <si>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</si>
  <si>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</si>
  <si>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</si>
  <si>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</si>
  <si>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</si>
  <si>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</si>
  <si>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</si>
  <si>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</si>
  <si>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</si>
  <si>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</si>
  <si>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</si>
  <si>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</si>
  <si>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</si>
  <si>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</si>
  <si>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</si>
  <si>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</si>
  <si>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</si>
  <si>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</si>
  <si>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</si>
  <si>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</si>
  <si>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</si>
  <si>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</si>
  <si>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</si>
  <si>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</si>
  <si>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</si>
  <si>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</si>
  <si>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</si>
  <si>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</si>
  <si>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</si>
  <si>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</si>
  <si>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</si>
  <si>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</si>
  <si>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</si>
  <si>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</si>
  <si>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</si>
  <si>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</si>
  <si>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</si>
  <si>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</si>
  <si>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</si>
  <si>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</si>
  <si>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</si>
  <si>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</si>
  <si>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</si>
  <si>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</si>
  <si>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</si>
  <si>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</si>
  <si>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</si>
  <si>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</si>
  <si>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</si>
  <si>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</si>
  <si>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</si>
  <si>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</si>
  <si>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</si>
  <si>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</si>
  <si>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</si>
  <si>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</si>
  <si>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</si>
  <si>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</si>
  <si>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</si>
  <si>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</si>
  <si>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</si>
  <si>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</si>
  <si>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</si>
  <si>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</si>
  <si>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</si>
  <si>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</si>
  <si>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</si>
  <si>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</si>
  <si>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</si>
  <si>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</si>
  <si>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</si>
  <si>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</si>
  <si>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</si>
  <si>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</si>
  <si>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</si>
  <si>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</si>
  <si>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</si>
  <si>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</si>
  <si>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</si>
  <si>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</si>
  <si>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</si>
  <si>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</si>
  <si>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</si>
  <si>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</si>
  <si>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</si>
  <si>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</si>
  <si>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</si>
  <si>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</si>
  <si>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</si>
  <si>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</si>
  <si>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</si>
  <si>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</si>
  <si>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</si>
  <si>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</si>
  <si>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</si>
  <si>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</si>
  <si>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</si>
  <si>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</si>
  <si>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</si>
  <si>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</si>
  <si>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</si>
  <si>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</si>
  <si>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</si>
  <si>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</si>
  <si>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</si>
  <si>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</si>
  <si>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</si>
  <si>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</si>
  <si>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</si>
  <si>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</si>
  <si>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</si>
  <si>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</si>
  <si>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</si>
  <si>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</si>
  <si>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</si>
  <si>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</si>
  <si>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</si>
  <si>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</si>
  <si>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</si>
  <si>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</si>
  <si>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</si>
  <si>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</si>
  <si>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</si>
  <si>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</si>
  <si>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</si>
  <si>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</si>
  <si>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</si>
  <si>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</si>
  <si>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</si>
  <si>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</si>
  <si>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</si>
  <si>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</si>
  <si>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</si>
  <si>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</si>
  <si>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</si>
  <si>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</si>
  <si>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</si>
  <si>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</si>
  <si>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</si>
  <si>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</si>
  <si>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</si>
  <si>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</si>
  <si>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</si>
  <si>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</si>
  <si>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</si>
  <si>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</si>
  <si>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</si>
  <si>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</si>
  <si>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</si>
  <si>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</si>
  <si>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</si>
  <si>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</si>
  <si>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</si>
  <si>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</si>
  <si>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</si>
  <si>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</si>
  <si>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</si>
  <si>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</si>
  <si>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</si>
  <si>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</si>
  <si>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</si>
  <si>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</si>
  <si>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</si>
  <si>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</si>
  <si>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</si>
  <si>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</si>
  <si>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</si>
  <si>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</si>
  <si>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</si>
  <si>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</si>
  <si>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</si>
  <si>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</si>
  <si>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</si>
  <si>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</si>
  <si>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</si>
  <si>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</si>
  <si>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</si>
  <si>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</si>
  <si>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</si>
  <si>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</si>
  <si>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</si>
  <si>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</si>
  <si>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</si>
  <si>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</si>
  <si>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</si>
  <si>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</si>
  <si>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</si>
  <si>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</si>
  <si>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</si>
  <si>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</si>
  <si>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</si>
  <si>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</si>
  <si>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</si>
  <si>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</si>
  <si>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</si>
  <si>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</si>
  <si>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</si>
  <si>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</si>
  <si>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</si>
  <si>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</si>
  <si>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</si>
  <si>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</si>
  <si>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</si>
  <si>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</si>
  <si>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</si>
  <si>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</si>
  <si>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</si>
  <si>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</si>
  <si>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</si>
  <si>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</si>
  <si>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</si>
  <si>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</si>
  <si>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</si>
  <si>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</si>
  <si>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</si>
  <si>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</si>
  <si>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</si>
  <si>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</si>
  <si>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</si>
  <si>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</si>
  <si>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</si>
  <si>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</si>
  <si>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</si>
  <si>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</si>
  <si>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</si>
  <si>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</si>
  <si>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</si>
  <si>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</si>
  <si>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</si>
  <si>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</si>
  <si>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</si>
  <si>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</si>
  <si>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</si>
  <si>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</si>
  <si>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</si>
  <si>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</si>
  <si>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</si>
  <si>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</si>
  <si>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</si>
  <si>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</si>
  <si>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</si>
  <si>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</si>
  <si>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</si>
  <si>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</si>
  <si>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</si>
  <si>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</si>
  <si>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</si>
  <si>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</si>
  <si>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</si>
  <si>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</si>
  <si>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</si>
  <si>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</si>
  <si>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</si>
  <si>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</si>
  <si>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</si>
  <si>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</si>
  <si>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</si>
  <si>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</si>
  <si>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</si>
  <si>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</si>
  <si>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</si>
  <si>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</si>
  <si>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</si>
  <si>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</si>
  <si>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</si>
  <si>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</si>
  <si>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</si>
  <si>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</si>
  <si>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</si>
  <si>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</si>
  <si>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</si>
  <si>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</si>
  <si>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</si>
  <si>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</si>
  <si>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</si>
  <si>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</si>
  <si>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</si>
  <si>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</si>
  <si>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</si>
  <si>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</si>
  <si>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</si>
  <si>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</si>
  <si>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</si>
  <si>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</si>
  <si>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</si>
  <si>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</si>
  <si>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</si>
  <si>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</si>
  <si>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</si>
  <si>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</si>
  <si>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</si>
  <si>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</si>
  <si>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</si>
  <si>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</si>
  <si>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</si>
  <si>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</si>
  <si>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</si>
  <si>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</si>
  <si>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</si>
  <si>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</si>
  <si>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</si>
  <si>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</si>
  <si>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</si>
  <si>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</si>
  <si>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</si>
  <si>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</si>
  <si>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</si>
  <si>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</si>
  <si>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</si>
  <si>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</si>
  <si>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</si>
  <si>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</si>
  <si>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</si>
  <si>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</si>
  <si>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</si>
  <si>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</si>
  <si>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</si>
  <si>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</si>
  <si>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</si>
  <si>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</si>
  <si>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</si>
  <si>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</si>
  <si>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</si>
  <si>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</si>
  <si>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</si>
  <si>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</si>
  <si>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</si>
  <si>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</si>
  <si>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</si>
  <si>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</si>
  <si>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</si>
  <si>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</si>
  <si>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</si>
  <si>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</si>
  <si>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</si>
  <si>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</si>
  <si>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</si>
  <si>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</si>
  <si>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</si>
  <si>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</si>
  <si>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</si>
  <si>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</si>
  <si>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</si>
  <si>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</si>
  <si>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</si>
  <si>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</si>
  <si>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</si>
  <si>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</si>
  <si>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</si>
  <si>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</si>
  <si>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</si>
  <si>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</si>
  <si>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</si>
  <si>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</si>
  <si>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</si>
  <si>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</si>
  <si>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</si>
  <si>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</si>
  <si>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</si>
  <si>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</si>
  <si>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</si>
  <si>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</si>
  <si>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</si>
  <si>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</si>
  <si>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</si>
  <si>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</si>
  <si>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</si>
  <si>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</si>
  <si>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</si>
  <si>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</si>
  <si>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</si>
  <si>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</si>
  <si>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</si>
  <si>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</si>
  <si>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</si>
  <si>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</si>
  <si>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</si>
  <si>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</si>
  <si>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</si>
  <si>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</si>
  <si>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</si>
  <si>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</si>
  <si>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</si>
  <si>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</si>
  <si>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</si>
  <si>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</si>
  <si>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</si>
  <si>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</si>
  <si>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</si>
  <si>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</si>
  <si>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</si>
  <si>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</si>
  <si>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</si>
  <si>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</si>
  <si>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</si>
  <si>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</si>
  <si>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</si>
  <si>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</si>
  <si>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</si>
  <si>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</si>
  <si>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</si>
  <si>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</si>
  <si>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</si>
  <si>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</si>
  <si>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</si>
  <si>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</si>
  <si>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</si>
  <si>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</si>
  <si>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</si>
  <si>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</si>
  <si>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</si>
  <si>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</si>
  <si>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</si>
  <si>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</si>
  <si>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</si>
  <si>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</si>
  <si>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</si>
  <si>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</si>
  <si>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</si>
  <si>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</si>
  <si>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</si>
  <si>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</si>
  <si>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</si>
  <si>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</si>
  <si>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</si>
  <si>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</si>
  <si>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</si>
  <si>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</si>
  <si>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</si>
  <si>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</si>
  <si>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</si>
  <si>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</si>
  <si>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</si>
  <si>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</si>
  <si>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</si>
  <si>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</si>
  <si>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</si>
  <si>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</si>
  <si>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</si>
  <si>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</si>
  <si>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</si>
  <si>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</si>
  <si>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</si>
  <si>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</si>
  <si>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</si>
  <si>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</si>
  <si>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</si>
  <si>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</si>
  <si>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</si>
  <si>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</si>
  <si>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</si>
  <si>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</si>
  <si>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</si>
  <si>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</si>
  <si>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</si>
  <si>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</si>
  <si>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</si>
  <si>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</si>
  <si>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</si>
  <si>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</si>
  <si>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</si>
  <si>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</si>
  <si>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</si>
  <si>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</si>
  <si>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</si>
  <si>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</si>
  <si>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</si>
  <si>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</si>
  <si>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</si>
  <si>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</si>
  <si>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</si>
  <si>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</si>
  <si>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</si>
  <si>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</si>
  <si>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</si>
  <si>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</si>
  <si>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</si>
  <si>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</si>
  <si>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</si>
  <si>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</si>
  <si>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</si>
  <si>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</si>
  <si>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</si>
  <si>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</si>
  <si>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</si>
  <si>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</si>
  <si>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</si>
  <si>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</si>
  <si>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</si>
  <si>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</si>
  <si>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</si>
  <si>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</si>
  <si>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</si>
  <si>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</si>
  <si>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</si>
  <si>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</si>
  <si>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</si>
  <si>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</si>
  <si>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</si>
  <si>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</si>
  <si>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</si>
  <si>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</si>
  <si>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</si>
  <si>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</si>
  <si>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</si>
  <si>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</si>
  <si>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</si>
  <si>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</si>
  <si>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</si>
  <si>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</si>
  <si>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</si>
  <si>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</si>
  <si>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</si>
  <si>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</si>
  <si>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</si>
  <si>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</si>
  <si>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</si>
  <si>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</si>
  <si>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</si>
  <si>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</si>
  <si>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</si>
  <si>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</si>
  <si>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</si>
  <si>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</si>
  <si>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</si>
  <si>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</si>
  <si>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</si>
  <si>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</si>
  <si>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</si>
  <si>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</si>
  <si>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</si>
  <si>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</si>
  <si>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</si>
  <si>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</si>
  <si>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</si>
  <si>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</si>
  <si>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</si>
  <si>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</si>
  <si>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</si>
  <si>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</si>
  <si>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</si>
  <si>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</si>
  <si>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</si>
  <si>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</si>
  <si>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</si>
  <si>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</si>
  <si>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</si>
  <si>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</si>
  <si>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</si>
  <si>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</si>
  <si>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</si>
  <si>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</si>
  <si>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</si>
  <si>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</si>
  <si>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</si>
  <si>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</si>
  <si>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</si>
  <si>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</si>
  <si>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</si>
  <si>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</si>
  <si>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</si>
  <si>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</si>
  <si>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</si>
  <si>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</si>
  <si>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</si>
  <si>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</si>
  <si>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</si>
  <si>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</si>
  <si>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</si>
  <si>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</si>
  <si>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</si>
  <si>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</si>
  <si>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</si>
  <si>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</si>
  <si>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</si>
  <si>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</si>
  <si>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</si>
  <si>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</si>
  <si>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</si>
  <si>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</si>
  <si>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</si>
  <si>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</si>
  <si>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</si>
  <si>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</si>
  <si>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</si>
  <si>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</si>
  <si>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</si>
  <si>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</si>
  <si>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</si>
  <si>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</si>
  <si>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</si>
  <si>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</si>
  <si>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</si>
  <si>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</si>
  <si>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</si>
  <si>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</si>
  <si>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</si>
  <si>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</si>
  <si>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</si>
  <si>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</si>
  <si>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</si>
  <si>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</si>
  <si>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</si>
  <si>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</si>
  <si>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</si>
  <si>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</si>
  <si>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</si>
  <si>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</si>
  <si>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</si>
  <si>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</si>
  <si>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</si>
  <si>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</si>
  <si>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</si>
  <si>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</si>
  <si>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</si>
  <si>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</si>
  <si>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</si>
  <si>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</si>
  <si>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</si>
  <si>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</si>
  <si>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</si>
  <si>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</si>
  <si>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</si>
  <si>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</si>
  <si>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</si>
  <si>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</si>
  <si>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</si>
  <si>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</si>
  <si>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</si>
  <si>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</si>
  <si>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</si>
  <si>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</si>
  <si>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</si>
  <si>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</si>
  <si>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</si>
  <si>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</si>
  <si>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</si>
  <si>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</si>
  <si>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</si>
  <si>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</si>
  <si>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</si>
  <si>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</si>
  <si>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</si>
  <si>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</si>
  <si>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</si>
  <si>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</si>
  <si>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</si>
  <si>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</si>
  <si>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</si>
  <si>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</si>
  <si>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</si>
  <si>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</si>
  <si>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</si>
  <si>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</si>
  <si>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</si>
  <si>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</si>
  <si>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</si>
  <si>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</si>
  <si>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</si>
  <si>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</si>
  <si>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</si>
  <si>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</si>
  <si>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</si>
  <si>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</si>
  <si>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</si>
  <si>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</si>
  <si>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</si>
  <si>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</si>
  <si>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</si>
  <si>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</si>
  <si>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</si>
  <si>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</si>
  <si>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</si>
  <si>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</si>
  <si>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</si>
  <si>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</si>
  <si>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</si>
  <si>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</si>
  <si>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</si>
  <si>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</si>
  <si>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</si>
  <si>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</si>
  <si>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</si>
  <si>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</si>
  <si>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</si>
  <si>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</si>
  <si>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</si>
  <si>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</si>
  <si>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</si>
  <si>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</si>
  <si>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</si>
  <si>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</si>
  <si>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</si>
  <si>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</si>
  <si>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</si>
  <si>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</si>
  <si>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</si>
  <si>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</si>
  <si>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</si>
  <si>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</si>
  <si>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</si>
  <si>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</si>
  <si>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</si>
  <si>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</si>
  <si>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</si>
  <si>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</si>
  <si>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</si>
  <si>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</si>
  <si>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</si>
  <si>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</si>
  <si>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</si>
  <si>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</si>
  <si>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</si>
  <si>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</si>
  <si>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</si>
  <si>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</si>
  <si>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</si>
  <si>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</si>
  <si>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</si>
  <si>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</si>
  <si>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</si>
  <si>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</si>
  <si>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</si>
  <si>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</si>
  <si>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</si>
  <si>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</si>
  <si>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</si>
  <si>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</si>
  <si>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</si>
  <si>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</si>
  <si>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</si>
  <si>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</si>
  <si>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</si>
  <si>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</si>
  <si>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</si>
  <si>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</si>
  <si>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</si>
  <si>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</si>
  <si>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</si>
  <si>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</si>
  <si>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</si>
  <si>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</si>
  <si>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</si>
  <si>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</si>
  <si>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</si>
  <si>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</si>
  <si>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</si>
  <si>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</si>
  <si>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</si>
  <si>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</si>
  <si>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</si>
  <si>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</si>
  <si>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</si>
  <si>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</si>
  <si>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</si>
  <si>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</si>
  <si>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</si>
  <si>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</si>
  <si>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</si>
  <si>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</si>
  <si>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</si>
  <si>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</si>
  <si>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</si>
  <si>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</si>
  <si>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</si>
  <si>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</si>
  <si>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</si>
  <si>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</si>
  <si>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</si>
  <si>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</si>
  <si>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</si>
  <si>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</si>
  <si>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</si>
  <si>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</si>
  <si>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</si>
  <si>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</si>
  <si>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</si>
  <si>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</si>
  <si>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</si>
  <si>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</si>
  <si>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</si>
  <si>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</si>
  <si>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</si>
  <si>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</si>
  <si>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</si>
  <si>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</si>
  <si>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</si>
  <si>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</si>
  <si>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</si>
  <si>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</si>
  <si>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</si>
  <si>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</si>
  <si>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</si>
  <si>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</si>
  <si>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</si>
  <si>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</si>
  <si>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</si>
  <si>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</si>
  <si>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</si>
  <si>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</si>
  <si>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</si>
  <si>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</si>
  <si>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</si>
  <si>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</si>
  <si>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</si>
  <si>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</si>
  <si>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</si>
  <si>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</si>
  <si>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</si>
  <si>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</si>
  <si>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</si>
  <si>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</si>
  <si>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</si>
  <si>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</si>
  <si>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</si>
  <si>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</si>
  <si>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</si>
  <si>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</si>
  <si>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</si>
  <si>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</si>
  <si>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</si>
  <si>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</si>
  <si>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</si>
  <si>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</si>
  <si>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</si>
  <si>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</si>
  <si>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</si>
  <si>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</si>
  <si>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</si>
  <si>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</si>
  <si>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</si>
  <si>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</si>
  <si>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</si>
  <si>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</si>
  <si>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</si>
  <si>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</si>
  <si>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</si>
  <si>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</si>
  <si>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</si>
  <si>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</si>
  <si>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</si>
  <si>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</si>
  <si>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</si>
  <si>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</si>
  <si>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</si>
  <si>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</si>
  <si>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</si>
  <si>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</si>
  <si>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</si>
  <si>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</si>
  <si>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</si>
  <si>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</si>
  <si>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</si>
  <si>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</si>
  <si>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</si>
  <si>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</si>
  <si>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</si>
  <si>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</si>
  <si>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</si>
  <si>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</si>
  <si>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</si>
  <si>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</si>
  <si>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</si>
  <si>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</si>
  <si>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</si>
  <si>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</si>
  <si>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</si>
  <si>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</si>
  <si>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</si>
  <si>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</si>
  <si>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</si>
  <si>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</si>
  <si>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</si>
  <si>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</si>
  <si>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</si>
  <si>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</si>
  <si>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</si>
  <si>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</si>
  <si>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</si>
  <si>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</si>
  <si>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</si>
  <si>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</si>
  <si>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</si>
  <si>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</si>
  <si>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</si>
  <si>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</si>
  <si>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</si>
  <si>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</si>
  <si>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</si>
  <si>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</si>
  <si>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</si>
  <si>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</si>
  <si>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</si>
  <si>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</si>
  <si>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</si>
  <si>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</si>
  <si>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</si>
  <si>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</si>
  <si>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</si>
  <si>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</si>
  <si>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</si>
  <si>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</si>
  <si>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</si>
  <si>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</si>
  <si>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</si>
  <si>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</si>
  <si>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</si>
  <si>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</si>
  <si>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</si>
  <si>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</si>
  <si>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</si>
  <si>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</si>
  <si>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</si>
  <si>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</si>
  <si>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</si>
  <si>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</si>
  <si>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</si>
  <si>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</si>
  <si>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</si>
  <si>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</si>
  <si>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</si>
  <si>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</si>
  <si>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</si>
  <si>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</si>
  <si>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</si>
  <si>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</si>
  <si>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</si>
  <si>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</si>
  <si>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</si>
  <si>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</si>
  <si>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</si>
  <si>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</si>
  <si>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</si>
  <si>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</si>
  <si>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</si>
  <si>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</si>
  <si>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</si>
  <si>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</si>
  <si>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</si>
  <si>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</si>
  <si>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</si>
  <si>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</si>
  <si>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</si>
  <si>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</si>
  <si>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</si>
  <si>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</si>
  <si>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</si>
  <si>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</si>
  <si>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</si>
  <si>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</si>
  <si>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</si>
  <si>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</si>
  <si>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</si>
  <si>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</si>
  <si>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</si>
  <si>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</si>
  <si>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</si>
  <si>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</si>
  <si>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</si>
  <si>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</si>
  <si>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</si>
  <si>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</si>
  <si>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</si>
  <si>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</si>
  <si>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</si>
  <si>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</si>
  <si>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</si>
  <si>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</si>
  <si>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</si>
  <si>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</si>
  <si>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</si>
  <si>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</si>
  <si>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</si>
  <si>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</si>
  <si>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</si>
  <si>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</si>
  <si>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</si>
  <si>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</si>
  <si>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</si>
  <si>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</si>
  <si>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</si>
  <si>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</si>
  <si>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</si>
  <si>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</si>
  <si>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</si>
  <si>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</si>
  <si>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</si>
  <si>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</si>
  <si>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</si>
  <si>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</si>
  <si>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</si>
  <si>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</si>
  <si>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</si>
  <si>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</si>
  <si>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</si>
  <si>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</si>
  <si>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</si>
  <si>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</si>
  <si>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</si>
  <si>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</si>
  <si>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</si>
  <si>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</si>
  <si>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</si>
  <si>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</si>
  <si>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</si>
  <si>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</si>
  <si>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</si>
  <si>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</si>
  <si>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</si>
  <si>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</si>
  <si>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</si>
  <si>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</si>
  <si>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</si>
  <si>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</si>
  <si>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</si>
  <si>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</si>
  <si>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</si>
  <si>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</si>
  <si>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</si>
  <si>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</si>
  <si>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</si>
  <si>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</si>
  <si>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</si>
  <si>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</si>
  <si>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</si>
  <si>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</si>
  <si>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</si>
  <si>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</si>
  <si>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</si>
  <si>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</si>
  <si>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</si>
  <si>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</si>
  <si>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</si>
  <si>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</si>
  <si>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</si>
  <si>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</si>
  <si>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</si>
  <si>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</si>
  <si>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</si>
  <si>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</si>
  <si>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</si>
  <si>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</si>
  <si>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</si>
  <si>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</si>
  <si>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</si>
  <si>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</si>
  <si>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</si>
  <si>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</si>
  <si>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</si>
  <si>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</si>
  <si>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</si>
  <si>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</si>
  <si>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</si>
  <si>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</si>
  <si>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</si>
  <si>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</si>
  <si>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</si>
  <si>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</si>
  <si>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</si>
  <si>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</si>
  <si>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</si>
  <si>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</si>
  <si>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</si>
  <si>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</si>
  <si>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</si>
  <si>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</si>
  <si>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</si>
  <si>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</si>
  <si>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</si>
  <si>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</si>
  <si>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</si>
  <si>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</si>
  <si>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</si>
  <si>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</si>
  <si>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</si>
  <si>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</si>
  <si>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</si>
  <si>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</si>
  <si>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</si>
  <si>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</si>
  <si>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</si>
  <si>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</si>
  <si>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</si>
  <si>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</si>
  <si>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</si>
  <si>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</si>
  <si>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</si>
  <si>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</si>
  <si>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</si>
  <si>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</si>
  <si>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</si>
  <si>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</si>
  <si>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</si>
  <si>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</si>
  <si>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</si>
  <si>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</si>
  <si>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</si>
  <si>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</si>
  <si>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</si>
  <si>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</si>
  <si>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</si>
  <si>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</si>
  <si>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</si>
  <si>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</si>
  <si>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</si>
  <si>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</si>
  <si>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</si>
  <si>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</si>
  <si>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</si>
  <si>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</si>
  <si>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</si>
  <si>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</si>
  <si>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</si>
  <si>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</si>
  <si>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</si>
  <si>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</si>
  <si>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</si>
  <si>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</si>
  <si>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</si>
  <si>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</si>
  <si>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</si>
  <si>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</si>
  <si>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</si>
  <si>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</si>
  <si>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</si>
  <si>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</si>
  <si>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</si>
  <si>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</si>
  <si>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</si>
  <si>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</si>
  <si>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</si>
  <si>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</si>
  <si>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</si>
  <si>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</si>
  <si>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</si>
  <si>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</si>
  <si>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</si>
  <si>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</si>
  <si>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</si>
  <si>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</si>
  <si>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</si>
  <si>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</si>
  <si>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</si>
  <si>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</si>
  <si>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</si>
  <si>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</si>
  <si>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</si>
  <si>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</si>
  <si>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</si>
  <si>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</si>
  <si>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</si>
  <si>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</si>
  <si>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</si>
  <si>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</si>
  <si>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</si>
  <si>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</si>
  <si>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</si>
  <si>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</si>
  <si>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</si>
  <si>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</si>
  <si>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</si>
  <si>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</si>
  <si>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</si>
  <si>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</si>
  <si>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</si>
  <si>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</si>
  <si>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</si>
  <si>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</si>
  <si>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</si>
  <si>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</si>
  <si>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</si>
  <si>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</si>
  <si>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</si>
  <si>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</si>
  <si>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</si>
  <si>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</si>
  <si>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</si>
  <si>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</si>
  <si>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</si>
  <si>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</si>
  <si>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</si>
  <si>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</si>
  <si>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</si>
  <si>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</si>
  <si>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</si>
  <si>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</si>
  <si>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</si>
  <si>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</si>
  <si>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</si>
  <si>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</si>
  <si>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</si>
  <si>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</si>
  <si>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</si>
  <si>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</si>
  <si>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</si>
  <si>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</si>
  <si>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</si>
  <si>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</si>
  <si>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</si>
  <si>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</si>
  <si>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</si>
  <si>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</si>
  <si>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</si>
  <si>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</si>
  <si>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</si>
  <si>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</si>
  <si>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</si>
  <si>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</si>
  <si>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</si>
  <si>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</si>
  <si>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</si>
  <si>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</si>
  <si>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</si>
  <si>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</si>
  <si>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</si>
  <si>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</si>
  <si>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</si>
  <si>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</si>
  <si>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</si>
  <si>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</si>
  <si>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</si>
  <si>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</si>
  <si>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</si>
  <si>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</si>
  <si>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</si>
  <si>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</si>
  <si>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</si>
  <si>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</si>
  <si>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</si>
  <si>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</si>
  <si>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</si>
  <si>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</si>
  <si>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</si>
  <si>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</si>
  <si>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</si>
  <si>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</si>
  <si>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</si>
  <si>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</si>
  <si>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</si>
  <si>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</si>
  <si>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</si>
  <si>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</si>
  <si>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</si>
  <si>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</si>
  <si>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</si>
  <si>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</si>
  <si>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</si>
  <si>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</si>
  <si>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</si>
  <si>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</si>
  <si>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</si>
  <si>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</si>
  <si>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</si>
  <si>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</si>
  <si>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</si>
  <si>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</si>
  <si>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</si>
  <si>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</si>
  <si>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</si>
  <si>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</si>
  <si>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</si>
  <si>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</si>
  <si>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</si>
  <si>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</si>
  <si>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</si>
  <si>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</si>
  <si>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</si>
  <si>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</si>
  <si>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</si>
  <si>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</si>
  <si>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</si>
  <si>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</si>
  <si>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</si>
  <si>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</si>
  <si>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</si>
  <si>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</si>
  <si>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</si>
  <si>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</si>
  <si>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</si>
  <si>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</si>
  <si>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</si>
  <si>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</si>
  <si>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</si>
  <si>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</si>
  <si>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</si>
  <si>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</si>
  <si>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</si>
  <si>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</si>
  <si>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</si>
  <si>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</si>
  <si>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</si>
  <si>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</si>
  <si>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</si>
  <si>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</si>
  <si>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</si>
  <si>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</si>
  <si>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</si>
  <si>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</si>
  <si>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</si>
  <si>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</si>
  <si>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</si>
  <si>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</si>
  <si>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</si>
  <si>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</si>
  <si>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</si>
  <si>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</si>
  <si>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</si>
  <si>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</si>
  <si>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</si>
  <si>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</si>
  <si>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</si>
  <si>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</si>
  <si>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</si>
  <si>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</si>
  <si>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</si>
  <si>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</si>
  <si>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</si>
  <si>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</si>
  <si>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</si>
  <si>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</si>
  <si>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</si>
  <si>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</si>
  <si>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</si>
  <si>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</si>
  <si>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</si>
  <si>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</si>
  <si>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</si>
  <si>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</si>
  <si>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</si>
  <si>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</si>
  <si>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</si>
  <si>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</si>
  <si>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</si>
  <si>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</si>
  <si>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</si>
  <si>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</si>
  <si>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</si>
  <si>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</si>
  <si>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</si>
  <si>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</si>
  <si>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</si>
  <si>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</si>
  <si>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</si>
  <si>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</si>
  <si>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</si>
  <si>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</si>
  <si>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</si>
  <si>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</si>
  <si>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</si>
  <si>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</si>
  <si>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</si>
  <si>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</si>
  <si>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</si>
  <si>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</si>
  <si>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</si>
  <si>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</si>
  <si>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</si>
  <si>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</si>
  <si>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</si>
  <si>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</si>
  <si>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</si>
  <si>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</si>
  <si>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</si>
  <si>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</si>
  <si>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</si>
  <si>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</si>
  <si>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</si>
  <si>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</si>
  <si>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</si>
  <si>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</si>
  <si>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</si>
  <si>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</si>
  <si>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</si>
  <si>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</si>
  <si>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</si>
  <si>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</si>
  <si>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</si>
  <si>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</si>
  <si>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</si>
  <si>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</si>
  <si>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</si>
  <si>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</si>
  <si>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</si>
  <si>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</si>
  <si>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</si>
  <si>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</si>
  <si>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</si>
  <si>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</si>
  <si>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</si>
  <si>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</si>
  <si>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</si>
  <si>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</si>
  <si>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</si>
  <si>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</si>
  <si>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</si>
  <si>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</si>
  <si>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</si>
  <si>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</si>
  <si>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</si>
  <si>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</si>
  <si>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</si>
  <si>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</si>
  <si>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</si>
  <si>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</si>
  <si>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</si>
  <si>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</si>
  <si>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</si>
  <si>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</si>
  <si>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</si>
  <si>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</si>
  <si>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</si>
  <si>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</si>
  <si>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</si>
  <si>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</si>
  <si>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</si>
  <si>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</si>
  <si>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</si>
  <si>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</si>
  <si>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</si>
  <si>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</si>
  <si>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</si>
  <si>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</si>
  <si>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</si>
  <si>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</si>
  <si>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</si>
  <si>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</si>
  <si>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</si>
  <si>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</si>
  <si>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</si>
  <si>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</si>
  <si>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</si>
  <si>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</si>
  <si>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</si>
  <si>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</si>
  <si>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</si>
  <si>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</si>
  <si>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</si>
  <si>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</si>
  <si>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</si>
  <si>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</si>
  <si>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</si>
  <si>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</si>
  <si>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</si>
  <si>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</si>
  <si>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</si>
  <si>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</si>
  <si>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</si>
  <si>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</si>
  <si>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</si>
  <si>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</si>
  <si>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</si>
  <si>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</si>
  <si>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</si>
  <si>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</si>
  <si>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</si>
  <si>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</si>
  <si>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</si>
  <si>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</si>
  <si>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</si>
  <si>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</si>
  <si>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</si>
  <si>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</si>
  <si>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</si>
  <si>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</si>
  <si>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</si>
  <si>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</si>
  <si>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</si>
  <si>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</si>
  <si>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</si>
  <si>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</si>
  <si>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</si>
  <si>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</si>
  <si>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</si>
  <si>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</si>
  <si>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</si>
  <si>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</si>
  <si>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</si>
  <si>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</si>
  <si>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</si>
  <si>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</si>
  <si>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</si>
  <si>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</si>
  <si>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</si>
  <si>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</si>
  <si>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</si>
  <si>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</si>
  <si>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</si>
  <si>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</si>
  <si>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</si>
  <si>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</si>
  <si>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</si>
  <si>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</si>
  <si>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</si>
  <si>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</si>
  <si>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</si>
  <si>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</si>
  <si>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</si>
  <si>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</si>
  <si>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</si>
  <si>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</si>
  <si>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</si>
  <si>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</si>
  <si>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</si>
  <si>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</si>
  <si>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</si>
  <si>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</si>
  <si>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</si>
  <si>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</si>
  <si>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</si>
  <si>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</si>
  <si>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</si>
  <si>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</si>
  <si>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</si>
  <si>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</si>
  <si>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</si>
  <si>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</si>
  <si>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</si>
  <si>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</si>
  <si>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</si>
  <si>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</si>
  <si>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</si>
  <si>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</si>
  <si>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</si>
  <si>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</si>
  <si>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</si>
  <si>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</si>
  <si>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</si>
  <si>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</si>
  <si>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</si>
  <si>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</si>
  <si>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</si>
  <si>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</si>
  <si>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</si>
  <si>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</si>
  <si>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</si>
  <si>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</si>
  <si>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</si>
  <si>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</si>
  <si>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</si>
  <si>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</si>
  <si>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</si>
  <si>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</si>
  <si>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</si>
  <si>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</si>
  <si>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</si>
  <si>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</si>
  <si>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</si>
  <si>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</si>
  <si>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</si>
  <si>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</si>
  <si>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</si>
  <si>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</si>
  <si>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</si>
  <si>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</si>
  <si>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</si>
  <si>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</si>
  <si>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</si>
  <si>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</si>
  <si>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</si>
  <si>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</si>
  <si>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</si>
  <si>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</si>
  <si>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</si>
  <si>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</si>
  <si>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</si>
  <si>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</si>
  <si>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</si>
  <si>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</si>
  <si>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</si>
  <si>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</si>
  <si>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</si>
  <si>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</si>
  <si>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</si>
  <si>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</si>
  <si>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</si>
  <si>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</si>
  <si>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</si>
  <si>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</si>
  <si>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</si>
  <si>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</si>
  <si>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</si>
  <si>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</si>
  <si>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</si>
  <si>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</si>
  <si>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</si>
  <si>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</si>
  <si>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</si>
  <si>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</si>
  <si>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</si>
  <si>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</si>
  <si>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</si>
  <si>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</si>
  <si>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</si>
  <si>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</si>
  <si>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</si>
  <si>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</si>
  <si>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</si>
  <si>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</si>
  <si>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</si>
  <si>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</si>
  <si>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</si>
  <si>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</si>
  <si>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</si>
  <si>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</si>
  <si>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</si>
  <si>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</si>
  <si>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</si>
  <si>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</si>
  <si>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</si>
  <si>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</si>
  <si>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</si>
  <si>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</si>
  <si>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</si>
  <si>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</si>
  <si>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</si>
  <si>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</si>
  <si>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</si>
  <si>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</si>
  <si>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</si>
  <si>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</si>
  <si>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</si>
  <si>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</si>
  <si>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</si>
  <si>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</si>
  <si>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</si>
  <si>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</si>
  <si>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</si>
  <si>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</si>
  <si>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</si>
  <si>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</si>
  <si>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</si>
  <si>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</si>
  <si>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</si>
  <si>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</si>
  <si>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</si>
  <si>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</si>
  <si>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</si>
  <si>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</si>
  <si>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</si>
  <si>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</si>
  <si>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</si>
  <si>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</si>
  <si>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</si>
  <si>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</si>
  <si>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</si>
  <si>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</si>
  <si>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</si>
  <si>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</si>
  <si>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</si>
  <si>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</si>
  <si>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</si>
  <si>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</si>
  <si>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</si>
  <si>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</si>
  <si>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</si>
  <si>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</si>
  <si>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</si>
  <si>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</si>
  <si>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</si>
  <si>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</si>
  <si>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</si>
  <si>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</si>
  <si>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</si>
  <si>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</si>
  <si>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</si>
  <si>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</si>
  <si>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</si>
  <si>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</si>
  <si>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</si>
  <si>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</si>
  <si>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</si>
  <si>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</si>
  <si>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</si>
  <si>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</si>
  <si>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</si>
  <si>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</si>
  <si>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</si>
  <si>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</si>
  <si>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</si>
  <si>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</si>
  <si>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</si>
  <si>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</si>
  <si>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</si>
  <si>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</si>
  <si>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</si>
  <si>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</si>
  <si>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</si>
  <si>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</si>
  <si>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</si>
  <si>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</si>
  <si>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</si>
  <si>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</si>
  <si>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</si>
  <si>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</si>
  <si>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</si>
  <si>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</si>
  <si>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</si>
  <si>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</si>
  <si>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</si>
  <si>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</si>
  <si>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</si>
  <si>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</si>
  <si>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</si>
  <si>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</si>
  <si>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</si>
  <si>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</si>
  <si>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</si>
  <si>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</si>
  <si>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</si>
  <si>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</si>
  <si>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</si>
  <si>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</si>
  <si>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</si>
  <si>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</si>
  <si>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</si>
  <si>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</si>
  <si>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</si>
  <si>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</si>
  <si>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</si>
  <si>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</si>
  <si>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</si>
  <si>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</si>
  <si>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</si>
  <si>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</si>
  <si>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</si>
  <si>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</si>
  <si>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</si>
  <si>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</si>
  <si>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</si>
  <si>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</si>
  <si>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</si>
  <si>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</si>
  <si>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</si>
  <si>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</si>
  <si>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</si>
  <si>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</si>
  <si>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</si>
  <si>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</si>
  <si>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</si>
  <si>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</si>
  <si>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</si>
  <si>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</si>
  <si>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</si>
  <si>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</si>
  <si>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</si>
  <si>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</si>
  <si>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</si>
  <si>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</si>
  <si>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</si>
  <si>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</si>
  <si>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</si>
  <si>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</si>
  <si>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</si>
  <si>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</si>
  <si>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</si>
  <si>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</si>
  <si>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</si>
  <si>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</si>
  <si>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</si>
  <si>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</si>
  <si>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</si>
  <si>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</si>
  <si>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</si>
  <si>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</si>
  <si>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</si>
  <si>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</si>
  <si>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</si>
  <si>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</si>
  <si>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</si>
  <si>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</si>
  <si>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</si>
  <si>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</si>
  <si>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</si>
  <si>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</si>
  <si>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</si>
  <si>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</si>
  <si>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</si>
  <si>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</si>
  <si>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</si>
  <si>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</si>
  <si>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</si>
  <si>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</si>
  <si>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</si>
  <si>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</si>
  <si>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</si>
  <si>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</si>
  <si>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</si>
  <si>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</si>
  <si>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</si>
  <si>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</si>
  <si>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</si>
  <si>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</si>
  <si>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</si>
  <si>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</si>
  <si>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</si>
  <si>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</si>
  <si>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</si>
  <si>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</si>
  <si>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</si>
  <si>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</si>
  <si>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</si>
  <si>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</si>
  <si>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</si>
  <si>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</si>
  <si>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</si>
  <si>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</si>
  <si>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</si>
  <si>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</si>
  <si>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</si>
  <si>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</si>
  <si>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</si>
  <si>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</si>
  <si>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</si>
  <si>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</si>
  <si>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</si>
  <si>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</si>
  <si>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</si>
  <si>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</si>
  <si>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</si>
  <si>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</si>
  <si>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</si>
  <si>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</si>
  <si>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</si>
  <si>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</si>
  <si>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</si>
  <si>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</si>
  <si>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</si>
  <si>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</si>
  <si>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</si>
  <si>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</si>
  <si>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</si>
  <si>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</si>
  <si>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</si>
  <si>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</si>
  <si>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</si>
  <si>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</si>
  <si>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</si>
  <si>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</si>
  <si>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</si>
  <si>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</si>
  <si>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</si>
  <si>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</si>
  <si>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</si>
  <si>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</si>
  <si>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</si>
  <si>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</si>
  <si>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</si>
  <si>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</si>
  <si>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</si>
  <si>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</si>
  <si>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</si>
  <si>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</si>
  <si>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</si>
  <si>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</si>
  <si>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</si>
  <si>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</si>
  <si>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</si>
  <si>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</si>
  <si>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</si>
  <si>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</si>
  <si>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</si>
  <si>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</si>
  <si>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</si>
  <si>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</si>
  <si>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</si>
  <si>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</si>
  <si>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</si>
  <si>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</si>
  <si>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</si>
  <si>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</si>
  <si>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</si>
  <si>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</si>
  <si>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</si>
  <si>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</si>
  <si>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</si>
  <si>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</si>
  <si>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</si>
  <si>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</si>
  <si>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</si>
  <si>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</si>
  <si>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</si>
  <si>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</si>
  <si>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</si>
  <si>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</si>
  <si>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</si>
  <si>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</si>
  <si>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</si>
  <si>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</si>
  <si>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</si>
  <si>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</si>
  <si>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</si>
  <si>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</si>
  <si>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</si>
  <si>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</si>
  <si>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</si>
  <si>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</si>
  <si>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</si>
  <si>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</si>
  <si>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</si>
  <si>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</si>
  <si>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</si>
  <si>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</si>
  <si>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</si>
  <si>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</si>
  <si>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</si>
  <si>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</si>
  <si>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</si>
  <si>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</si>
  <si>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</si>
  <si>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</si>
  <si>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</si>
  <si>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</si>
  <si>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</si>
  <si>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</si>
  <si>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</si>
  <si>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</si>
  <si>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</si>
  <si>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</si>
  <si>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</si>
  <si>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</si>
  <si>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</si>
  <si>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</si>
  <si>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</si>
  <si>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</si>
  <si>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</si>
  <si>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</si>
  <si>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</si>
  <si>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</si>
  <si>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</si>
  <si>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</si>
  <si>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</si>
  <si>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</si>
  <si>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</si>
  <si>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</si>
  <si>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</si>
  <si>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</si>
  <si>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</si>
  <si>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</si>
  <si>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</si>
  <si>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</si>
  <si>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</si>
  <si>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</si>
  <si>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</si>
  <si>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</si>
  <si>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</si>
  <si>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</si>
  <si>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</si>
  <si>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</si>
  <si>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</si>
  <si>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</si>
  <si>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</si>
  <si>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</si>
  <si>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</si>
  <si>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</si>
  <si>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</si>
  <si>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</si>
  <si>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</si>
  <si>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</si>
  <si>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</si>
  <si>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</si>
  <si>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</si>
  <si>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</si>
  <si>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</si>
  <si>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</si>
  <si>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</si>
  <si>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</si>
  <si>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</si>
  <si>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</si>
  <si>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</si>
  <si>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</si>
  <si>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</si>
  <si>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</si>
  <si>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</si>
  <si>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</si>
  <si>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</si>
  <si>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</si>
  <si>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</si>
  <si>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</si>
  <si>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</si>
  <si>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</si>
  <si>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</si>
  <si>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</si>
  <si>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</si>
  <si>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</si>
  <si>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</si>
  <si>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</si>
  <si>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</si>
  <si>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</si>
  <si>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</si>
  <si>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</si>
  <si>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</si>
  <si>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</si>
  <si>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</si>
  <si>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</si>
  <si>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</si>
  <si>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</si>
  <si>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</si>
  <si>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</si>
  <si>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</si>
  <si>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</si>
  <si>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</si>
  <si>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</si>
  <si>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</si>
  <si>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</si>
  <si>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</si>
  <si>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</si>
  <si>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</si>
  <si>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</si>
  <si>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</si>
  <si>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</si>
  <si>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</si>
  <si>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</si>
  <si>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</si>
  <si>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</si>
  <si>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</si>
  <si>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</si>
  <si>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</si>
  <si>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</si>
  <si>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</si>
  <si>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</si>
  <si>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</si>
  <si>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</si>
  <si>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</si>
  <si>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</si>
  <si>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</si>
  <si>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</si>
  <si>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</si>
  <si>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</si>
  <si>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</si>
  <si>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</si>
  <si>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</si>
  <si>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</si>
  <si>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</si>
  <si>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</si>
  <si>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</si>
  <si>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</si>
  <si>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</si>
  <si>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</si>
  <si>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</si>
  <si>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</si>
  <si>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</si>
  <si>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</si>
  <si>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</si>
  <si>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</si>
  <si>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</si>
  <si>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</si>
  <si>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</si>
  <si>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</si>
  <si>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</si>
  <si>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</si>
  <si>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</si>
  <si>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</si>
  <si>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</si>
  <si>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</si>
  <si>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</si>
  <si>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</si>
  <si>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</si>
  <si>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</si>
  <si>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</si>
  <si>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</si>
  <si>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</si>
  <si>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</si>
  <si>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</si>
  <si>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</si>
  <si>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</si>
  <si>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</si>
  <si>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</si>
  <si>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</si>
  <si>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</si>
  <si>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</si>
  <si>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</si>
  <si>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</si>
  <si>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</si>
  <si>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</si>
  <si>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</si>
  <si>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</si>
  <si>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</si>
  <si>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</si>
  <si>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</si>
  <si>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</si>
  <si>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</si>
  <si>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</si>
  <si>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</si>
  <si>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</si>
  <si>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</si>
  <si>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</si>
  <si>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</si>
  <si>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</si>
  <si>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</si>
  <si>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</si>
  <si>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</si>
  <si>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</si>
  <si>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</si>
  <si>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</si>
  <si>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</si>
  <si>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</si>
  <si>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</si>
  <si>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</si>
  <si>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</si>
  <si>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</si>
  <si>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</si>
  <si>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</si>
  <si>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</si>
  <si>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</si>
  <si>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</si>
  <si>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</si>
  <si>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</si>
  <si>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</si>
  <si>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</si>
  <si>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</si>
  <si>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</si>
  <si>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</si>
  <si>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</si>
  <si>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</si>
  <si>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</si>
  <si>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</si>
  <si>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</si>
  <si>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</si>
  <si>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</si>
  <si>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</si>
  <si>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</si>
  <si>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</si>
  <si>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</si>
  <si>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</si>
  <si>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</si>
  <si>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</si>
  <si>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</si>
  <si>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</si>
  <si>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</si>
  <si>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</si>
  <si>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</si>
  <si>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</si>
  <si>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</si>
  <si>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</si>
  <si>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</si>
  <si>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</si>
  <si>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</si>
  <si>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</si>
  <si>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</si>
  <si>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</si>
  <si>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</si>
  <si>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</si>
  <si>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</si>
  <si>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</si>
  <si>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</si>
  <si>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</si>
  <si>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</si>
  <si>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</si>
  <si>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</si>
  <si>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</si>
  <si>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</si>
  <si>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</si>
  <si>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</si>
  <si>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</si>
  <si>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</si>
  <si>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</si>
  <si>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</si>
  <si>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</si>
  <si>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</si>
  <si>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</si>
  <si>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</si>
  <si>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</si>
  <si>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</si>
  <si>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</si>
  <si>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</si>
  <si>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</si>
  <si>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</si>
  <si>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</si>
  <si>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</si>
  <si>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</si>
  <si>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</si>
  <si>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</si>
  <si>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</si>
  <si>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</si>
  <si>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</si>
  <si>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</si>
  <si>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</si>
  <si>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</si>
  <si>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</si>
  <si>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</si>
  <si>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</si>
  <si>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</si>
  <si>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</si>
  <si>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</si>
  <si>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</si>
  <si>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</si>
  <si>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</si>
  <si>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</si>
  <si>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</si>
  <si>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</si>
  <si>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</si>
  <si>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</si>
  <si>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</si>
  <si>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</si>
  <si>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</si>
  <si>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</si>
  <si>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</si>
  <si>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</si>
  <si>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</si>
  <si>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</si>
  <si>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</si>
  <si>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</si>
  <si>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</si>
  <si>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</si>
  <si>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</si>
  <si>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</si>
  <si>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</si>
  <si>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</si>
  <si>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</si>
  <si>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</si>
  <si>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</si>
  <si>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</si>
  <si>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</si>
  <si>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</si>
  <si>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</si>
  <si>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</si>
  <si>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</si>
  <si>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</si>
  <si>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</si>
  <si>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</si>
  <si>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</si>
  <si>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</si>
  <si>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</si>
  <si>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</si>
  <si>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</si>
  <si>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</si>
  <si>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</si>
  <si>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</si>
  <si>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</si>
  <si>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</si>
  <si>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</si>
  <si>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</si>
  <si>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</si>
  <si>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</si>
  <si>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</si>
  <si>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</si>
  <si>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</si>
  <si>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</si>
  <si>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</si>
  <si>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</si>
  <si>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</si>
  <si>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</si>
  <si>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</si>
  <si>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</si>
  <si>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</si>
  <si>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</si>
  <si>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</si>
  <si>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</si>
  <si>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</si>
  <si>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</si>
  <si>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</si>
  <si>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</si>
  <si>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</si>
  <si>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</si>
  <si>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</si>
  <si>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</si>
  <si>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</si>
  <si>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</si>
  <si>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</si>
  <si>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</si>
  <si>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</si>
  <si>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</si>
  <si>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</si>
  <si>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</si>
  <si>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</si>
  <si>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</si>
  <si>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</si>
  <si>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</si>
  <si>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</si>
  <si>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</si>
  <si>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</si>
  <si>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</si>
  <si>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</si>
  <si>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</si>
  <si>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</si>
  <si>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</si>
  <si>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</si>
  <si>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</si>
  <si>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</si>
  <si>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</si>
  <si>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</si>
  <si>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</si>
  <si>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</si>
  <si>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</si>
  <si>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</si>
  <si>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</si>
  <si>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</si>
  <si>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</si>
  <si>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</si>
  <si>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</si>
  <si>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</si>
  <si>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</si>
  <si>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</si>
  <si>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</si>
  <si>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</si>
  <si>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</si>
  <si>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</si>
  <si>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</si>
  <si>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</si>
  <si>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</si>
  <si>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</si>
  <si>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</si>
  <si>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</si>
  <si>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</si>
  <si>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</si>
  <si>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</si>
  <si>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</si>
  <si>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</si>
  <si>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</si>
  <si>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</si>
  <si>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</si>
  <si>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</si>
  <si>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</si>
  <si>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</si>
  <si>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</si>
  <si>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</si>
  <si>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</si>
  <si>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</si>
  <si>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</si>
  <si>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</si>
  <si>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</si>
  <si>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</si>
  <si>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</si>
  <si>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</si>
  <si>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</si>
  <si>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</si>
  <si>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</si>
  <si>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</si>
  <si>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</si>
  <si>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</si>
  <si>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</si>
  <si>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</si>
  <si>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</si>
  <si>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</si>
  <si>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</si>
  <si>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</si>
  <si>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</si>
  <si>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</si>
  <si>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</si>
  <si>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</si>
  <si>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</si>
  <si>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</si>
  <si>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</si>
  <si>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</si>
  <si>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</si>
  <si>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</si>
  <si>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</si>
  <si>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</si>
  <si>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</si>
  <si>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</si>
  <si>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</si>
  <si>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</si>
  <si>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</si>
  <si>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</si>
  <si>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</si>
  <si>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</si>
  <si>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</si>
  <si>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</si>
  <si>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</si>
  <si>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</si>
  <si>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</si>
  <si>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</si>
  <si>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</si>
  <si>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</si>
  <si>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</si>
  <si>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</si>
  <si>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</si>
  <si>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</si>
  <si>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</si>
  <si>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</si>
  <si>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</si>
  <si>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</si>
  <si>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</si>
  <si>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</si>
  <si>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</si>
  <si>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</si>
  <si>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</si>
  <si>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</si>
  <si>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</si>
  <si>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</si>
  <si>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</si>
  <si>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</si>
  <si>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</si>
  <si>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</si>
  <si>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</si>
  <si>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</si>
  <si>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</si>
  <si>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</si>
  <si>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</si>
  <si>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</si>
  <si>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</si>
  <si>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</si>
  <si>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</si>
  <si>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</si>
  <si>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</si>
  <si>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</si>
  <si>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</si>
  <si>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</si>
  <si>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</si>
  <si>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</si>
  <si>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</si>
  <si>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</si>
  <si>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</si>
  <si>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</si>
  <si>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</si>
  <si>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</si>
  <si>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</si>
  <si>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</si>
  <si>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</si>
  <si>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</si>
  <si>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</si>
  <si>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</si>
  <si>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</si>
  <si>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</si>
  <si>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</si>
  <si>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</si>
  <si>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</si>
  <si>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</si>
  <si>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</si>
  <si>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</si>
  <si>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</si>
  <si>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</si>
  <si>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</si>
  <si>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</si>
  <si>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</si>
  <si>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</si>
  <si>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</si>
  <si>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</si>
  <si>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</si>
  <si>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</si>
  <si>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</si>
  <si>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</si>
  <si>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</si>
  <si>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</si>
  <si>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</si>
  <si>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</si>
  <si>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</si>
  <si>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</si>
  <si>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</si>
  <si>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</si>
  <si>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</si>
  <si>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</si>
  <si>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</si>
  <si>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</si>
  <si>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</si>
  <si>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</si>
  <si>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</si>
  <si>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</si>
  <si>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</si>
  <si>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</si>
  <si>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</si>
  <si>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</si>
  <si>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</si>
  <si>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</si>
  <si>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</si>
  <si>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</si>
  <si>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</si>
  <si>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</si>
  <si>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</si>
  <si>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</si>
  <si>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</si>
  <si>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</si>
  <si>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</si>
  <si>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</si>
  <si>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</si>
  <si>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</si>
  <si>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</si>
  <si>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</si>
  <si>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</si>
  <si>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</si>
  <si>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</si>
  <si>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</si>
  <si>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</si>
  <si>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</si>
  <si>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</si>
  <si>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</si>
  <si>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</si>
  <si>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</si>
  <si>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</si>
  <si>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</si>
  <si>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</si>
  <si>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</si>
  <si>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</si>
  <si>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</si>
  <si>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</si>
  <si>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</si>
  <si>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</si>
  <si>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</si>
  <si>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</si>
  <si>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</si>
  <si>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</si>
  <si>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</si>
  <si>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</si>
  <si>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</si>
  <si>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</si>
  <si>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</si>
  <si>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</si>
  <si>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</si>
  <si>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</si>
  <si>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</si>
  <si>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</si>
  <si>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</si>
  <si>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</si>
  <si>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</si>
  <si>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</si>
  <si>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</si>
  <si>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</si>
  <si>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</si>
  <si>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</si>
  <si>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</si>
  <si>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</si>
  <si>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</si>
  <si>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</si>
  <si>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</si>
  <si>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</si>
  <si>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</si>
  <si>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</si>
  <si>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</si>
  <si>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</si>
  <si>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</si>
  <si>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</si>
  <si>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</si>
  <si>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</si>
  <si>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</si>
  <si>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</si>
  <si>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</si>
  <si>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</si>
  <si>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</si>
  <si>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</si>
  <si>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</si>
  <si>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</si>
  <si>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</si>
  <si>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</si>
  <si>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</si>
  <si>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</si>
  <si>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</si>
  <si>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</si>
  <si>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</si>
  <si>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</si>
  <si>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</si>
  <si>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</si>
  <si>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</si>
  <si>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</si>
  <si>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</si>
  <si>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</si>
  <si>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</si>
  <si>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</si>
  <si>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</si>
  <si>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</si>
  <si>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</si>
  <si>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</si>
  <si>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</si>
  <si>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</si>
  <si>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</si>
  <si>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</si>
  <si>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</si>
  <si>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</si>
  <si>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</si>
  <si>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</si>
  <si>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</si>
  <si>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</si>
  <si>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</si>
  <si>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</si>
  <si>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</si>
  <si>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</si>
  <si>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</si>
  <si>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</si>
  <si>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</si>
  <si>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</si>
  <si>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</si>
  <si>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</si>
  <si>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</si>
  <si>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</si>
  <si>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</si>
  <si>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</si>
  <si>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</si>
  <si>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</si>
  <si>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</si>
  <si>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</si>
  <si>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</si>
  <si>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</si>
  <si>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</si>
  <si>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</si>
  <si>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</si>
  <si>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</si>
  <si>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</si>
  <si>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</si>
  <si>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</si>
  <si>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</si>
  <si>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</si>
  <si>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</si>
  <si>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</si>
  <si>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</si>
  <si>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</si>
  <si>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</si>
  <si>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</si>
  <si>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</si>
  <si>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</si>
  <si>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</si>
  <si>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</si>
  <si>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</si>
  <si>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</si>
  <si>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</si>
  <si>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</si>
  <si>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</si>
  <si>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</si>
  <si>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</si>
  <si>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</si>
  <si>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</si>
  <si>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</si>
  <si>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</si>
  <si>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</si>
  <si>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</si>
  <si>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</si>
  <si>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</si>
  <si>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</si>
  <si>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</si>
  <si>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</si>
  <si>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</si>
  <si>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</si>
  <si>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</si>
  <si>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</si>
  <si>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</si>
  <si>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</si>
  <si>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</si>
  <si>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</si>
  <si>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</si>
  <si>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</si>
  <si>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</si>
  <si>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</si>
  <si>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</si>
  <si>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</si>
  <si>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</si>
  <si>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</si>
  <si>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</si>
  <si>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</si>
  <si>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</si>
  <si>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</si>
  <si>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</si>
  <si>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</si>
  <si>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</si>
  <si>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</si>
  <si>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</si>
  <si>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</si>
  <si>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</si>
  <si>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</si>
  <si>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</si>
  <si>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</si>
  <si>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</si>
  <si>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</si>
  <si>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</si>
  <si>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</si>
  <si>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</si>
  <si>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</si>
  <si>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</si>
  <si>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</si>
  <si>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</si>
  <si>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</si>
  <si>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</si>
  <si>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</si>
  <si>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</si>
  <si>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</si>
  <si>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</si>
  <si>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</si>
  <si>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</si>
  <si>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</si>
  <si>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</si>
  <si>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</si>
  <si>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</si>
  <si>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</si>
  <si>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</si>
  <si>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</si>
  <si>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</si>
  <si>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</si>
  <si>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</si>
  <si>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</si>
  <si>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</si>
  <si>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</si>
  <si>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</si>
  <si>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</si>
  <si>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</si>
  <si>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</si>
  <si>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</si>
  <si>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</si>
  <si>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</si>
  <si>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</si>
  <si>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</si>
  <si>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</si>
  <si>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</si>
  <si>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</si>
  <si>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</si>
  <si>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</si>
  <si>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</si>
  <si>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</si>
  <si>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</si>
  <si>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</si>
  <si>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</si>
  <si>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</si>
  <si>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</si>
  <si>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</si>
  <si>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</si>
  <si>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</si>
  <si>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</si>
  <si>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</si>
  <si>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</si>
  <si>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</si>
  <si>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</si>
  <si>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</si>
  <si>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</si>
  <si>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</si>
  <si>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</si>
  <si>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</si>
  <si>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</si>
  <si>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</si>
  <si>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</si>
  <si>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</si>
  <si>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</si>
  <si>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</si>
  <si>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</si>
  <si>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</si>
  <si>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</si>
  <si>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</si>
  <si>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</si>
  <si>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</si>
  <si>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</si>
  <si>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</si>
  <si>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</si>
  <si>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</si>
  <si>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</si>
  <si>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</si>
  <si>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</si>
  <si>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</si>
  <si>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</si>
  <si>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</si>
  <si>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</si>
  <si>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</si>
  <si>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</si>
  <si>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</si>
  <si>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</si>
  <si>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</si>
  <si>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</si>
  <si>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</si>
  <si>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</si>
  <si>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</si>
  <si>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</si>
  <si>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</si>
  <si>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</si>
  <si>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</si>
  <si>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</si>
  <si>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</si>
  <si>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</si>
  <si>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</si>
  <si>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</si>
  <si>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</si>
  <si>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</si>
  <si>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</si>
  <si>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</si>
  <si>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</si>
  <si>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</si>
  <si>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</si>
  <si>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</si>
  <si>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</si>
  <si>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</si>
  <si>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</si>
  <si>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</si>
  <si>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</si>
  <si>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</si>
  <si>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</si>
  <si>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</si>
  <si>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</si>
  <si>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</si>
  <si>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</si>
  <si>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</si>
  <si>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</si>
  <si>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</si>
  <si>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</si>
  <si>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</si>
  <si>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</si>
  <si>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</si>
  <si>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</si>
  <si>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</si>
  <si>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</si>
  <si>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</si>
  <si>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</si>
  <si>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</si>
  <si>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</si>
  <si>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</si>
  <si>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</si>
  <si>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</si>
  <si>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</si>
  <si>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</si>
  <si>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</si>
  <si>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</si>
  <si>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</si>
  <si>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</si>
  <si>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</si>
  <si>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</si>
  <si>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</si>
  <si>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</si>
  <si>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</si>
  <si>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</si>
  <si>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</si>
  <si>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</si>
  <si>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</si>
  <si>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</si>
  <si>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</si>
  <si>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</si>
  <si>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</si>
  <si>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</si>
  <si>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</si>
  <si>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</si>
  <si>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</si>
  <si>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</si>
  <si>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</si>
  <si>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</si>
  <si>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</si>
  <si>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</si>
  <si>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</si>
  <si>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</si>
  <si>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</si>
  <si>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</si>
  <si>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</si>
  <si>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</si>
  <si>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</si>
  <si>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</si>
  <si>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</si>
  <si>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</si>
  <si>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</si>
  <si>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</si>
  <si>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</si>
  <si>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</si>
  <si>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</si>
  <si>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</si>
  <si>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</si>
  <si>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</si>
  <si>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</si>
  <si>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</si>
  <si>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</si>
  <si>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</si>
  <si>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</si>
  <si>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</si>
  <si>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</si>
  <si>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</si>
  <si>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</si>
  <si>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</si>
  <si>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</si>
  <si>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</si>
  <si>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</si>
  <si>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</si>
  <si>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</si>
  <si>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</si>
  <si>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</si>
  <si>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</si>
  <si>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</si>
  <si>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</si>
  <si>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</si>
  <si>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</si>
  <si>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</si>
  <si>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</si>
  <si>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</si>
  <si>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</si>
  <si>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</si>
  <si>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</si>
  <si>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</si>
  <si>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</si>
  <si>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</si>
  <si>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</si>
  <si>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</si>
  <si>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</si>
  <si>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</si>
  <si>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</si>
  <si>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</si>
  <si>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</si>
  <si>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</si>
  <si>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</si>
  <si>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</si>
  <si>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</si>
  <si>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</si>
  <si>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</si>
  <si>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</si>
  <si>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</si>
  <si>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</si>
  <si>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</si>
  <si>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</si>
  <si>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</si>
  <si>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</si>
  <si>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</si>
  <si>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</si>
  <si>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</si>
  <si>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</si>
  <si>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</si>
  <si>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</si>
  <si>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</si>
  <si>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</si>
  <si>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</si>
  <si>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</si>
  <si>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</si>
  <si>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</si>
  <si>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</si>
  <si>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</si>
  <si>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</si>
  <si>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</si>
  <si>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</si>
  <si>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</si>
  <si>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</si>
  <si>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</si>
  <si>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</si>
  <si>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</si>
  <si>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</si>
  <si>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</si>
  <si>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</si>
  <si>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</si>
  <si>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</si>
  <si>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</si>
  <si>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</si>
  <si>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</si>
  <si>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</si>
  <si>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</si>
  <si>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</si>
  <si>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</si>
  <si>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</si>
  <si>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</si>
  <si>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</si>
  <si>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</si>
  <si>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</si>
  <si>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</si>
  <si>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</si>
  <si>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</si>
  <si>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</si>
  <si>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</si>
  <si>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</si>
  <si>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</si>
  <si>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</si>
  <si>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</si>
  <si>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</si>
  <si>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</si>
  <si>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</si>
  <si>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</si>
  <si>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</si>
  <si>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</si>
  <si>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</si>
  <si>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</si>
  <si>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</si>
  <si>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</si>
  <si>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</si>
  <si>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</si>
  <si>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</si>
  <si>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</si>
  <si>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</si>
  <si>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</si>
  <si>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</si>
  <si>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</si>
  <si>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</si>
  <si>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</si>
  <si>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</si>
  <si>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</si>
  <si>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</si>
  <si>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</si>
  <si>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</si>
  <si>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</si>
  <si>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</si>
  <si>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</si>
  <si>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</si>
  <si>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</si>
  <si>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</si>
  <si>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</si>
  <si>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</si>
  <si>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</si>
  <si>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</si>
  <si>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</si>
  <si>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</si>
  <si>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</si>
  <si>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</si>
  <si>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</si>
  <si>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</si>
  <si>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</si>
  <si>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</si>
  <si>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</si>
  <si>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</si>
  <si>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</si>
  <si>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</si>
  <si>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</si>
  <si>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</si>
  <si>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</si>
  <si>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</si>
  <si>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</si>
  <si>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</si>
  <si>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</si>
  <si>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</si>
  <si>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</si>
  <si>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</si>
  <si>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</si>
  <si>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</si>
  <si>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</si>
  <si>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</si>
  <si>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</si>
  <si>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</si>
  <si>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</si>
  <si>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</si>
  <si>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</si>
  <si>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</si>
  <si>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</si>
  <si>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</si>
  <si>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</si>
  <si>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</si>
  <si>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</si>
  <si>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</si>
  <si>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</si>
  <si>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</si>
  <si>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</si>
  <si>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</si>
  <si>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</si>
  <si>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</si>
  <si>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</si>
  <si>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</si>
  <si>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</si>
  <si>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</si>
  <si>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</si>
  <si>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</si>
  <si>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</si>
  <si>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</si>
  <si>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</si>
  <si>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</si>
  <si>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</si>
  <si>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</si>
  <si>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</si>
  <si>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</si>
  <si>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</si>
  <si>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</si>
  <si>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</si>
  <si>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</si>
  <si>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</si>
  <si>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</si>
  <si>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</si>
  <si>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</si>
  <si>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</si>
  <si>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</si>
  <si>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</si>
  <si>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</si>
  <si>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</si>
  <si>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</si>
  <si>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</si>
  <si>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</si>
  <si>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</si>
  <si>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</si>
  <si>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</si>
  <si>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</si>
  <si>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</si>
  <si>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</si>
  <si>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</si>
  <si>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</si>
  <si>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</si>
  <si>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</si>
  <si>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</si>
  <si>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</si>
  <si>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</si>
  <si>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</si>
  <si>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</si>
  <si>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</si>
  <si>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</si>
  <si>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</si>
  <si>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</si>
  <si>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</si>
  <si>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</si>
  <si>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</si>
  <si>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</si>
  <si>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</si>
  <si>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</si>
  <si>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</si>
  <si>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</si>
  <si>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</si>
  <si>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</si>
  <si>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</si>
  <si>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</si>
  <si>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</si>
  <si>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</si>
  <si>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</si>
  <si>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</si>
  <si>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</si>
  <si>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</si>
  <si>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</si>
  <si>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</si>
  <si>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</si>
  <si>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</si>
  <si>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</si>
  <si>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</si>
  <si>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</si>
  <si>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</si>
  <si>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</si>
  <si>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</si>
  <si>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</si>
  <si>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</si>
  <si>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</si>
  <si>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</si>
  <si>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</si>
  <si>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</si>
  <si>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</si>
  <si>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</si>
  <si>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</si>
  <si>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</si>
  <si>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</si>
  <si>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</si>
  <si>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</si>
  <si>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</si>
  <si>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</si>
  <si>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</si>
  <si>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</si>
  <si>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</si>
  <si>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</si>
  <si>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</si>
  <si>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</si>
  <si>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</si>
  <si>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</si>
  <si>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</si>
  <si>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</si>
  <si>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</si>
  <si>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</si>
  <si>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</si>
  <si>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</si>
  <si>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</si>
  <si>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</si>
  <si>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</si>
  <si>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</si>
  <si>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</si>
  <si>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</si>
  <si>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</si>
  <si>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</si>
  <si>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</si>
  <si>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</si>
  <si>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</si>
  <si>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</si>
  <si>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</si>
  <si>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</si>
  <si>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</si>
  <si>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</si>
  <si>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</si>
  <si>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</si>
  <si>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</si>
  <si>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</si>
  <si>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</si>
  <si>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</si>
  <si>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</si>
  <si>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</si>
  <si>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</si>
  <si>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</si>
  <si>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</si>
  <si>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</si>
  <si>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</si>
  <si>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</si>
  <si>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</si>
  <si>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</si>
  <si>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</si>
  <si>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</si>
  <si>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</si>
  <si>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</si>
  <si>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</si>
  <si>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</si>
  <si>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</si>
  <si>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</si>
  <si>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</si>
  <si>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</si>
  <si>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</si>
  <si>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</si>
  <si>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</si>
  <si>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</si>
  <si>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</si>
  <si>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</si>
  <si>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</si>
  <si>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</si>
  <si>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</si>
  <si>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</si>
  <si>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</si>
  <si>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</si>
  <si>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</si>
  <si>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</si>
  <si>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</si>
  <si>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</si>
  <si>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</si>
  <si>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</si>
  <si>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</si>
  <si>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</si>
  <si>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</si>
  <si>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</si>
  <si>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</si>
  <si>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</si>
  <si>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</si>
  <si>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</si>
  <si>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</si>
  <si>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</si>
  <si>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</si>
  <si>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</si>
  <si>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</si>
  <si>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</si>
  <si>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</si>
  <si>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</si>
  <si>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</si>
  <si>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</si>
  <si>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</si>
  <si>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</si>
  <si>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</si>
  <si>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</si>
  <si>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</si>
  <si>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</si>
  <si>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</si>
  <si>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</si>
  <si>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</si>
  <si>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</si>
  <si>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</si>
  <si>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</si>
  <si>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</si>
  <si>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</si>
  <si>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</si>
  <si>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</si>
  <si>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</si>
  <si>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</si>
  <si>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</si>
  <si>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</si>
  <si>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</si>
  <si>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</si>
  <si>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</si>
  <si>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</si>
  <si>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</si>
  <si>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</si>
  <si>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</si>
  <si>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</si>
  <si>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</si>
  <si>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</si>
  <si>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</si>
  <si>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</si>
  <si>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</si>
  <si>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</si>
  <si>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</si>
  <si>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</si>
  <si>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</si>
  <si>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</si>
  <si>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</si>
  <si>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</si>
  <si>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</si>
  <si>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</si>
  <si>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</si>
  <si>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</si>
  <si>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</si>
  <si>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</si>
  <si>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</si>
  <si>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</si>
  <si>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</si>
  <si>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</si>
  <si>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</si>
  <si>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</si>
  <si>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</si>
  <si>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</si>
  <si>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</si>
  <si>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</si>
  <si>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</si>
  <si>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</si>
  <si>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</si>
  <si>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</si>
  <si>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</si>
  <si>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</si>
  <si>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</si>
  <si>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</si>
  <si>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</si>
  <si>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</si>
  <si>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</si>
  <si>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</si>
  <si>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</si>
  <si>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</si>
  <si>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</si>
  <si>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</si>
  <si>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</si>
  <si>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</si>
  <si>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</si>
  <si>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</si>
  <si>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</si>
  <si>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</si>
  <si>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</si>
  <si>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</si>
  <si>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</si>
  <si>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</si>
  <si>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</si>
  <si>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</si>
  <si>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</si>
  <si>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</si>
  <si>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</si>
  <si>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</si>
  <si>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</si>
  <si>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</si>
  <si>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</si>
  <si>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</si>
  <si>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</si>
  <si>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</si>
  <si>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</si>
  <si>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</si>
  <si>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</si>
  <si>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</si>
  <si>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</si>
  <si>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</si>
  <si>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</si>
  <si>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</si>
  <si>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</si>
  <si>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</si>
  <si>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</si>
  <si>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</si>
  <si>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</si>
  <si>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</si>
  <si>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</si>
  <si>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</si>
  <si>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</si>
  <si>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</si>
  <si>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</si>
  <si>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</si>
  <si>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</si>
  <si>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</si>
  <si>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</si>
  <si>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</si>
  <si>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</si>
  <si>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</si>
  <si>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</si>
  <si>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</si>
  <si>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</si>
  <si>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</si>
  <si>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</si>
  <si>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</si>
  <si>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</si>
  <si>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</si>
  <si>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</si>
  <si>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</si>
  <si>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</si>
  <si>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</si>
  <si>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</si>
  <si>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</si>
  <si>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</si>
  <si>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</si>
  <si>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</si>
  <si>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</si>
  <si>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</si>
  <si>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</si>
  <si>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</si>
  <si>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</si>
  <si>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</si>
  <si>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</si>
  <si>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</si>
  <si>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</si>
  <si>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</si>
  <si>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</si>
  <si>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</si>
  <si>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</si>
  <si>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</si>
  <si>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</si>
  <si>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</si>
  <si>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</si>
  <si>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</si>
  <si>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</si>
  <si>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</si>
  <si>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</si>
  <si>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</si>
  <si>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</si>
  <si>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</si>
  <si>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</si>
  <si>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</si>
  <si>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</si>
  <si>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</si>
  <si>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</si>
  <si>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</si>
  <si>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</si>
  <si>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</si>
  <si>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</si>
  <si>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</si>
  <si>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</si>
  <si>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</si>
  <si>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</si>
  <si>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</si>
  <si>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</si>
  <si>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</si>
  <si>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</si>
  <si>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</si>
  <si>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</si>
  <si>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</si>
  <si>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</si>
  <si>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</si>
  <si>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</si>
  <si>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</si>
  <si>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</si>
  <si>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</si>
  <si>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</si>
  <si>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</si>
  <si>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</si>
  <si>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</si>
  <si>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</si>
  <si>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</si>
  <si>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</si>
  <si>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</si>
  <si>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</si>
  <si>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</si>
  <si>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</si>
  <si>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</si>
  <si>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</si>
  <si>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</si>
  <si>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</si>
  <si>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</si>
  <si>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</si>
  <si>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</si>
  <si>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</si>
  <si>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</si>
  <si>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</si>
  <si>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</si>
  <si>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</si>
  <si>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</si>
  <si>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</si>
  <si>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</si>
  <si>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</si>
  <si>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</si>
  <si>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</si>
  <si>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</si>
  <si>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</si>
  <si>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</si>
  <si>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</si>
  <si>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</si>
  <si>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</si>
  <si>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</si>
  <si>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</si>
  <si>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</si>
  <si>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</si>
  <si>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</si>
  <si>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</si>
  <si>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</si>
  <si>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</si>
  <si>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</si>
  <si>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</si>
  <si>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</si>
  <si>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</si>
  <si>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</si>
  <si>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</si>
  <si>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</si>
  <si>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</si>
  <si>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</si>
  <si>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</si>
  <si>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</si>
  <si>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</si>
  <si>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</si>
  <si>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</si>
  <si>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</si>
  <si>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</si>
  <si>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</si>
  <si>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</si>
  <si>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</si>
  <si>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</si>
  <si>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</si>
  <si>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</si>
  <si>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</si>
  <si>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</si>
  <si>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</si>
  <si>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</si>
  <si>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</si>
  <si>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</si>
  <si>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</si>
  <si>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</si>
  <si>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</si>
  <si>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</si>
  <si>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</si>
  <si>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</si>
  <si>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</si>
  <si>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</si>
  <si>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</si>
  <si>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</si>
  <si>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</si>
  <si>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</si>
  <si>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</si>
  <si>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</si>
  <si>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</si>
  <si>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</si>
  <si>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</si>
  <si>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</si>
  <si>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</si>
  <si>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</si>
  <si>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</si>
  <si>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</si>
  <si>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</si>
  <si>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</si>
  <si>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</si>
  <si>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</si>
  <si>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</si>
  <si>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</si>
  <si>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</si>
  <si>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</si>
  <si>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</si>
  <si>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</si>
  <si>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</si>
  <si>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</si>
  <si>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</si>
  <si>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</si>
  <si>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</si>
  <si>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</si>
  <si>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</si>
  <si>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</si>
  <si>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</si>
  <si>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</si>
  <si>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</si>
  <si>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</si>
  <si>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</si>
  <si>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</si>
  <si>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</si>
  <si>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</si>
  <si>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</si>
  <si>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</si>
  <si>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</si>
  <si>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</si>
  <si>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</si>
  <si>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</si>
  <si>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</si>
  <si>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</si>
  <si>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</si>
  <si>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</si>
  <si>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</si>
  <si>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</si>
  <si>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</si>
  <si>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</si>
  <si>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</si>
  <si>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</si>
  <si>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</si>
  <si>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</si>
  <si>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</si>
  <si>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</si>
  <si>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</si>
  <si>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</si>
  <si>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</si>
  <si>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</si>
  <si>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</si>
  <si>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</si>
  <si>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</si>
  <si>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</si>
  <si>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</si>
  <si>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</si>
  <si>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</si>
  <si>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</si>
  <si>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</si>
  <si>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</si>
  <si>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</si>
  <si>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</si>
  <si>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</si>
  <si>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</si>
  <si>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</si>
  <si>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</si>
  <si>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</si>
  <si>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</si>
  <si>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</si>
  <si>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</si>
  <si>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</si>
  <si>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</si>
  <si>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</si>
  <si>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</si>
  <si>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</si>
  <si>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</si>
  <si>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</si>
  <si>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</si>
  <si>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</si>
  <si>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</si>
  <si>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</si>
  <si>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</si>
  <si>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</si>
  <si>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</si>
  <si>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</si>
  <si>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</si>
  <si>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</si>
  <si>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</si>
  <si>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</si>
  <si>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</si>
  <si>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</si>
  <si>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</si>
  <si>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</si>
  <si>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</si>
  <si>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</si>
  <si>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</si>
  <si>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</si>
  <si>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</si>
  <si>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</si>
  <si>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</si>
  <si>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</si>
  <si>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</si>
  <si>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</si>
  <si>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</si>
  <si>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</si>
  <si>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</si>
  <si>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</si>
  <si>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</si>
  <si>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</si>
  <si>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</si>
  <si>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</si>
  <si>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</si>
  <si>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</si>
  <si>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</si>
  <si>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</si>
  <si>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</si>
  <si>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</si>
  <si>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</si>
  <si>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</si>
  <si>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</si>
  <si>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</si>
  <si>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</si>
  <si>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</si>
  <si>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</si>
  <si>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</si>
  <si>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</si>
  <si>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</si>
  <si>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</si>
  <si>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</si>
  <si>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</si>
  <si>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</si>
  <si>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</si>
  <si>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</si>
  <si>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</si>
  <si>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</si>
  <si>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</si>
  <si>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</si>
  <si>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</si>
  <si>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</si>
  <si>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</si>
  <si>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</si>
  <si>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</si>
  <si>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</si>
  <si>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</si>
  <si>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</si>
  <si>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</si>
  <si>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</si>
  <si>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</si>
  <si>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</si>
  <si>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</si>
  <si>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</si>
  <si>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</si>
  <si>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</si>
  <si>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</si>
  <si>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</si>
  <si>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</si>
  <si>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</si>
  <si>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</si>
  <si>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</si>
  <si>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</si>
  <si>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</si>
  <si>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</si>
  <si>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</si>
  <si>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</si>
  <si>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</si>
  <si>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</si>
  <si>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</si>
  <si>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</si>
  <si>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</si>
  <si>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</si>
  <si>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</si>
  <si>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</si>
  <si>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</si>
  <si>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</si>
  <si>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</si>
  <si>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</si>
  <si>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</si>
  <si>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</si>
  <si>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</si>
  <si>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</si>
  <si>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</si>
  <si>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</si>
  <si>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</si>
  <si>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</si>
  <si>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</si>
  <si>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</si>
  <si>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</si>
  <si>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</si>
  <si>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</si>
  <si>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</si>
  <si>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</si>
  <si>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</si>
  <si>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</si>
  <si>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</si>
  <si>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</si>
  <si>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</si>
  <si>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</si>
  <si>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</si>
  <si>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</si>
  <si>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</si>
  <si>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</si>
  <si>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</si>
  <si>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</si>
  <si>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</si>
  <si>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</si>
  <si>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</si>
  <si>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</si>
  <si>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</si>
  <si>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</si>
  <si>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</si>
  <si>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</si>
  <si>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</si>
  <si>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</si>
  <si>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</si>
  <si>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</si>
  <si>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</si>
  <si>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</si>
  <si>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</si>
  <si>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</si>
  <si>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</si>
  <si>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</si>
  <si>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</si>
  <si>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</si>
  <si>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</si>
  <si>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</si>
  <si>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</si>
  <si>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</si>
  <si>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</si>
  <si>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</si>
  <si>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</si>
  <si>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</si>
  <si>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</si>
  <si>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</si>
  <si>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</si>
  <si>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</si>
  <si>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</si>
  <si>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</si>
  <si>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</si>
  <si>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</si>
  <si>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</si>
  <si>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</si>
  <si>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</si>
  <si>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</si>
  <si>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</si>
  <si>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</si>
  <si>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</si>
  <si>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</si>
  <si>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</si>
  <si>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</si>
  <si>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</si>
  <si>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</si>
  <si>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</si>
  <si>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</si>
  <si>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</si>
  <si>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</si>
  <si>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</si>
  <si>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</si>
  <si>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</si>
  <si>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</si>
  <si>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</si>
  <si>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</si>
  <si>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</si>
  <si>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</si>
  <si>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</si>
  <si>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</si>
  <si>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</si>
  <si>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</si>
  <si>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</si>
  <si>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</si>
  <si>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</si>
  <si>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</si>
  <si>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</si>
  <si>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</si>
  <si>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</si>
  <si>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</si>
  <si>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</si>
  <si>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</si>
  <si>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</si>
  <si>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</si>
  <si>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</si>
  <si>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</si>
  <si>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</si>
  <si>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</si>
  <si>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</si>
  <si>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</si>
  <si>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</si>
  <si>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</si>
  <si>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</si>
  <si>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</si>
  <si>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</si>
  <si>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</si>
  <si>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</si>
  <si>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</si>
  <si>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</si>
  <si>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</si>
  <si>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</si>
  <si>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</si>
  <si>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</si>
  <si>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</si>
  <si>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</si>
  <si>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</si>
  <si>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</si>
  <si>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</si>
  <si>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</si>
  <si>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</si>
  <si>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</si>
  <si>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</si>
  <si>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</si>
  <si>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</si>
  <si>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</si>
  <si>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</si>
  <si>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</si>
  <si>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</si>
  <si>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</si>
  <si>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</si>
  <si>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</si>
  <si>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</si>
  <si>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</si>
  <si>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</si>
  <si>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</si>
  <si>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</si>
  <si>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</si>
  <si>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</si>
  <si>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</si>
  <si>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</si>
  <si>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</si>
  <si>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</si>
  <si>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</si>
  <si>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</si>
  <si>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</si>
  <si>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</si>
  <si>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</si>
  <si>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</si>
  <si>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</si>
  <si>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</si>
  <si>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</si>
  <si>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</si>
  <si>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</si>
  <si>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</si>
  <si>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</si>
  <si>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</si>
  <si>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</si>
  <si>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</si>
  <si>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</si>
  <si>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</si>
  <si>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</si>
  <si>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</si>
  <si>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</si>
  <si>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</si>
  <si>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</si>
  <si>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</si>
  <si>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</si>
  <si>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</si>
  <si>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</si>
  <si>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</si>
  <si>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</si>
  <si>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</si>
  <si>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</si>
  <si>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</si>
  <si>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</si>
  <si>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</si>
  <si>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</si>
  <si>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</si>
  <si>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</si>
  <si>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</si>
  <si>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</si>
  <si>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</si>
  <si>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</si>
  <si>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</si>
  <si>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</si>
  <si>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</si>
  <si>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</si>
  <si>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</si>
  <si>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</si>
  <si>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</si>
  <si>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</si>
  <si>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</si>
  <si>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</si>
  <si>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</si>
  <si>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</si>
  <si>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</si>
  <si>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</si>
  <si>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</si>
  <si>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</si>
  <si>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</si>
  <si>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</si>
  <si>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</si>
  <si>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</si>
  <si>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</si>
  <si>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</si>
  <si>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</si>
  <si>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</si>
  <si>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</si>
  <si>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</si>
  <si>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</si>
  <si>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</si>
  <si>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</si>
  <si>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</si>
  <si>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</si>
  <si>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</si>
  <si>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</si>
  <si>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</si>
  <si>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</si>
  <si>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</si>
  <si>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</si>
  <si>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</si>
  <si>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</si>
  <si>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</si>
  <si>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</si>
  <si>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</si>
  <si>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</si>
  <si>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</si>
  <si>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</si>
  <si>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</si>
  <si>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</si>
  <si>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</si>
  <si>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</si>
  <si>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</si>
  <si>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</si>
  <si>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</si>
  <si>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</si>
  <si>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</si>
  <si>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</si>
  <si>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</si>
  <si>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</si>
  <si>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</si>
  <si>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</si>
  <si>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</si>
  <si>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</si>
  <si>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</si>
  <si>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</si>
  <si>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</si>
  <si>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</si>
  <si>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</si>
  <si>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</si>
  <si>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</si>
  <si>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</si>
  <si>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</si>
  <si>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</si>
  <si>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</si>
  <si>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</si>
  <si>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</si>
  <si>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</si>
  <si>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</si>
  <si>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</si>
  <si>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</si>
  <si>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</si>
  <si>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</si>
  <si>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</si>
  <si>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</si>
  <si>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</si>
  <si>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</si>
  <si>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</si>
  <si>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</si>
  <si>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</si>
  <si>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</si>
  <si>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</si>
  <si>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</si>
  <si>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</si>
  <si>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</si>
  <si>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</si>
  <si>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</si>
  <si>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</si>
  <si>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</si>
  <si>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</si>
  <si>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</si>
  <si>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</si>
  <si>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</si>
  <si>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</si>
  <si>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</si>
  <si>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</si>
  <si>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</si>
  <si>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</si>
  <si>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</si>
  <si>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</si>
  <si>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</si>
  <si>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</si>
  <si>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</si>
  <si>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</si>
  <si>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</si>
  <si>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</si>
  <si>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</si>
  <si>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</si>
  <si>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</si>
  <si>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</si>
  <si>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</si>
  <si>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</si>
  <si>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</si>
  <si>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</si>
  <si>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</si>
  <si>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</si>
  <si>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</si>
  <si>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</si>
  <si>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</si>
  <si>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</si>
  <si>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</si>
  <si>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</si>
  <si>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</si>
  <si>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</si>
  <si>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</si>
  <si>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</si>
  <si>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</si>
  <si>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</si>
  <si>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</si>
  <si>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</si>
  <si>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</si>
  <si>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</si>
  <si>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</si>
  <si>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</si>
  <si>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</si>
  <si>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</si>
  <si>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</si>
  <si>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</si>
  <si>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</si>
  <si>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</si>
  <si>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</si>
  <si>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</si>
  <si>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</si>
  <si>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</si>
  <si>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</si>
  <si>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</si>
  <si>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</si>
  <si>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</si>
  <si>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</si>
  <si>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</si>
  <si>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</si>
  <si>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</si>
  <si>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</si>
  <si>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</si>
  <si>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</si>
  <si>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</si>
  <si>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</si>
  <si>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</si>
  <si>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</si>
  <si>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</si>
  <si>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</si>
  <si>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</si>
  <si>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</si>
  <si>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</si>
  <si>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</si>
  <si>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</si>
  <si>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</si>
  <si>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</si>
  <si>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</si>
  <si>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</si>
  <si>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</si>
  <si>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</si>
  <si>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</si>
  <si>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</si>
  <si>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</si>
  <si>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</si>
  <si>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</si>
  <si>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</si>
  <si>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</si>
  <si>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</si>
  <si>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</si>
  <si>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</si>
  <si>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</si>
  <si>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</si>
  <si>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</si>
  <si>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</si>
  <si>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</si>
  <si>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</si>
  <si>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</si>
  <si>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</si>
  <si>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</si>
  <si>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</si>
  <si>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</si>
  <si>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</si>
  <si>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</si>
  <si>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</si>
  <si>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</si>
  <si>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</si>
  <si>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</si>
  <si>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</si>
  <si>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</si>
  <si>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</si>
  <si>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</si>
  <si>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</si>
  <si>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</si>
  <si>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</si>
  <si>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</si>
  <si>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</si>
  <si>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</si>
  <si>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</si>
  <si>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</si>
  <si>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</si>
  <si>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</si>
  <si>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</si>
  <si>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</si>
  <si>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</si>
  <si>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</si>
  <si>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</si>
  <si>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</si>
  <si>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</si>
  <si>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</si>
  <si>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</si>
  <si>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</si>
  <si>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</si>
  <si>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</si>
  <si>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</si>
  <si>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</si>
  <si>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</si>
  <si>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</si>
  <si>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</si>
  <si>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</si>
  <si>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</si>
  <si>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</si>
  <si>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</si>
  <si>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</si>
  <si>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</si>
  <si>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</si>
  <si>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</si>
  <si>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</si>
  <si>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</si>
  <si>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</si>
  <si>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</si>
  <si>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</si>
  <si>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</si>
  <si>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</si>
  <si>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</si>
  <si>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</si>
  <si>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</si>
  <si>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</si>
  <si>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</si>
  <si>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</si>
  <si>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</si>
  <si>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</si>
  <si>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</si>
  <si>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</si>
  <si>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</si>
  <si>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</si>
  <si>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</si>
  <si>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</si>
  <si>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</si>
  <si>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</si>
  <si>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</si>
  <si>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</si>
  <si>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</si>
  <si>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</si>
  <si>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</si>
  <si>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</si>
  <si>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</si>
  <si>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</si>
  <si>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</si>
  <si>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</si>
  <si>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</si>
  <si>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</si>
  <si>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</si>
  <si>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</si>
  <si>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</si>
  <si>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</si>
  <si>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</si>
  <si>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</si>
  <si>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</si>
  <si>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</si>
  <si>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</si>
  <si>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</si>
  <si>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</si>
  <si>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</si>
  <si>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</si>
  <si>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</si>
  <si>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</si>
  <si>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</si>
  <si>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</si>
  <si>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</si>
  <si>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</si>
  <si>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</si>
  <si>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</si>
  <si>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</si>
  <si>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</si>
  <si>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</si>
  <si>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</si>
  <si>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</si>
  <si>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</si>
  <si>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</si>
  <si>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</si>
  <si>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</si>
  <si>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</si>
  <si>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</si>
  <si>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</si>
  <si>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</si>
  <si>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</si>
  <si>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</si>
  <si>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</si>
  <si>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</si>
  <si>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</si>
  <si>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</si>
  <si>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</si>
  <si>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</si>
  <si>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</si>
  <si>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</si>
  <si>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</si>
  <si>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</si>
  <si>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</si>
  <si>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</si>
  <si>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</si>
  <si>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</si>
  <si>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</si>
  <si>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</si>
  <si>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</si>
  <si>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</si>
  <si>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</si>
  <si>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</si>
  <si>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</si>
  <si>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</si>
  <si>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</si>
  <si>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</si>
  <si>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</si>
  <si>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</si>
  <si>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</si>
  <si>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</si>
  <si>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</si>
  <si>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</si>
  <si>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</si>
  <si>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</si>
  <si>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</si>
  <si>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</si>
  <si>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</si>
  <si>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</si>
  <si>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</si>
  <si>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</si>
  <si>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</si>
  <si>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</si>
  <si>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</si>
  <si>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</si>
  <si>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</si>
  <si>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</si>
  <si>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</si>
  <si>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</si>
  <si>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</si>
  <si>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</si>
  <si>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</si>
  <si>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</si>
  <si>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</si>
  <si>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</si>
  <si>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</si>
  <si>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</si>
  <si>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</si>
  <si>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</si>
  <si>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</si>
  <si>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</si>
  <si>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</si>
  <si>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</si>
  <si>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</si>
  <si>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</si>
  <si>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</si>
  <si>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</si>
  <si>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</si>
  <si>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</si>
  <si>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</si>
  <si>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</si>
  <si>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</si>
  <si>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</si>
  <si>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</si>
  <si>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</si>
  <si>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</si>
  <si>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</si>
  <si>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</si>
  <si>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</si>
  <si>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</si>
  <si>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</si>
  <si>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</si>
  <si>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</si>
  <si>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</si>
  <si>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</si>
  <si>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</si>
  <si>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</si>
  <si>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</si>
  <si>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</si>
  <si>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</si>
  <si>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</si>
  <si>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</si>
  <si>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</si>
  <si>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</si>
  <si>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</si>
  <si>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</si>
  <si>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</si>
  <si>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</si>
  <si>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</si>
  <si>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</si>
  <si>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</si>
  <si>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</si>
  <si>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</si>
  <si>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</si>
  <si>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</si>
  <si>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</si>
  <si>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</si>
  <si>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</si>
  <si>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</si>
  <si>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</si>
  <si>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</si>
  <si>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</si>
  <si>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</si>
  <si>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</si>
  <si>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</si>
  <si>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</si>
  <si>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</si>
  <si>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</si>
  <si>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</si>
  <si>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</si>
  <si>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</si>
  <si>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</si>
  <si>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</si>
  <si>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</si>
  <si>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</si>
  <si>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</si>
  <si>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</si>
  <si>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</si>
  <si>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</si>
  <si>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</si>
  <si>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</si>
  <si>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</si>
  <si>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</si>
  <si>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</si>
  <si>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</si>
  <si>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</si>
  <si>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</si>
  <si>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</si>
  <si>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</si>
  <si>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</si>
  <si>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</si>
  <si>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</si>
  <si>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</si>
  <si>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</si>
  <si>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</si>
  <si>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</si>
  <si>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</si>
  <si>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</si>
  <si>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</si>
  <si>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</si>
  <si>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</si>
  <si>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</si>
  <si>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</si>
  <si>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</si>
  <si>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</si>
  <si>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</si>
  <si>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</si>
  <si>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</si>
  <si>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</si>
  <si>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</si>
  <si>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</si>
  <si>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</si>
  <si>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</si>
  <si>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</si>
  <si>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</si>
  <si>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</si>
  <si>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</si>
  <si>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</si>
  <si>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</si>
  <si>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</si>
  <si>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</si>
  <si>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</si>
  <si>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</si>
  <si>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</si>
  <si>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</si>
  <si>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</si>
  <si>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</si>
  <si>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</si>
  <si>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</si>
  <si>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</si>
  <si>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</si>
  <si>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</si>
  <si>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</si>
  <si>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</si>
  <si>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</si>
  <si>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</si>
  <si>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</si>
  <si>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</si>
  <si>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</si>
  <si>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</si>
  <si>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</si>
  <si>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</si>
  <si>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</si>
  <si>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</si>
  <si>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</si>
  <si>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</si>
  <si>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</si>
  <si>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</si>
  <si>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</si>
  <si>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</si>
  <si>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</si>
  <si>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</si>
  <si>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</si>
  <si>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</si>
  <si>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</si>
  <si>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</si>
  <si>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</si>
  <si>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</si>
  <si>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</si>
  <si>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</si>
  <si>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</si>
  <si>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</si>
  <si>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</si>
  <si>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</si>
  <si>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</si>
  <si>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</si>
  <si>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</si>
  <si>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</si>
  <si>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</si>
  <si>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</si>
  <si>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</si>
  <si>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</si>
  <si>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</si>
  <si>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</si>
  <si>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</si>
  <si>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</si>
  <si>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</si>
  <si>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</si>
  <si>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</si>
  <si>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</si>
  <si>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</si>
  <si>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</si>
  <si>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</si>
  <si>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</si>
  <si>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</si>
  <si>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</si>
  <si>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</si>
  <si>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</si>
  <si>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</si>
  <si>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</si>
  <si>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</si>
  <si>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</si>
  <si>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</si>
  <si>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</si>
  <si>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</si>
  <si>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</si>
  <si>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</si>
  <si>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</si>
  <si>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</si>
  <si>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</si>
  <si>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</si>
  <si>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</si>
  <si>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</si>
  <si>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</si>
  <si>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</si>
  <si>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</si>
  <si>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</si>
  <si>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</si>
  <si>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</si>
  <si>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</si>
  <si>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</si>
  <si>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</si>
  <si>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</si>
  <si>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</si>
  <si>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</si>
  <si>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</si>
  <si>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</si>
  <si>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</si>
  <si>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</si>
  <si>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</si>
  <si>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</si>
  <si>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</si>
  <si>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</si>
  <si>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</si>
  <si>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</si>
  <si>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</si>
  <si>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</si>
  <si>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</si>
  <si>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</si>
  <si>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</si>
  <si>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</si>
  <si>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</si>
  <si>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</si>
  <si>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</si>
  <si>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</si>
  <si>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</si>
  <si>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</si>
  <si>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</si>
  <si>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</si>
  <si>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</si>
  <si>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</si>
  <si>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</si>
  <si>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</si>
  <si>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</si>
  <si>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</si>
  <si>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</si>
  <si>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</si>
  <si>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</si>
  <si>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</si>
  <si>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</si>
  <si>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</si>
  <si>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</si>
  <si>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</si>
  <si>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</si>
  <si>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</si>
  <si>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</si>
  <si>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</si>
  <si>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</si>
  <si>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</si>
  <si>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</si>
  <si>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</si>
  <si>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</si>
  <si>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</si>
  <si>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</si>
  <si>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</si>
  <si>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</si>
  <si>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</si>
  <si>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</si>
  <si>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</si>
  <si>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</si>
  <si>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</si>
  <si>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</si>
  <si>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</si>
  <si>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</si>
  <si>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</si>
  <si>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</si>
  <si>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</si>
  <si>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</si>
  <si>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</si>
  <si>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</si>
  <si>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</si>
  <si>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</si>
  <si>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</si>
  <si>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</si>
  <si>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</si>
  <si>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</si>
  <si>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</si>
  <si>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</si>
  <si>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</si>
  <si>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</si>
  <si>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</si>
  <si>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</si>
  <si>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</si>
  <si>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</si>
  <si>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</si>
  <si>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</si>
  <si>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</si>
  <si>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</si>
  <si>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</si>
  <si>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</si>
  <si>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</si>
  <si>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</si>
  <si>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</si>
  <si>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</si>
  <si>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</si>
  <si>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</si>
  <si>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</si>
  <si>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</si>
  <si>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</si>
  <si>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</si>
  <si>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</si>
  <si>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</si>
  <si>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</si>
  <si>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</si>
  <si>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</si>
  <si>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</si>
  <si>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</si>
  <si>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</si>
  <si>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</si>
  <si>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</si>
  <si>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</si>
  <si>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</si>
  <si>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</si>
  <si>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</si>
  <si>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</si>
  <si>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</si>
  <si>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</si>
  <si>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</si>
  <si>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</si>
  <si>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</si>
  <si>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</si>
  <si>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</si>
  <si>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</si>
  <si>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</si>
  <si>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</si>
  <si>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</si>
  <si>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</si>
  <si>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</si>
  <si>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</si>
  <si>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</si>
  <si>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</si>
  <si>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</si>
  <si>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</si>
  <si>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</si>
  <si>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</si>
  <si>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</si>
  <si>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</si>
  <si>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</si>
  <si>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</si>
  <si>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</si>
  <si>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</si>
  <si>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</si>
  <si>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</si>
  <si>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</si>
  <si>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</si>
  <si>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</si>
  <si>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</si>
  <si>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</si>
  <si>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</si>
  <si>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</si>
  <si>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</si>
  <si>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</si>
  <si>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</si>
  <si>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</si>
  <si>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</si>
  <si>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</si>
  <si>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</si>
  <si>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</si>
  <si>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</si>
  <si>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</si>
  <si>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</si>
  <si>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</si>
  <si>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</si>
  <si>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</si>
  <si>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</si>
  <si>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</si>
  <si>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</si>
  <si>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</si>
  <si>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</si>
  <si>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</si>
  <si>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</si>
  <si>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</si>
  <si>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</si>
  <si>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</si>
  <si>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</si>
  <si>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</si>
  <si>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</si>
  <si>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</si>
  <si>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</si>
  <si>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</si>
  <si>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</si>
  <si>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</si>
  <si>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</si>
  <si>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</si>
  <si>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</si>
  <si>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</si>
  <si>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</si>
  <si>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</si>
  <si>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</si>
  <si>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</si>
  <si>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</si>
  <si>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</si>
  <si>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</si>
  <si>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</si>
  <si>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</si>
  <si>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</si>
  <si>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</si>
  <si>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</si>
  <si>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</si>
  <si>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</si>
  <si>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</si>
  <si>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</si>
  <si>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</si>
  <si>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</si>
  <si>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</si>
  <si>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</si>
  <si>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</si>
  <si>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</si>
  <si>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</si>
  <si>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</si>
  <si>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</si>
  <si>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</si>
  <si>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</si>
  <si>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</si>
  <si>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</si>
  <si>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</si>
  <si>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</si>
  <si>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</si>
  <si>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</si>
  <si>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</si>
  <si>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</si>
  <si>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</si>
  <si>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</si>
  <si>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</si>
  <si>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</si>
  <si>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</si>
  <si>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</si>
  <si>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</si>
  <si>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</si>
  <si>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</si>
  <si>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</si>
  <si>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</si>
  <si>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</si>
  <si>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</si>
  <si>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</si>
  <si>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</si>
  <si>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</si>
  <si>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</si>
  <si>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</si>
  <si>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</si>
  <si>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</si>
  <si>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</si>
  <si>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</si>
  <si>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</si>
  <si>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</si>
  <si>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</si>
  <si>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</si>
  <si>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</si>
  <si>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</si>
  <si>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</si>
  <si>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</si>
  <si>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</si>
  <si>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</si>
  <si>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</si>
  <si>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</si>
  <si>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</si>
  <si>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</si>
  <si>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</si>
  <si>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</si>
  <si>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</si>
  <si>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</si>
  <si>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</si>
  <si>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</si>
  <si>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</si>
  <si>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</si>
  <si>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</si>
  <si>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</si>
  <si>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</si>
  <si>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</si>
  <si>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</si>
  <si>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</si>
  <si>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</si>
  <si>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</si>
  <si>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</si>
  <si>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</si>
  <si>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</si>
  <si>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</si>
  <si>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</si>
  <si>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</si>
  <si>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</si>
  <si>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</si>
  <si>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</si>
  <si>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</si>
  <si>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</si>
  <si>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</si>
  <si>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</si>
  <si>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</si>
  <si>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</si>
  <si>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</si>
  <si>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</si>
  <si>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</si>
  <si>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</si>
  <si>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</si>
  <si>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</si>
  <si>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</si>
  <si>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</si>
  <si>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</si>
  <si>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</si>
  <si>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</si>
  <si>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</si>
  <si>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</si>
  <si>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</si>
  <si>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</si>
  <si>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</si>
  <si>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</si>
  <si>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</si>
  <si>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</si>
  <si>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</si>
  <si>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</si>
  <si>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</si>
  <si>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</si>
  <si>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</si>
  <si>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</si>
  <si>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</si>
  <si>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</si>
  <si>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</si>
  <si>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</si>
  <si>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</si>
  <si>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</si>
  <si>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</si>
  <si>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</si>
  <si>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</si>
  <si>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</si>
  <si>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</si>
  <si>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</si>
  <si>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</si>
  <si>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</si>
  <si>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</si>
  <si>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</si>
  <si>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</si>
  <si>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</si>
  <si>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</si>
  <si>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</si>
  <si>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</si>
  <si>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</si>
  <si>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</si>
  <si>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</si>
  <si>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</si>
  <si>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</si>
  <si>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</si>
  <si>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</si>
  <si>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</si>
  <si>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</si>
  <si>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</si>
  <si>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</si>
  <si>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</si>
  <si>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</si>
  <si>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</si>
  <si>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</si>
  <si>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</si>
  <si>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</si>
  <si>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</si>
  <si>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</si>
  <si>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</si>
  <si>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</si>
  <si>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</si>
  <si>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</si>
  <si>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</si>
  <si>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</si>
  <si>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</si>
  <si>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</si>
  <si>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</si>
  <si>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</si>
  <si>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</si>
  <si>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</si>
  <si>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</si>
  <si>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</si>
  <si>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</si>
  <si>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</si>
  <si>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</si>
  <si>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</si>
  <si>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</si>
  <si>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</si>
  <si>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</si>
  <si>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</si>
  <si>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</si>
  <si>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</si>
  <si>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</si>
  <si>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</si>
  <si>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</si>
  <si>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</si>
  <si>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</si>
  <si>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</si>
  <si>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</si>
  <si>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</si>
  <si>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</si>
  <si>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</si>
  <si>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</si>
  <si>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</si>
  <si>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</si>
  <si>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</si>
  <si>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</si>
  <si>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</si>
  <si>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</si>
  <si>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</si>
  <si>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</si>
  <si>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</si>
  <si>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</si>
  <si>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</si>
  <si>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</si>
  <si>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</si>
  <si>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</si>
  <si>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</si>
  <si>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</si>
  <si>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</si>
  <si>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</si>
  <si>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</si>
  <si>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</si>
  <si>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</si>
  <si>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</si>
  <si>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</si>
  <si>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</si>
  <si>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</si>
  <si>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</si>
  <si>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</si>
  <si>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</si>
  <si>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</si>
  <si>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</si>
  <si>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</si>
  <si>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</si>
  <si>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</si>
  <si>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</si>
  <si>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</si>
  <si>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</si>
  <si>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</si>
  <si>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</si>
  <si>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</si>
  <si>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</si>
  <si>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</si>
  <si>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</si>
  <si>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</si>
  <si>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</si>
  <si>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</si>
  <si>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</si>
  <si>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</si>
  <si>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</si>
  <si>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</si>
  <si>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</si>
  <si>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</si>
  <si>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</si>
  <si>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</si>
  <si>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</si>
  <si>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</si>
  <si>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</si>
  <si>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</si>
  <si>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</si>
  <si>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</si>
  <si>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</si>
  <si>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</si>
  <si>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</si>
  <si>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</si>
  <si>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</si>
  <si>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</si>
  <si>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</si>
  <si>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</si>
  <si>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</si>
  <si>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</si>
  <si>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</si>
  <si>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</si>
  <si>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</si>
  <si>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</si>
  <si>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</si>
  <si>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</si>
  <si>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</si>
  <si>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</si>
  <si>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</si>
  <si>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</si>
  <si>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</si>
  <si>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</si>
  <si>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</si>
  <si>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</si>
  <si>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</si>
  <si>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</si>
  <si>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</si>
  <si>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</si>
  <si>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</si>
  <si>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</si>
  <si>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</si>
  <si>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</si>
  <si>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</si>
  <si>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</si>
  <si>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</si>
  <si>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</si>
  <si>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</si>
  <si>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</si>
  <si>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</si>
  <si>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</si>
  <si>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</si>
  <si>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</si>
  <si>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</si>
  <si>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</si>
  <si>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</si>
  <si>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</si>
  <si>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</si>
  <si>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</si>
  <si>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</si>
  <si>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</si>
  <si>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</si>
  <si>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</si>
  <si>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</si>
  <si>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</si>
  <si>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</si>
  <si>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</si>
  <si>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</si>
  <si>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</si>
  <si>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</si>
  <si>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</si>
  <si>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</si>
  <si>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</si>
  <si>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</si>
  <si>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</si>
  <si>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</si>
  <si>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</si>
  <si>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</si>
  <si>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</si>
  <si>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</si>
  <si>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</si>
  <si>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</si>
  <si>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</si>
  <si>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</si>
  <si>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</si>
  <si>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</si>
  <si>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</si>
  <si>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</si>
  <si>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</si>
  <si>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</si>
  <si>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</si>
  <si>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</si>
  <si>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</si>
  <si>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</si>
  <si>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</si>
  <si>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</si>
  <si>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</si>
  <si>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</si>
  <si>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</si>
  <si>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</si>
  <si>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</si>
  <si>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</si>
  <si>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</si>
  <si>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</si>
  <si>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</si>
  <si>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</si>
  <si>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</si>
  <si>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</si>
  <si>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</si>
  <si>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</si>
  <si>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</si>
  <si>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</si>
  <si>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</si>
  <si>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</si>
  <si>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</si>
  <si>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</si>
  <si>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</si>
  <si>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</si>
  <si>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</si>
  <si>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</si>
  <si>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</si>
  <si>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</si>
  <si>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</si>
  <si>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</si>
  <si>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</si>
  <si>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</si>
  <si>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</si>
  <si>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</si>
  <si>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</si>
  <si>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</si>
  <si>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</si>
  <si>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</si>
  <si>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</si>
  <si>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</si>
  <si>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</si>
  <si>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</si>
  <si>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</si>
  <si>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</si>
  <si>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</si>
  <si>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</si>
  <si>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</si>
  <si>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</si>
  <si>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</si>
  <si>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</si>
  <si>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</si>
  <si>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</si>
  <si>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</si>
  <si>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</si>
  <si>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</si>
  <si>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</si>
  <si>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</si>
  <si>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</si>
  <si>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</si>
  <si>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</si>
  <si>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</si>
  <si>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</si>
  <si>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</si>
  <si>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</si>
  <si>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</si>
  <si>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</si>
  <si>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</si>
  <si>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</si>
  <si>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</si>
  <si>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</si>
  <si>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</si>
  <si>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</si>
  <si>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</si>
  <si>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</si>
  <si>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</si>
  <si>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</si>
  <si>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</si>
  <si>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</si>
  <si>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</si>
  <si>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</si>
  <si>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</si>
  <si>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</si>
  <si>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</si>
  <si>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</si>
  <si>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</si>
  <si>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</si>
  <si>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</si>
  <si>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</si>
  <si>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</si>
  <si>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</si>
  <si>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</si>
  <si>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</si>
  <si>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</si>
  <si>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</si>
  <si>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</si>
  <si>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</si>
  <si>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</si>
  <si>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</si>
  <si>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</si>
  <si>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</si>
  <si>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</si>
  <si>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</si>
  <si>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</si>
  <si>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</si>
  <si>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</si>
  <si>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</si>
  <si>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</si>
  <si>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</si>
  <si>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</si>
  <si>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</si>
  <si>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</si>
  <si>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</si>
  <si>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</si>
  <si>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</si>
  <si>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</si>
  <si>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</si>
  <si>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</si>
  <si>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</si>
  <si>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</si>
  <si>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</si>
  <si>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</si>
  <si>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</si>
  <si>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</si>
  <si>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</si>
  <si>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</si>
  <si>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</si>
  <si>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</si>
  <si>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</si>
  <si>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</si>
  <si>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</si>
  <si>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</si>
  <si>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</si>
  <si>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</si>
  <si>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</si>
  <si>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</si>
  <si>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</si>
  <si>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</si>
  <si>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</si>
  <si>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</si>
  <si>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</si>
  <si>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</si>
  <si>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</si>
  <si>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</si>
  <si>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</si>
  <si>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</si>
  <si>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</si>
  <si>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</si>
  <si>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</si>
  <si>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</si>
  <si>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</si>
  <si>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</si>
  <si>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</si>
  <si>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</si>
  <si>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</si>
  <si>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</si>
  <si>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</si>
  <si>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</si>
  <si>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</si>
  <si>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</si>
  <si>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</si>
  <si>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</si>
  <si>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</si>
  <si>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</si>
  <si>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</si>
  <si>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</si>
  <si>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</si>
  <si>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</si>
  <si>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</si>
  <si>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</si>
  <si>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</si>
  <si>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</si>
  <si>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</si>
  <si>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</si>
  <si>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</si>
  <si>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</si>
  <si>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</si>
  <si>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</si>
  <si>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</si>
  <si>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</si>
  <si>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</si>
  <si>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</si>
  <si>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</si>
  <si>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</si>
  <si>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</si>
  <si>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</si>
  <si>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</si>
  <si>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</si>
  <si>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</si>
  <si>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</si>
  <si>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</si>
  <si>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</si>
  <si>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</si>
  <si>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</si>
  <si>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</si>
  <si>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</si>
  <si>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</si>
  <si>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</si>
  <si>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</si>
  <si>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</si>
  <si>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</si>
  <si>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</si>
  <si>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</si>
  <si>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</si>
  <si>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</si>
  <si>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</si>
  <si>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</si>
  <si>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</si>
  <si>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</si>
  <si>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</si>
  <si>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</si>
  <si>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</si>
  <si>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</si>
  <si>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</si>
  <si>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</si>
  <si>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</si>
  <si>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</si>
  <si>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</si>
  <si>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</si>
  <si>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</si>
  <si>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</si>
  <si>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</si>
  <si>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</si>
  <si>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</si>
  <si>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</si>
  <si>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</si>
  <si>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</si>
  <si>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</si>
  <si>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</si>
  <si>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</si>
  <si>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</si>
  <si>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</si>
  <si>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</si>
  <si>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</si>
  <si>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</si>
  <si>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</si>
  <si>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</si>
  <si>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</si>
  <si>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</si>
  <si>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</si>
  <si>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</si>
  <si>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</si>
  <si>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</si>
  <si>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</si>
  <si>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</si>
  <si>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</si>
  <si>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</si>
  <si>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</si>
  <si>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</si>
  <si>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</si>
  <si>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</si>
  <si>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</si>
  <si>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</si>
  <si>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</si>
  <si>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</si>
  <si>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</si>
  <si>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</si>
  <si>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</si>
  <si>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</si>
  <si>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</si>
  <si>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</si>
  <si>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</si>
  <si>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</si>
  <si>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</si>
  <si>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</si>
  <si>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</si>
  <si>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</si>
  <si>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</si>
  <si>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</si>
  <si>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</si>
  <si>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</si>
  <si>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</si>
  <si>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</si>
  <si>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</si>
  <si>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</si>
  <si>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</si>
  <si>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</si>
  <si>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</si>
  <si>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</si>
  <si>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</si>
  <si>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</si>
  <si>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</si>
  <si>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</si>
  <si>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</si>
  <si>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</si>
  <si>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</si>
  <si>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</si>
  <si>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</si>
  <si>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</si>
  <si>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</si>
  <si>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</si>
  <si>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</si>
  <si>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</si>
  <si>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</si>
  <si>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</si>
  <si>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</si>
  <si>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</si>
  <si>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</si>
  <si>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</si>
  <si>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</si>
  <si>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</si>
  <si>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</si>
  <si>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</si>
  <si>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</si>
  <si>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</si>
  <si>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</si>
  <si>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</si>
  <si>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</si>
  <si>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</si>
  <si>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</si>
  <si>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</si>
  <si>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</si>
  <si>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</si>
  <si>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</si>
  <si>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</si>
  <si>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</si>
  <si>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</si>
  <si>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</si>
  <si>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</si>
  <si>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</si>
  <si>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</si>
  <si>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</si>
  <si>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</si>
  <si>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</si>
  <si>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</si>
  <si>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</si>
  <si>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</si>
  <si>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</si>
  <si>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</si>
  <si>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</si>
  <si>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</si>
  <si>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</si>
  <si>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</si>
  <si>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</si>
  <si>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</si>
  <si>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</si>
  <si>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</si>
  <si>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</si>
  <si>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</si>
  <si>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</si>
  <si>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</si>
  <si>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</si>
  <si>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</si>
  <si>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</si>
  <si>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</si>
  <si>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</si>
  <si>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</si>
  <si>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</si>
  <si>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</si>
  <si>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</si>
  <si>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</si>
  <si>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</si>
  <si>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</si>
  <si>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</si>
  <si>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</si>
  <si>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</si>
  <si>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</si>
  <si>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</si>
  <si>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</si>
  <si>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</si>
  <si>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</si>
  <si>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</si>
  <si>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</si>
  <si>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</si>
  <si>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</si>
  <si>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</si>
  <si>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</si>
  <si>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</si>
  <si>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</si>
  <si>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</si>
  <si>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</si>
  <si>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</si>
  <si>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</si>
  <si>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</si>
  <si>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</si>
  <si>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</si>
  <si>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</si>
  <si>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</si>
  <si>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</si>
  <si>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</si>
  <si>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</si>
  <si>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</si>
  <si>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</si>
  <si>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</si>
  <si>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</si>
  <si>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</si>
  <si>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</si>
  <si>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</si>
  <si>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</si>
  <si>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</si>
  <si>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</si>
  <si>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</si>
  <si>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</si>
  <si>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</si>
  <si>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</si>
  <si>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</si>
  <si>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</si>
  <si>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</si>
  <si>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</si>
  <si>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</si>
  <si>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</si>
  <si>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</si>
  <si>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</si>
  <si>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</si>
  <si>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</si>
  <si>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</si>
  <si>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</si>
  <si>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</si>
  <si>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</si>
  <si>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</si>
  <si>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</si>
  <si>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</si>
  <si>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</si>
  <si>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</si>
  <si>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</si>
  <si>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</si>
  <si>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</si>
  <si>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</si>
  <si>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</si>
  <si>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</si>
  <si>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</si>
  <si>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</si>
  <si>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</si>
  <si>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</si>
  <si>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</si>
  <si>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</si>
  <si>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</si>
  <si>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</si>
  <si>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</si>
  <si>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</si>
  <si>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</si>
  <si>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</si>
  <si>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</si>
  <si>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</si>
  <si>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</si>
  <si>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</si>
  <si>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</si>
  <si>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</si>
  <si>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</si>
  <si>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</si>
  <si>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</si>
  <si>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</si>
  <si>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</si>
  <si>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</si>
  <si>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</si>
  <si>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</si>
  <si>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</si>
  <si>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</si>
  <si>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</si>
  <si>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</si>
  <si>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</si>
  <si>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</si>
  <si>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</si>
  <si>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</si>
  <si>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</si>
  <si>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</si>
  <si>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</si>
  <si>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</si>
  <si>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</si>
  <si>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</si>
  <si>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</si>
  <si>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</si>
  <si>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</si>
  <si>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</si>
  <si>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</si>
  <si>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</si>
  <si>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</si>
  <si>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</si>
  <si>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</si>
  <si>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</si>
  <si>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</si>
  <si>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</si>
  <si>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</si>
  <si>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</si>
  <si>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</si>
  <si>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</si>
  <si>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</si>
  <si>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</si>
  <si>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</si>
  <si>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</si>
  <si>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</si>
  <si>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</si>
  <si>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</si>
  <si>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</si>
  <si>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</si>
  <si>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</si>
  <si>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</si>
  <si>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</si>
  <si>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</si>
  <si>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</si>
  <si>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</si>
  <si>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</si>
  <si>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</si>
  <si>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</si>
  <si>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</si>
  <si>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</si>
  <si>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</si>
  <si>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</si>
  <si>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</si>
  <si>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</si>
  <si>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</si>
  <si>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</si>
  <si>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</si>
  <si>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</si>
  <si>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</si>
  <si>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</si>
  <si>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</si>
  <si>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</si>
  <si>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</si>
  <si>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</si>
  <si>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</si>
  <si>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</si>
  <si>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</si>
  <si>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</si>
  <si>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</si>
  <si>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</si>
  <si>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</si>
  <si>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</si>
  <si>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</si>
  <si>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</si>
  <si>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</si>
  <si>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</si>
  <si>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</si>
  <si>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</si>
  <si>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</si>
  <si>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</si>
  <si>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</si>
  <si>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</si>
  <si>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</si>
  <si>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</si>
  <si>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</si>
  <si>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</si>
  <si>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</si>
  <si>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</si>
  <si>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</si>
  <si>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</si>
  <si>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</si>
  <si>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</si>
  <si>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</si>
  <si>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</si>
  <si>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</si>
  <si>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</si>
  <si>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</si>
  <si>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</si>
  <si>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</si>
  <si>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</si>
  <si>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</si>
  <si>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</si>
  <si>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</si>
  <si>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</si>
  <si>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</si>
  <si>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</si>
  <si>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</si>
  <si>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</si>
  <si>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</si>
  <si>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</si>
  <si>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</si>
  <si>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</si>
  <si>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</si>
  <si>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</si>
  <si>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</si>
  <si>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</si>
  <si>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</si>
  <si>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</si>
  <si>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</si>
  <si>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</si>
  <si>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</si>
  <si>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</si>
  <si>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</si>
  <si>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</si>
  <si>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</si>
  <si>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</si>
  <si>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</si>
  <si>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</si>
  <si>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</si>
  <si>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</si>
  <si>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</si>
  <si>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</si>
  <si>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</si>
  <si>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</si>
  <si>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</si>
  <si>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</si>
  <si>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</si>
  <si>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</si>
  <si>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</si>
  <si>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</si>
  <si>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</si>
  <si>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</si>
  <si>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</si>
  <si>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</si>
  <si>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</si>
  <si>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</si>
  <si>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</si>
  <si>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</si>
  <si>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</si>
  <si>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</si>
  <si>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</si>
  <si>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</si>
  <si>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</si>
  <si>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</si>
  <si>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</si>
  <si>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</si>
  <si>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</si>
  <si>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</si>
  <si>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</si>
  <si>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</si>
  <si>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</si>
  <si>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</si>
  <si>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</si>
  <si>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</si>
  <si>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</si>
  <si>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</si>
  <si>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</si>
  <si>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</si>
  <si>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</si>
  <si>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</si>
  <si>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</si>
  <si>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</si>
  <si>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</si>
  <si>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</si>
  <si>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</si>
  <si>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</si>
  <si>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</si>
  <si>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</si>
  <si>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</si>
  <si>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</si>
  <si>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</si>
  <si>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</si>
  <si>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</si>
  <si>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</si>
  <si>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</si>
  <si>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</si>
  <si>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</si>
  <si>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</si>
  <si>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</si>
  <si>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</si>
  <si>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</si>
  <si>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</si>
  <si>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</si>
  <si>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</si>
  <si>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</si>
  <si>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</si>
  <si>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</si>
  <si>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</si>
  <si>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</si>
  <si>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</si>
  <si>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</si>
  <si>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</si>
  <si>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</si>
  <si>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</si>
  <si>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</si>
  <si>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</si>
  <si>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</si>
  <si>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</si>
  <si>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</si>
  <si>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</si>
  <si>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</si>
  <si>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</si>
  <si>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</si>
  <si>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</si>
  <si>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</si>
  <si>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</si>
  <si>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</si>
  <si>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</si>
  <si>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</si>
  <si>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</si>
  <si>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</si>
  <si>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</si>
  <si>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</si>
  <si>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</si>
  <si>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</si>
  <si>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</si>
  <si>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</si>
  <si>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</si>
  <si>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</si>
  <si>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</si>
  <si>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</si>
  <si>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</si>
  <si>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</si>
  <si>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</si>
  <si>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</si>
  <si>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</si>
  <si>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</si>
  <si>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</si>
  <si>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</si>
  <si>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</si>
  <si>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</si>
  <si>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</si>
  <si>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</si>
  <si>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</si>
  <si>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</si>
  <si>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</si>
  <si>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</si>
  <si>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</si>
  <si>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</si>
  <si>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</si>
  <si>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</si>
  <si>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</si>
  <si>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</si>
  <si>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</si>
  <si>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</si>
  <si>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</si>
  <si>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</si>
  <si>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</si>
  <si>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</si>
  <si>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</si>
  <si>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</si>
  <si>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</si>
  <si>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</si>
  <si>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</si>
  <si>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</si>
  <si>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</si>
  <si>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</si>
  <si>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</si>
  <si>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</si>
  <si>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</si>
  <si>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</si>
  <si>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</si>
  <si>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</si>
  <si>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</si>
  <si>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</si>
  <si>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</si>
  <si>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</si>
  <si>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</si>
  <si>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</si>
  <si>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</si>
  <si>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</si>
  <si>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</si>
  <si>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</si>
  <si>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</si>
  <si>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</si>
  <si>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</si>
  <si>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</si>
  <si>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</si>
  <si>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</si>
  <si>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</si>
  <si>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</si>
  <si>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</si>
  <si>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</si>
  <si>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</si>
  <si>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</si>
  <si>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</si>
  <si>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</si>
  <si>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</si>
  <si>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</si>
  <si>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</si>
  <si>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</si>
  <si>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</si>
  <si>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</si>
  <si>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</si>
  <si>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</si>
  <si>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</si>
  <si>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</si>
  <si>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</si>
  <si>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</si>
  <si>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</si>
  <si>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</si>
  <si>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</si>
  <si>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</si>
  <si>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</si>
  <si>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</si>
  <si>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</si>
  <si>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</si>
  <si>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</si>
  <si>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</si>
  <si>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</si>
  <si>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</si>
  <si>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</si>
  <si>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</si>
  <si>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</si>
  <si>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</si>
  <si>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</si>
  <si>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</si>
  <si>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</si>
  <si>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</si>
  <si>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</si>
  <si>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</si>
  <si>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</si>
  <si>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</si>
  <si>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</si>
  <si>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</si>
  <si>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</si>
  <si>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</si>
  <si>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</si>
  <si>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</si>
  <si>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</si>
  <si>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</si>
  <si>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</si>
  <si>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</si>
  <si>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</si>
  <si>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</si>
  <si>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</si>
  <si>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</si>
  <si>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</si>
  <si>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</si>
  <si>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</si>
  <si>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</si>
  <si>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</si>
  <si>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</si>
  <si>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</si>
  <si>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</si>
  <si>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</si>
  <si>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</si>
  <si>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</si>
  <si>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</si>
  <si>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</si>
  <si>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</si>
  <si>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</si>
  <si>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</si>
  <si>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</si>
  <si>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</si>
  <si>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</si>
  <si>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</si>
  <si>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</si>
  <si>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</si>
  <si>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</si>
  <si>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</si>
  <si>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</si>
  <si>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</si>
  <si>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</si>
  <si>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</si>
  <si>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</si>
  <si>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</si>
  <si>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</si>
  <si>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</si>
  <si>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</si>
  <si>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</si>
  <si>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</si>
  <si>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</si>
  <si>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</si>
  <si>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</si>
  <si>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</si>
  <si>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</si>
  <si>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</si>
  <si>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</si>
  <si>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</si>
  <si>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</si>
  <si>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</si>
  <si>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</si>
  <si>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</si>
  <si>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</si>
  <si>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</si>
  <si>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</si>
  <si>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</si>
  <si>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</si>
  <si>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</si>
  <si>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</si>
  <si>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</si>
  <si>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</si>
  <si>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</si>
  <si>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</si>
  <si>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</si>
  <si>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</si>
  <si>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</si>
  <si>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</si>
  <si>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</si>
  <si>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</si>
  <si>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</si>
  <si>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</si>
  <si>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</si>
  <si>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</si>
  <si>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</si>
  <si>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</si>
  <si>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</si>
  <si>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</si>
  <si>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</si>
  <si>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</si>
  <si>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</si>
  <si>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</si>
  <si>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</si>
  <si>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</si>
  <si>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</si>
  <si>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</si>
  <si>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</si>
  <si>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</si>
  <si>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</si>
  <si>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</si>
  <si>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</si>
  <si>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</si>
  <si>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</si>
  <si>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</si>
  <si>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</si>
  <si>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</si>
  <si>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</si>
  <si>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</si>
  <si>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</si>
  <si>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</si>
  <si>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</si>
  <si>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</si>
  <si>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</si>
  <si>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</si>
  <si>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</si>
  <si>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</si>
  <si>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</si>
  <si>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</si>
  <si>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</si>
  <si>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</si>
  <si>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</si>
  <si>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</si>
  <si>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</si>
  <si>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</si>
  <si>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</si>
  <si>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</si>
  <si>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</si>
  <si>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</si>
  <si>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</si>
  <si>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</si>
  <si>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</si>
  <si>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</si>
  <si>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</si>
  <si>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</si>
  <si>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</si>
  <si>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</si>
  <si>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</si>
  <si>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</si>
  <si>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</si>
  <si>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</si>
  <si>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</si>
  <si>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</si>
  <si>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</si>
  <si>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</si>
  <si>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</si>
  <si>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</si>
  <si>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</si>
  <si>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</si>
  <si>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</si>
  <si>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</si>
  <si>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</si>
  <si>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</si>
  <si>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</si>
  <si>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</si>
  <si>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</si>
  <si>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</si>
  <si>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</si>
  <si>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</si>
  <si>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</si>
  <si>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</si>
  <si>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</si>
  <si>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</si>
  <si>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</si>
  <si>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</si>
  <si>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</si>
  <si>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</si>
  <si>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</si>
  <si>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</si>
  <si>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</si>
  <si>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</si>
  <si>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</si>
  <si>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</si>
  <si>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</si>
  <si>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</si>
  <si>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</si>
  <si>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</si>
  <si>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</si>
  <si>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</si>
  <si>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</si>
  <si>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</si>
  <si>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</si>
  <si>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</si>
  <si>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</si>
  <si>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</si>
  <si>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</si>
  <si>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</si>
  <si>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</si>
  <si>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</si>
  <si>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</si>
  <si>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</si>
  <si>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</si>
  <si>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</si>
  <si>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</si>
  <si>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</si>
  <si>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</si>
  <si>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</si>
  <si>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</si>
  <si>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</si>
  <si>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</si>
  <si>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</si>
  <si>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</si>
  <si>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</si>
  <si>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</si>
  <si>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</si>
  <si>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</si>
  <si>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</si>
  <si>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</si>
  <si>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</si>
  <si>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</si>
  <si>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</si>
  <si>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</si>
  <si>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</si>
  <si>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</si>
  <si>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</si>
  <si>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</si>
  <si>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</si>
  <si>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</si>
  <si>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</si>
  <si>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</si>
  <si>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</si>
  <si>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</si>
  <si>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</si>
  <si>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</si>
  <si>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</si>
  <si>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</si>
  <si>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</si>
  <si>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</si>
  <si>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</si>
  <si>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</si>
  <si>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</si>
  <si>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</si>
  <si>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</si>
  <si>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</si>
  <si>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</si>
  <si>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</si>
  <si>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</si>
  <si>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</si>
  <si>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</si>
  <si>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</si>
  <si>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</si>
  <si>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</si>
  <si>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</si>
  <si>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</si>
  <si>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</si>
  <si>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</si>
  <si>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</si>
  <si>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</si>
  <si>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</si>
  <si>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</si>
  <si>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</si>
  <si>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</si>
  <si>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</si>
  <si>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</si>
  <si>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</si>
  <si>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</si>
  <si>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</si>
  <si>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</si>
  <si>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</si>
  <si>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</si>
  <si>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</si>
  <si>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</si>
  <si>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</si>
  <si>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</si>
  <si>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</si>
  <si>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</si>
  <si>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</si>
  <si>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</si>
  <si>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</si>
  <si>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</si>
  <si>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</si>
  <si>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</si>
  <si>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</si>
  <si>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</si>
  <si>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</si>
  <si>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</si>
  <si>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</si>
  <si>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</si>
  <si>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</si>
  <si>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</si>
  <si>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</si>
  <si>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</si>
  <si>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</si>
  <si>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</si>
  <si>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</si>
  <si>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</si>
  <si>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</si>
  <si>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</si>
  <si>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</si>
  <si>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</si>
  <si>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</si>
  <si>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</si>
  <si>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</si>
  <si>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</si>
  <si>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</si>
  <si>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</si>
  <si>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</si>
  <si>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</si>
  <si>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</si>
  <si>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</si>
  <si>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</si>
  <si>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</si>
  <si>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</si>
  <si>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</si>
  <si>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</si>
  <si>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</si>
  <si>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</si>
  <si>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</si>
  <si>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</si>
  <si>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</si>
  <si>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</si>
  <si>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</si>
  <si>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</si>
  <si>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</si>
  <si>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</si>
  <si>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</si>
  <si>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</si>
  <si>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</si>
  <si>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</si>
  <si>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</si>
  <si>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</si>
  <si>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</si>
  <si>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</si>
  <si>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</si>
  <si>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</si>
  <si>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</si>
  <si>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</si>
  <si>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</si>
  <si>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</si>
  <si>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</si>
  <si>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</si>
  <si>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</si>
  <si>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</si>
  <si>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</si>
  <si>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</si>
  <si>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</si>
  <si>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</si>
  <si>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</si>
  <si>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</si>
  <si>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</si>
  <si>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</si>
  <si>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</si>
  <si>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</si>
  <si>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</si>
  <si>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</si>
  <si>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</si>
  <si>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</si>
  <si>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</si>
  <si>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</si>
  <si>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</si>
  <si>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</si>
  <si>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</si>
  <si>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</si>
  <si>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</si>
  <si>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</si>
  <si>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</si>
  <si>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</si>
  <si>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</si>
  <si>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</si>
  <si>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</si>
  <si>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</si>
  <si>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</si>
  <si>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</si>
  <si>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</si>
  <si>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</si>
  <si>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</si>
  <si>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</si>
  <si>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</si>
  <si>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</si>
  <si>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</si>
  <si>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</si>
  <si>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</si>
  <si>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</si>
  <si>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</si>
  <si>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</si>
  <si>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</si>
  <si>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</si>
  <si>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</si>
  <si>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</si>
  <si>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</si>
  <si>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</si>
  <si>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</si>
  <si>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</si>
  <si>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</si>
  <si>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</si>
  <si>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</si>
  <si>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</si>
  <si>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</si>
  <si>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</si>
  <si>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</si>
  <si>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</si>
  <si>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</si>
  <si>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</si>
  <si>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</si>
  <si>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</si>
  <si>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</si>
  <si>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</si>
  <si>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</si>
  <si>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</si>
  <si>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</si>
  <si>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</si>
  <si>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</si>
  <si>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</si>
  <si>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</si>
  <si>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</si>
  <si>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</si>
  <si>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</si>
  <si>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</si>
  <si>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</si>
  <si>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</si>
  <si>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</si>
  <si>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</si>
  <si>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</si>
  <si>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</si>
  <si>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</si>
  <si>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</si>
  <si>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</si>
  <si>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</si>
  <si>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</si>
  <si>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</si>
  <si>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</si>
  <si>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</si>
  <si>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</si>
  <si>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</si>
  <si>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</si>
  <si>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</si>
  <si>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</si>
  <si>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</si>
  <si>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</si>
  <si>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</si>
  <si>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</si>
  <si>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</si>
  <si>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</si>
  <si>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</si>
  <si>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</si>
  <si>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</si>
  <si>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</si>
  <si>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</si>
  <si>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</si>
  <si>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</si>
  <si>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</si>
  <si>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</si>
  <si>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</si>
  <si>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</si>
  <si>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</si>
  <si>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</si>
  <si>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</si>
  <si>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</si>
  <si>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</si>
  <si>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</si>
  <si>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</si>
  <si>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</si>
  <si>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</si>
  <si>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</si>
  <si>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</si>
  <si>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</si>
  <si>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</si>
  <si>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</si>
  <si>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</si>
  <si>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</si>
  <si>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</si>
  <si>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</si>
  <si>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</si>
  <si>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</si>
  <si>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</si>
  <si>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</si>
  <si>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</si>
  <si>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</si>
  <si>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</si>
  <si>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</si>
  <si>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</si>
  <si>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</si>
  <si>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</si>
  <si>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</si>
  <si>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</si>
  <si>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</si>
  <si>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</si>
  <si>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</si>
  <si>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</si>
  <si>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</si>
  <si>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</si>
  <si>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</si>
  <si>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</si>
  <si>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</si>
  <si>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</si>
  <si>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</si>
  <si>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</si>
  <si>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</si>
  <si>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</si>
  <si>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</si>
  <si>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</si>
  <si>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</si>
  <si>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</si>
  <si>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</si>
  <si>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</si>
  <si>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</si>
  <si>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</si>
  <si>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</si>
  <si>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</si>
  <si>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</si>
  <si>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</si>
  <si>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</si>
  <si>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</si>
  <si>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</si>
  <si>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</si>
  <si>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</si>
  <si>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</si>
  <si>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</si>
  <si>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</si>
  <si>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</si>
  <si>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</si>
  <si>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</si>
  <si>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</si>
  <si>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</si>
  <si>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</si>
  <si>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</si>
  <si>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</si>
  <si>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</si>
  <si>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</si>
  <si>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</si>
  <si>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</si>
  <si>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</si>
  <si>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</si>
  <si>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</si>
  <si>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</si>
  <si>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</si>
  <si>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</si>
  <si>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</si>
  <si>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</si>
  <si>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</si>
  <si>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</si>
  <si>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</si>
  <si>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</si>
  <si>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</si>
  <si>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</si>
  <si>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</si>
  <si>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</si>
  <si>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</si>
  <si>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</si>
  <si>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</si>
  <si>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</si>
  <si>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</si>
  <si>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</si>
  <si>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</si>
  <si>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</si>
  <si>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</si>
  <si>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</si>
  <si>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</si>
  <si>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</si>
  <si>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Column1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</si>
  <si>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</si>
  <si>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</si>
  <si>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</si>
  <si>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</si>
  <si>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</si>
  <si>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</si>
  <si>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</si>
  <si>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</si>
  <si>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</si>
  <si>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</si>
  <si>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</si>
  <si>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</si>
  <si>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</si>
  <si>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</si>
  <si>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</si>
  <si>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</si>
  <si>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</si>
  <si>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</si>
  <si>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</si>
  <si>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</si>
  <si>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</si>
  <si>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</si>
  <si>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</si>
  <si>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</si>
  <si>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</si>
  <si>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</si>
  <si>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</si>
  <si>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</si>
  <si>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Standard Deviation of Goal</t>
  </si>
  <si>
    <t>Standard Deviation Pledged</t>
  </si>
  <si>
    <t>Upper Quartile of Pledged</t>
  </si>
  <si>
    <t>Lower Quartile of Pledged</t>
  </si>
  <si>
    <t>IQR of Goal</t>
  </si>
  <si>
    <t>IQR of Pledged</t>
  </si>
  <si>
    <t>Category and Subcategory</t>
  </si>
  <si>
    <t>Category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</si>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</sst>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0"/>
      <name val="Consolas"/>
      <family val="3"/>
    </font>
    <font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Font="1"/>
    <xf numFmtId="164" fontId="2" fillId="0" borderId="0" xfId="0" applyNumberFormat="1" applyFont="1"/>
    <xf numFmtId="164" fontId="3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horizontal="left" vertical="center" wrapText="1" indent="1"/>
    </xf>
    <xf numFmtId="9" fontId="5" fillId="0" borderId="0" xfId="1" applyFont="1" applyAlignment="1">
      <alignment horizontal="left" vertical="center" wrapText="1" indent="1"/>
    </xf>
    <xf numFmtId="9" fontId="0" fillId="0" borderId="0" xfId="1" applyFont="1"/>
    <xf numFmtId="1" fontId="5" fillId="0" borderId="0" xfId="1" applyNumberFormat="1" applyFont="1" applyAlignment="1">
      <alignment horizontal="left" vertical="center" wrapText="1" indent="1"/>
    </xf>
    <xf numFmtId="1" fontId="0" fillId="0" borderId="0" xfId="1" applyNumberFormat="1" applyFont="1"/>
    <xf numFmtId="9" fontId="5" fillId="0" borderId="0" xfId="1" applyFont="1" applyAlignment="1">
      <alignment horizontal="left" vertical="center" wrapText="1" indent="2"/>
    </xf>
  </cellXfs>
  <cellStyles count="2">
    <cellStyle name="Normal" xfId="0" builtinId="0"/>
    <cellStyle name="Percent" xfId="1" builtinId="5"/>
  </cellStyles>
  <dxfs count="7">
    <dxf>
      <font>
        <color theme="4"/>
      </font>
    </dxf>
    <dxf>
      <font>
        <color theme="4"/>
      </font>
    </dxf>
    <dxf>
      <fill>
        <patternFill>
          <bgColor rgb="FF0070C0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layout>
        <c:manualLayout>
          <c:xMode val="edge"/>
          <c:yMode val="edge"/>
          <c:x val="0.30687164984658605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E-42BF-B06A-A53B3FFBBE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E-42BF-B06A-A53B3FFBBE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E-42BF-B06A-A53B3FFB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319775"/>
        <c:axId val="387320191"/>
      </c:lineChart>
      <c:catAx>
        <c:axId val="38731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20191"/>
        <c:crosses val="autoZero"/>
        <c:auto val="1"/>
        <c:lblAlgn val="ctr"/>
        <c:lblOffset val="100"/>
        <c:noMultiLvlLbl val="0"/>
      </c:catAx>
      <c:valAx>
        <c:axId val="38732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1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4F-46C0-A960-1534F90AB0D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4F-46C0-A960-1534F90AB0D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4F-46C0-A960-1534F90AB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414511"/>
        <c:axId val="290410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4F-46C0-A960-1534F90AB0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4F-46C0-A960-1534F90AB0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4F-46C0-A960-1534F90AB0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4F-46C0-A960-1534F90AB0DC}"/>
                  </c:ext>
                </c:extLst>
              </c15:ser>
            </c15:filteredLineSeries>
          </c:ext>
        </c:extLst>
      </c:lineChart>
      <c:catAx>
        <c:axId val="29041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410351"/>
        <c:crosses val="autoZero"/>
        <c:auto val="1"/>
        <c:lblAlgn val="ctr"/>
        <c:lblOffset val="100"/>
        <c:noMultiLvlLbl val="0"/>
      </c:catAx>
      <c:valAx>
        <c:axId val="2904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414511"/>
        <c:crosses val="autoZero"/>
        <c:crossBetween val="between"/>
      </c:valAx>
      <c:spPr>
        <a:noFill/>
        <a:ln>
          <a:solidFill>
            <a:srgbClr val="FFC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696568568842129"/>
          <c:y val="5.2653864695484498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85405847407905E-2"/>
          <c:y val="0.19661112565302757"/>
          <c:w val="0.83472257797921767"/>
          <c:h val="0.366873507184911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131-4158-80ED-AF5D983F45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131-4158-80ED-AF5D983F45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131-4158-80ED-AF5D983F45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2-4544-8C69-1E4AA1AC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904319"/>
        <c:axId val="1788905151"/>
      </c:barChart>
      <c:catAx>
        <c:axId val="178890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905151"/>
        <c:crosses val="autoZero"/>
        <c:auto val="1"/>
        <c:lblAlgn val="ctr"/>
        <c:lblOffset val="100"/>
        <c:noMultiLvlLbl val="0"/>
      </c:catAx>
      <c:valAx>
        <c:axId val="17889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90431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84919681269644"/>
          <c:y val="6.25129327713703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C-4C80-B08D-9D5A737695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C-4C80-B08D-9D5A737695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C-4C80-B08D-9D5A73769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5341759"/>
        <c:axId val="1315343839"/>
      </c:barChart>
      <c:catAx>
        <c:axId val="131534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43839"/>
        <c:crosses val="autoZero"/>
        <c:auto val="1"/>
        <c:lblAlgn val="ctr"/>
        <c:lblOffset val="100"/>
        <c:noMultiLvlLbl val="0"/>
      </c:catAx>
      <c:valAx>
        <c:axId val="13153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4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4-4169-8A13-E52403E9DC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A4-4169-8A13-E52403E9DC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A4-4169-8A13-E52403E9DC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A4-4169-8A13-E52403E9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325503"/>
        <c:axId val="381335903"/>
      </c:lineChart>
      <c:catAx>
        <c:axId val="3813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35903"/>
        <c:crosses val="autoZero"/>
        <c:auto val="1"/>
        <c:lblAlgn val="ctr"/>
        <c:lblOffset val="100"/>
        <c:noMultiLvlLbl val="0"/>
      </c:catAx>
      <c:valAx>
        <c:axId val="38133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6</xdr:row>
      <xdr:rowOff>99060</xdr:rowOff>
    </xdr:from>
    <xdr:to>
      <xdr:col>15</xdr:col>
      <xdr:colOff>60960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C83C5-527E-475C-AFD0-F005D338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1409700</xdr:colOff>
      <xdr:row>15</xdr:row>
      <xdr:rowOff>167640</xdr:rowOff>
    </xdr:from>
    <xdr:to>
      <xdr:col>7</xdr:col>
      <xdr:colOff>579120</xdr:colOff>
      <xdr:row>31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97AC4CD-014D-4752-8B70-480989C78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102870</xdr:rowOff>
    </xdr:from>
    <xdr:to>
      <xdr:col>12</xdr:col>
      <xdr:colOff>569595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009A2-D93B-455C-BE7D-C8713FE8F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268605</xdr:colOff>
      <xdr:row>7</xdr:row>
      <xdr:rowOff>21907</xdr:rowOff>
    </xdr:from>
    <xdr:to>
      <xdr:col>15</xdr:col>
      <xdr:colOff>85725</xdr:colOff>
      <xdr:row>22</xdr:row>
      <xdr:rowOff>54292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C3A65-8E69-47B3-AEBB-F6B1DE1F1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7</xdr:row>
      <xdr:rowOff>63817</xdr:rowOff>
    </xdr:from>
    <xdr:to>
      <xdr:col>13</xdr:col>
      <xdr:colOff>36195</xdr:colOff>
      <xdr:row>22</xdr:row>
      <xdr:rowOff>88582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88C5A-B374-487C-887C-CB8A04E7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-analysis-module1%20(deleted%20from%20github)/data-1-1-3-StarterBook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YRIAME MILLER" refreshedDate="44618.690919444445" createdVersion="7" refreshedVersion="7" minRefreshableVersion="3" recordCount="4114" xr:uid="{877BD450-AF58-4C14-AD58-76CD31D60499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YRIAME MILLER" refreshedDate="44618.883889699071" createdVersion="7" refreshedVersion="7" minRefreshableVersion="3" recordCount="4114" xr:uid="{F7E98422-1F66-4D64-9FD2-D48C90EAF2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xxx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YRIAME MILLER" refreshedDate="44625.579157754626" createdVersion="7" refreshedVersion="7" minRefreshableVersion="3" recordCount="4114" xr:uid="{C3B92464-69FC-4EA1-A512-3C880162516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MYRIAME MILLER" refreshedDate="44623.829797222221" createdVersion="7" refreshedVersion="7" minRefreshableVersion="3" recordCount="4114" xr:uid="{18337172-EDE1-45C8-8603-99D7B0B54C1F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5"/>
    <d v="2014-08-08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3"/>
    <d v="2015-05-20T06:04: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7"/>
    <d v="2016-04-13T21:02: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70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1"/>
    <d v="2015-12-28T06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39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60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8"/>
    <d v="2015-04-16T18:10: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6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6"/>
    <d v="2015-09-16T17:56: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5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8"/>
    <d v="2014-09-05T13:3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6"/>
    <d v="2013-12-19T18:56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4"/>
    <d v="2015-01-04T13:1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5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8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7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8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1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7"/>
    <d v="2010-10-02T04:59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0"/>
    <d v="2013-03-02T07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4"/>
    <d v="2014-02-06T17:01:2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1"/>
    <d v="2016-05-08T20:12:0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4"/>
    <d v="2013-11-26T06:30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8"/>
    <d v="2015-07-01T06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8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9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  <d v="2015-12-30T16:50:1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1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5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79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5"/>
    <d v="2017-02-20T04:37:4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2"/>
    <d v="2016-05-07T21:11: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60"/>
    <d v="2015-04-13T19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6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  <d v="2014-12-27T01:40:4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29"/>
    <d v="2015-03-11T23:45:5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31"/>
    <d v="2017-01-07T07:12:4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6"/>
    <d v="2016-11-29T17:01: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1"/>
    <d v="2014-09-15T19:55:03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88"/>
    <d v="2015-04-08T18:58:4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7"/>
    <d v="2016-05-01T14:18: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09"/>
    <d v="2014-09-16T03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0"/>
    <d v="2016-04-17T23:3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2"/>
    <d v="2015-04-01T20:32:4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3"/>
    <d v="2012-09-15T01:35:3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24"/>
    <d v="2014-10-28T2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2"/>
    <d v="2014-05-19T11:26: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4"/>
    <d v="2015-09-17T02:31:5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41"/>
    <d v="2015-06-18T13:13:1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5"/>
    <d v="2015-06-10T09:58:2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8"/>
    <d v="2015-03-27T02:39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4"/>
    <d v="2015-03-31T22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5"/>
    <d v="2016-06-29T20:20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  <d v="2015-03-29T2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5"/>
    <d v="2017-03-02T22:57:5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2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3"/>
    <d v="2015-06-07T21:56:3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4"/>
    <d v="2014-08-30T15:3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4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7"/>
    <d v="2014-12-18T21:33:1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8"/>
    <d v="2016-05-14T04:59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  <d v="2015-05-28T15:59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202"/>
    <d v="2016-07-08T17:32:1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7"/>
    <d v="2015-05-29T15:34: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6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4"/>
    <d v="2013-10-22T03:59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8"/>
    <d v="2016-07-22T04:37:5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0"/>
    <d v="2016-09-01T15:59:5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92"/>
    <d v="2016-08-01T00:36:2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304"/>
    <d v="2014-06-01T22:37:1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0"/>
    <d v="2011-07-22T04:42: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33"/>
    <d v="2017-03-29T17:44: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6"/>
    <d v="2016-10-17T19:10: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9"/>
    <d v="2014-12-09T02:12:0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  <d v="2014-10-20T02:07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62"/>
    <d v="2014-09-25T16:24:2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68"/>
    <d v="2015-08-07T15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8"/>
    <d v="2011-06-18T21:14:0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84"/>
    <d v="2015-08-03T04:27: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397"/>
    <d v="2015-08-04T04:27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0"/>
    <d v="2016-09-21T05:45:0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12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22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  <d v="2015-01-09T02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25"/>
    <d v="2012-09-02T11:30:4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7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50"/>
    <d v="2016-06-05T06:21:3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  <d v="2014-07-31T09:46: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5"/>
    <d v="2017-04-27T19:15:19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71"/>
    <d v="2014-07-30T20:53:5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9"/>
    <d v="2014-12-27T02:02:2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81"/>
    <d v="2015-10-11T18:43: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02"/>
    <d v="2015-05-15T19:49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13"/>
    <d v="2017-04-18T19:13: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33"/>
    <d v="2013-10-09T08:18:0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44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0"/>
    <d v="2014-04-06T19:01:0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4"/>
    <d v="2013-08-15T10:43: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93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0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2"/>
    <d v="2016-11-06T09:49:0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7"/>
    <d v="2015-02-26T08:41:3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10"/>
    <d v="2016-05-20T08:59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18"/>
    <d v="2014-06-05T19:49:5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6"/>
    <d v="2014-11-19T00:00:5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29"/>
    <d v="2015-05-21T08:02:5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32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33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36"/>
    <d v="2015-07-26T16:00:5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59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64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7"/>
    <d v="2015-07-19T18:44: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9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70"/>
    <d v="2016-09-12T16:59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77"/>
    <d v="2015-04-25T04:35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82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7"/>
    <d v="2015-06-12T20:11: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96"/>
    <d v="2014-08-07T23:13:4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98"/>
    <d v="2016-02-20T04:06:37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701"/>
    <d v="2016-05-03T16:41:5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3705"/>
    <d v="2017-02-23T10:14:4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3725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3731"/>
    <d v="2015-09-25T02:55:5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3734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374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375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3760"/>
    <d v="2014-08-24T07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3764"/>
    <d v="2014-12-13T21:02:4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3765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3779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3780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3784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3791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3792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3801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3806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3808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3809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3813"/>
    <d v="2015-01-06T02:44:1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3826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856"/>
    <d v="2015-09-12T20:57:4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86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890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891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903"/>
    <d v="2015-06-30T15:4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914"/>
    <d v="2016-06-12T08:29:0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917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3923"/>
    <d v="2015-09-06T03:38: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926"/>
    <d v="2015-05-10T19:28:2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92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3932"/>
    <d v="2014-09-14T04:34:5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939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945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950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956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3963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970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971"/>
    <d v="2016-02-12T10:20:4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978"/>
    <d v="2014-07-28T16:52:4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980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3985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3991"/>
    <d v="2014-09-02T14:27:4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4000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4004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4013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4027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4028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4037"/>
    <d v="2017-01-10T08:57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4044"/>
    <d v="2014-08-01T00:58:1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4047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4054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4062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4075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4096"/>
    <d v="2015-08-11T18:37:08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4101"/>
    <d v="2015-01-04T06:17:4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4104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4113"/>
    <d v="2016-10-10T10:21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d v="2016-12-06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  <d v="2016-08-27T17:00:09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  <d v="2016-05-19T08:12:01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  <d v="2013-08-10T13:15:2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  <d v="2014-10-28T22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  <d v="2017-03-01T04:00:0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  <d v="2017-03-02T22:57:58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  <d v="2016-02-14T16:20:32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  <d v="2015-06-07T21:56:3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  <d v="2014-10-02T17:56:3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  <d v="2016-05-14T04:59:00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  <d v="2016-07-08T17:32:14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  <d v="2014-11-28T03:28:1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  <x v="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d v="2015-07-22T13:02:1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d v="2014-11-01T03:59:00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  <d v="2015-11-08T22:10: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  <d v="2014-06-24T18:57:0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  <d v="2015-10-17T16:01:5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  <d v="2016-09-02T20:24:3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  <d v="2016-07-22T04:37:5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  <d v="2016-09-01T15:59:54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  <d v="2016-08-01T00:36:2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  <d v="2014-10-05T19:13:4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  <d v="2014-01-07T00:39:5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d v="2016-01-02T16:27: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  <d v="2014-06-01T22:37:1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  <d v="2015-08-29T15:53:44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  <d v="2016-11-18T19:03:1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  <d v="2015-01-12T06:00:03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  <d v="2014-09-17T12:49:5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  <d v="2015-05-10T17:22: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  <d v="2011-06-18T21:14:06"/>
    <x v="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  <d v="2014-09-23T01:51:4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  <d v="2015-08-04T04:27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d v="2016-06-28T23:15:3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  <d v="2014-08-09T06:25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  <d v="2012-04-16T16:00:00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  <d v="2012-03-18T23:53:1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  <d v="2016-04-08T18:35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  <d v="2012-09-02T11:30:48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  <d v="2014-06-01T04:00:0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  <d v="2016-05-19T00:56:28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  <d v="2015-10-26T18:58:1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  <d v="2015-08-24T10:33:1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d v="2015-01-20T19:16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  <d v="2016-06-05T06:21:33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  <d v="2012-05-12T02:31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  <d v="2014-10-02T20:59:0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  <d v="2014-11-25T19:46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  <d v="2014-10-17T19:00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  <d v="2015-11-30T17:00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  <d v="2016-08-25T14:34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  <d v="2014-12-27T02:02:28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  <d v="2015-10-11T18:43:40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  <d v="2014-08-24T20:48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  <d v="2016-11-20T18:48:4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  <d v="2016-04-17T20:43:3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  <d v="2015-08-04T22:15:3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  <d v="2015-05-22T21:00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  <d v="2017-04-18T19:13:3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  <d v="2016-07-14T07:51:34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  <d v="2014-11-22T13:13:54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  <d v="2014-06-12T19:08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  <d v="2016-10-09T10:28:2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  <d v="2016-02-17T23:59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  <d v="2015-01-15T15:56:45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  <d v="2013-10-09T08:18:0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  <d v="2016-05-07T14:29:1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  <d v="2015-02-12T20:14:2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  <d v="2016-10-03T01:11:47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  <d v="2017-03-06T13:00:0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  <d v="2016-07-03T10:25:4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  <d v="2014-08-17T19:58:1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  <d v="2016-02-25T10:57: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  <d v="2016-03-14T14:35:29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  <d v="2016-11-02T21:31:3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  <d v="2015-11-27T21:40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  <d v="2016-04-23T10:16:4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  <d v="2015-03-16T17:28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  <d v="2016-06-01T23:38:29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  <d v="2016-06-19T22:32:0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  <d v="2013-08-15T10:43:2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  <d v="2014-10-07T04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  <d v="2015-01-01T08:20:26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  <d v="2013-03-23T12:19:2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  <d v="2016-03-23T11:52:0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  <d v="2014-08-16T21:44:1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  <d v="2016-03-06T23:55:3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  <d v="2015-04-15T05:04:00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  <d v="2013-09-13T17:56: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  <d v="2014-09-27T21:17:2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  <d v="2014-06-05T19:49:50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  <d v="2016-08-15T12:44:5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  <d v="2016-05-14T21:03:57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  <d v="2016-10-30T01:46:00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  <d v="2014-11-19T00:00:5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  <d v="2016-02-16T18:33:07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  <d v="2015-05-21T08:02:55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  <d v="2016-06-28T02:23:33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d v="2016-05-05T17:00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  <d v="2016-04-24T20:45:2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  <d v="2015-07-26T16:00:58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  <d v="2016-11-22T00:17:18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d v="2014-10-23T15:16:3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  <d v="2016-03-14T09:24:4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  <d v="2016-02-28T00:00:0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  <d v="2016-04-03T00:10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  <d v="2017-02-17T07:53:4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  <d v="2016-05-27T22:04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  <d v="2016-04-16T20:08:4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  <d v="2015-07-19T18:44: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  <d v="2016-09-12T16:59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  <d v="2016-03-16T03:02:4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  <d v="2016-05-26T17:57:43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  <d v="2015-04-25T04:35:00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  <d v="2016-03-12T22:37:5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  <d v="2015-01-09T22:59:5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  <d v="2017-01-14T00:42:36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  <d v="2016-10-07T15:11: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  <d v="2015-06-12T20:11:27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  <d v="2016-07-30T23:04:5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  <d v="2016-04-30T05:34:0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  <d v="2014-02-10T22:21:14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  <d v="2014-08-07T23:13:4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  <d v="2016-10-29T23:43:54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  <d v="2016-02-20T04:06:37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  <d v="2016-05-03T18:49:02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  <d v="2016-05-03T16:41:56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705"/>
    <d v="2017-02-23T10:14:42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1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1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713"/>
    <d v="2017-04-03T15:30:07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15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20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24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25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72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31"/>
    <d v="2015-09-25T02:55:59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33"/>
    <d v="2016-04-21T02:23:4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4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38"/>
    <d v="2017-01-25T21:41:2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0"/>
    <d v="2016-07-13T20:48:18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3741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746"/>
    <d v="2016-04-21T10:44:3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4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5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5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5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75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60"/>
    <d v="2014-08-24T07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764"/>
    <d v="2014-12-13T21:02:4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65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769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72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75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77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778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79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84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88"/>
    <d v="2012-05-21T01:12:06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89"/>
    <d v="2012-06-30T20:00:0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91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92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9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799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800"/>
    <d v="2016-06-03T11:19:12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1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03"/>
    <d v="2013-06-16T20:47:5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5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06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08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09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10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2"/>
    <d v="2016-11-25T21:53:0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4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16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8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826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834"/>
    <d v="2016-06-14T18:54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35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836"/>
    <d v="2016-12-07T01:09:0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39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40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850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8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4"/>
    <d v="2016-06-06T20:09:0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855"/>
    <d v="2016-01-29T23:17:0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56"/>
    <d v="2015-09-12T20:57:4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6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6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6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6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7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87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882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83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888"/>
    <d v="2016-04-25T00:20:0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889"/>
    <d v="2016-10-19T07:53:27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0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896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3"/>
    <d v="2015-06-30T15:4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0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0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12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13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14"/>
    <d v="2016-06-12T08:29:03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17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920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22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925"/>
    <d v="2016-10-01T04:00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26"/>
    <d v="2015-05-10T19:28:25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2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930"/>
    <d v="2016-03-05T05:54:29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932"/>
    <d v="2014-09-14T04:34:57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933"/>
    <d v="2016-07-17T17:49:46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934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38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39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94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941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943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45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47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48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49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50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2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53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55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56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961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962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963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96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968"/>
    <d v="2017-01-27T01:26:4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70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971"/>
    <d v="2016-02-12T10:20:4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972"/>
    <d v="2016-08-06T00:06:2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74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77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978"/>
    <d v="2014-07-28T16:52:43"/>
    <x v="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80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987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88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991"/>
    <d v="2014-09-02T14:27:49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993"/>
    <d v="2013-02-24T23:59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994"/>
    <d v="2016-07-29T23:29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996"/>
    <d v="2013-02-01T17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9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00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4001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4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07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09"/>
    <d v="2016-12-26T19:18:5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3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401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4017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18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21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24"/>
    <d v="2016-12-30T09:00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4027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4028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34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35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37"/>
    <d v="2017-01-10T08:57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4044"/>
    <d v="2014-08-01T00:58:19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4047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4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5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5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54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7"/>
    <d v="2016-04-03T14:36:5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60"/>
    <d v="2016-05-31T17:31:0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063"/>
    <d v="2016-06-04T17:19:5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65"/>
    <d v="2016-05-08T17:41:5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406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70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71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73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74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76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081"/>
    <d v="2017-03-26T03:33:00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89"/>
    <d v="2017-02-26T00:09:4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093"/>
    <d v="2017-04-01T00:40:11"/>
    <x v="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94"/>
    <d v="2016-09-29T21:52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95"/>
    <d v="2016-05-09T22:49:5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409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100"/>
    <d v="2016-07-15T06:57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101"/>
    <d v="2015-01-04T06:17:44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103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4104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2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3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4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5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6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2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3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4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5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6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7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8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9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0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41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2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3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4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5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6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7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8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9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0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1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2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3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4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5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6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7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58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59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61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6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0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71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2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3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4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5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6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4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5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6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7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9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0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d v="2015-05-13T20:45:1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1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2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3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4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59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60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2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63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4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67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8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69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0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1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2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3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5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76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77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8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79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0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1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2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3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4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d v="2015-01-20T19:16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3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4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5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  <d v="2015-11-30T17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5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3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5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6"/>
    <d v="2013-01-03T01:31:3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1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2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3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4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5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6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8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9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63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4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65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6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67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0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71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2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3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74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75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6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7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8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9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0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1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2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3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4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5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8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89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2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3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4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5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6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6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8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d v="2016-09-06T11:22:3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5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6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8"/>
    <d v="2014-09-17T12:49:51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9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30"/>
    <d v="2016-02-18T2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3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5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0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1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2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0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1"/>
    <d v="2015-02-28T22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6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7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8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9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3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4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6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7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8"/>
    <d v="2015-02-16T07:1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3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4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8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9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1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3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4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5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6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7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8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10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11"/>
    <d v="2015-08-22T19:34:5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d v="2016-06-18T05:19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8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9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2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4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8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4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5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2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3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d v="2014-10-31T22:45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3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4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7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8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9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1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4"/>
    <d v="2014-11-25T19:46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5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6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7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8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7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9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d v="2014-05-05T21:18:3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7"/>
    <d v="2013-01-16T18:33:1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8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37"/>
    <d v="2015-10-29T01:07:1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8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39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40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1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3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4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5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6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47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8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9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50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53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4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5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6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7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58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5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0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1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3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5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6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7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8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69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70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d v="2016-05-19T00:56:28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8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0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1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d v="2016-04-15T20:12:0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8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9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50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51"/>
    <d v="2015-03-01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d v="2016-04-05T08:34:0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7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8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3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5"/>
    <d v="2015-06-15T19:10: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6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27"/>
    <d v="2013-04-06T06:16:2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8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29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0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1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32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3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4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5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6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7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8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9"/>
    <d v="2017-01-04T13:06:2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0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1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42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43"/>
    <d v="2015-05-31T17:35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  <d v="2012-12-20T11:58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9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d v="2014-07-18T04:45:5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d v="2010-07-10T2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8"/>
    <d v="2015-08-30T05:28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9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0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1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2"/>
    <d v="2016-10-07T21:51:4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d v="2015-05-10T22:59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9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0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1"/>
    <d v="2015-07-07T19:26:2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7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8"/>
    <d v="2017-04-07T17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d v="2015-06-18T11:04:0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2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4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7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9"/>
    <d v="2015-10-16T08:41:4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401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1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2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3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d v="2015-06-03T15:04:1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9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50"/>
    <d v="2014-06-15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d v="2015-07-05T16:43: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d v="2012-10-28T05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d v="2017-02-10T02:19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8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9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0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d v="2014-10-13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0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4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5"/>
    <d v="2014-10-22T15:36:5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2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3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5"/>
    <d v="2015-02-28T08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d v="2015-01-16T23:58:0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d v="2015-07-01T12:14:5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77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8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0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2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3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4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5"/>
    <d v="2016-05-24T14:25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d v="2013-09-06T19:0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4"/>
    <d v="2016-02-28T23:59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8"/>
    <d v="2016-05-06T20:17:3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50"/>
    <d v="2015-04-25T09:53:3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8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9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d v="2014-08-29T18:45:1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d v="2011-06-14T00:35:2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2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d v="2015-04-01T12:22:0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d v="2016-01-14T04:00: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4"/>
    <d v="2015-02-28T00:01:34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5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6"/>
    <d v="2015-01-08T20:58: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d v="2016-02-02T14:58:4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d v="2016-02-20T20:07:4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d v="2015-02-12T07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3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4"/>
    <d v="2012-08-26T21:37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d v="2015-02-11T22:31:4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d v="2011-05-05T02:13:5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d v="2013-03-11T18:02:26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d v="2014-09-27T04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4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5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38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39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0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1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2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4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45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6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7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8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49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0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1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2"/>
    <d v="2015-05-30T21:26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53"/>
    <d v="2016-12-01T02:23: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4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55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56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7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8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60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1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2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3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4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6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66"/>
    <d v="2014-10-05T19:13:4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67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8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9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0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1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2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3"/>
    <d v="2015-06-07T13:55:5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7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d v="2015-08-17T16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d v="2015-01-10T03:23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1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2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d v="2016-03-11T18:34:4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d v="2017-02-22T13:25:5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8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9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d v="2014-09-04T16:07: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d v="2016-06-08T17:33:39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d v="2015-11-28T21:22:2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4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5"/>
    <d v="2017-04-08T12:54: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3"/>
    <d v="2017-04-11T20:44:0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  <d v="2016-02-20T22:22:1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6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7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9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0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d v="2017-03-14T13:24:4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d v="2014-10-18T12:07:3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7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8"/>
    <d v="2015-06-03T15:04:2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d v="2015-10-15T22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7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8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d v="2015-10-04T15:45:4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d v="2013-02-24T09:09: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d v="2013-10-18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d v="2014-09-26T01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d v="2016-12-14T21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d v="2016-03-04T23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7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8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d v="2017-03-03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d v="2015-08-30T00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d v="2013-09-26T10:46: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8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9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0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1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2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4"/>
    <d v="2015-12-01T05:59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d v="2014-04-02T18:36:4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19"/>
    <d v="2013-12-01T21:01:4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0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1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2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4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5"/>
    <d v="2016-12-21T04:36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9"/>
    <d v="2015-07-26T05:4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d v="2014-10-15T14:26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d v="2015-03-27T15:24:5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1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3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4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6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8"/>
    <d v="2014-08-01T17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d v="2015-08-22T20:18:5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6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  <d v="2016-02-03T18:49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d v="2014-08-03T17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d v="2014-02-24T16:25:0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d v="2014-11-21T17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d v="2014-09-19T18:08: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d v="2014-12-01T19:0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5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6"/>
    <d v="2016-04-29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3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  <d v="2015-08-18T21:01: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d v="2015-04-18T13:55:2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d v="2015-03-19T15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d v="2014-11-26T20:29:3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d v="2013-05-31T12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d v="2016-07-03T19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d v="2015-08-12T05:32:39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d v="2016-11-18T15:43:3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2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3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4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4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54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d v="2016-08-17T12:05:5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7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8"/>
    <d v="2015-04-19T15:08:5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d v="2016-03-23T14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d v="2015-02-05T16:11:1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5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7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d v="2016-03-26T16:3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2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6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9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d v="2015-08-01T14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94C2D-E7B3-41BE-BF8D-1B79898AD6C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6174B-7E89-42BA-B1A5-19B41E91A1D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6F928-B9EB-460B-AF41-D00F66D7A36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E8AA4-EF1F-49C0-8BC7-8FA419B0BFED}" name="PivotTable3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6896B7-04D2-45A9-858B-CFD0443713C3}" name="Table1" displayName="Table1" ref="AJ24:AJ25" insertRow="1" totalsRowShown="0">
  <autoFilter ref="AJ24:AJ25" xr:uid="{236896B7-04D2-45A9-858B-CFD0443713C3}"/>
  <tableColumns count="1">
    <tableColumn id="1" xr3:uid="{CC061EA7-5F91-47DB-8167-9C43C4049196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CB2DA-51D1-4F98-BB4E-92A4E65C2FDB}">
  <dimension ref="A1:E18"/>
  <sheetViews>
    <sheetView workbookViewId="0">
      <selection activeCell="T19" sqref="T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8401</v>
      </c>
      <c r="B1" t="s">
        <v>8314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6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K1" zoomScale="90" zoomScaleNormal="90" workbookViewId="0">
      <pane ySplit="1" topLeftCell="A2" activePane="bottomLeft" state="frozen"/>
      <selection pane="bottomLeft" activeCell="P71" sqref="P71"/>
    </sheetView>
  </sheetViews>
  <sheetFormatPr defaultColWidth="8.77734375" defaultRowHeight="14.4" x14ac:dyDescent="0.3"/>
  <cols>
    <col min="2" max="2" width="38.44140625" style="3" customWidth="1"/>
    <col min="3" max="3" width="55.109375" style="3" customWidth="1"/>
    <col min="4" max="4" width="19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6640625" customWidth="1"/>
    <col min="16" max="16" width="23.109375" customWidth="1"/>
    <col min="17" max="17" width="24" customWidth="1"/>
    <col min="18" max="18" width="22" customWidth="1"/>
    <col min="19" max="19" width="27" style="14" customWidth="1"/>
    <col min="20" max="20" width="24.21875" style="14" customWidth="1"/>
    <col min="22" max="22" width="17.88671875" customWidth="1"/>
  </cols>
  <sheetData>
    <row r="1" spans="1:22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8399</v>
      </c>
      <c r="O1" s="1" t="s">
        <v>8305</v>
      </c>
      <c r="P1" s="1" t="s">
        <v>8306</v>
      </c>
      <c r="Q1" s="10" t="s">
        <v>8401</v>
      </c>
      <c r="R1" s="1" t="s">
        <v>8358</v>
      </c>
      <c r="S1" s="15" t="s">
        <v>8365</v>
      </c>
      <c r="T1" s="17" t="s">
        <v>8366</v>
      </c>
      <c r="U1" s="23" t="s">
        <v>8379</v>
      </c>
      <c r="V1" s="24"/>
    </row>
    <row r="2" spans="1:22" ht="28.8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1" t="s">
        <v>8316</v>
      </c>
      <c r="R2" t="s">
        <v>8346</v>
      </c>
      <c r="S2" s="14">
        <f>(((J2/60)/60)/24)+DATE(1970,1,1)</f>
        <v>41324.214571759258</v>
      </c>
      <c r="T2" s="14">
        <f>(((I2/60)/60)/24)+DATE(1970,1,1)</f>
        <v>41358.172905092593</v>
      </c>
      <c r="U2" cm="1">
        <f t="array" ref="U2">YEAR(S2:S2)</f>
        <v>2013</v>
      </c>
    </row>
    <row r="3" spans="1:22" ht="43.2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si="1"/>
        <v>1389.36</v>
      </c>
      <c r="Q3" s="11" t="s">
        <v>8316</v>
      </c>
      <c r="R3" t="s">
        <v>8318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 cm="1">
        <f t="array" ref="U3">YEAR(S3:S3)</f>
        <v>2016</v>
      </c>
    </row>
    <row r="4" spans="1:22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8316</v>
      </c>
      <c r="R4" t="s">
        <v>8346</v>
      </c>
      <c r="S4" s="14">
        <f t="shared" si="2"/>
        <v>41561.500706018516</v>
      </c>
      <c r="T4" s="14">
        <f t="shared" si="3"/>
        <v>41593.166666666664</v>
      </c>
      <c r="U4" cm="1">
        <f t="array" ref="U4">YEAR(S4:S4)</f>
        <v>2013</v>
      </c>
    </row>
    <row r="5" spans="1:22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8316</v>
      </c>
      <c r="R5" t="s">
        <v>8346</v>
      </c>
      <c r="S5" s="14">
        <f t="shared" si="2"/>
        <v>41803.880659722221</v>
      </c>
      <c r="T5" s="14">
        <f t="shared" si="3"/>
        <v>41843.880659722221</v>
      </c>
      <c r="U5" cm="1">
        <f t="array" ref="U5">YEAR(S5:S5)</f>
        <v>2014</v>
      </c>
    </row>
    <row r="6" spans="1:22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8316</v>
      </c>
      <c r="R6" t="s">
        <v>8346</v>
      </c>
      <c r="S6" s="14">
        <f t="shared" si="2"/>
        <v>42473.604270833333</v>
      </c>
      <c r="T6" s="14">
        <f t="shared" si="3"/>
        <v>42527.709722222222</v>
      </c>
      <c r="U6" cm="1">
        <f t="array" ref="U6">YEAR(S6:S6)</f>
        <v>2016</v>
      </c>
    </row>
    <row r="7" spans="1:22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8316</v>
      </c>
      <c r="R7" t="s">
        <v>8346</v>
      </c>
      <c r="S7" s="14">
        <f t="shared" si="2"/>
        <v>42499.960810185185</v>
      </c>
      <c r="T7" s="14">
        <f t="shared" si="3"/>
        <v>42559.960810185185</v>
      </c>
      <c r="U7" cm="1">
        <f t="array" ref="U7">YEAR(S7:S7)</f>
        <v>2016</v>
      </c>
    </row>
    <row r="8" spans="1:22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8319</v>
      </c>
      <c r="R8" t="s">
        <v>8339</v>
      </c>
      <c r="S8" s="14">
        <f t="shared" si="2"/>
        <v>41394.871678240743</v>
      </c>
      <c r="T8" s="14">
        <f t="shared" si="3"/>
        <v>41408.871678240743</v>
      </c>
      <c r="U8" cm="1">
        <f t="array" ref="U8">YEAR(S8:S8)</f>
        <v>2013</v>
      </c>
    </row>
    <row r="9" spans="1:22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8316</v>
      </c>
      <c r="R9" t="s">
        <v>8346</v>
      </c>
      <c r="S9" s="14">
        <f t="shared" si="2"/>
        <v>41039.225601851853</v>
      </c>
      <c r="T9" s="14">
        <f t="shared" si="3"/>
        <v>41072.291666666664</v>
      </c>
      <c r="U9" cm="1">
        <f t="array" ref="U9">YEAR(S9:S9)</f>
        <v>2012</v>
      </c>
    </row>
    <row r="10" spans="1:22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8316</v>
      </c>
      <c r="R10" t="s">
        <v>8346</v>
      </c>
      <c r="S10" s="14">
        <f t="shared" si="2"/>
        <v>42549.722962962958</v>
      </c>
      <c r="T10" s="14">
        <f t="shared" si="3"/>
        <v>42588.291666666672</v>
      </c>
      <c r="U10" cm="1">
        <f t="array" ref="U10">YEAR(S10:S10)</f>
        <v>2016</v>
      </c>
    </row>
    <row r="11" spans="1:22" ht="28.8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8316</v>
      </c>
      <c r="R11" t="s">
        <v>8346</v>
      </c>
      <c r="S11" s="14">
        <f t="shared" si="2"/>
        <v>41389.364849537036</v>
      </c>
      <c r="T11" s="14">
        <f t="shared" si="3"/>
        <v>41425.5</v>
      </c>
      <c r="U11" cm="1">
        <f t="array" ref="U11">YEAR(S11:S11)</f>
        <v>2013</v>
      </c>
    </row>
    <row r="12" spans="1:22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8335</v>
      </c>
      <c r="R12" t="s">
        <v>8336</v>
      </c>
      <c r="S12" s="14">
        <f t="shared" si="2"/>
        <v>42415.253437499996</v>
      </c>
      <c r="T12" s="14">
        <f t="shared" si="3"/>
        <v>42445.211770833332</v>
      </c>
      <c r="U12" cm="1">
        <f t="array" ref="U12">YEAR(S12:S12)</f>
        <v>2016</v>
      </c>
    </row>
    <row r="13" spans="1:22" ht="28.8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8316</v>
      </c>
      <c r="R13" t="s">
        <v>8346</v>
      </c>
      <c r="S13" s="14">
        <f t="shared" si="2"/>
        <v>42347.358483796299</v>
      </c>
      <c r="T13" s="14">
        <f t="shared" si="3"/>
        <v>42380.958333333328</v>
      </c>
      <c r="U13" cm="1">
        <f t="array" ref="U13">YEAR(S13:S13)</f>
        <v>2015</v>
      </c>
    </row>
    <row r="14" spans="1:22" ht="28.8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8316</v>
      </c>
      <c r="R14" t="s">
        <v>8346</v>
      </c>
      <c r="S14" s="14">
        <f t="shared" si="2"/>
        <v>42519.6565162037</v>
      </c>
      <c r="T14" s="14">
        <f t="shared" si="3"/>
        <v>42549.6565162037</v>
      </c>
      <c r="U14" cm="1">
        <f t="array" ref="U14">YEAR(S14:S14)</f>
        <v>2016</v>
      </c>
    </row>
    <row r="15" spans="1:22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8316</v>
      </c>
      <c r="R15" t="s">
        <v>8346</v>
      </c>
      <c r="S15" s="14">
        <f t="shared" si="2"/>
        <v>42394.580740740741</v>
      </c>
      <c r="T15" s="14">
        <f t="shared" si="3"/>
        <v>42441.208333333328</v>
      </c>
      <c r="U15" cm="1">
        <f t="array" ref="U15">YEAR(S15:S15)</f>
        <v>2016</v>
      </c>
    </row>
    <row r="16" spans="1:22" ht="28.8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8316</v>
      </c>
      <c r="R16" t="s">
        <v>8346</v>
      </c>
      <c r="S16" s="14">
        <f t="shared" si="2"/>
        <v>42157.251828703709</v>
      </c>
      <c r="T16" s="14">
        <f t="shared" si="3"/>
        <v>42197.251828703709</v>
      </c>
      <c r="U16" cm="1">
        <f t="array" ref="U16">YEAR(S16:S16)</f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8316</v>
      </c>
      <c r="R17" t="s">
        <v>8352</v>
      </c>
      <c r="S17" s="14">
        <f t="shared" si="2"/>
        <v>42689.582349537035</v>
      </c>
      <c r="T17" s="14">
        <f t="shared" si="3"/>
        <v>42725.332638888889</v>
      </c>
      <c r="U17" cm="1">
        <f t="array" ref="U17">YEAR(S17:S17)</f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8316</v>
      </c>
      <c r="R18" t="s">
        <v>8346</v>
      </c>
      <c r="S18" s="14">
        <f t="shared" si="2"/>
        <v>41744.290868055556</v>
      </c>
      <c r="T18" s="14">
        <f t="shared" si="3"/>
        <v>41774.290868055556</v>
      </c>
      <c r="U18" cm="1">
        <f t="array" ref="U18">YEAR(S18:S18)</f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8316</v>
      </c>
      <c r="R19" t="s">
        <v>8346</v>
      </c>
      <c r="S19" s="14">
        <f t="shared" si="2"/>
        <v>41730.584374999999</v>
      </c>
      <c r="T19" s="14">
        <f t="shared" si="3"/>
        <v>41760.584374999999</v>
      </c>
      <c r="U19" cm="1">
        <f t="array" ref="U19">YEAR(S19:S19)</f>
        <v>2014</v>
      </c>
    </row>
    <row r="20" spans="1:21" ht="43.2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8316</v>
      </c>
      <c r="R20" t="s">
        <v>8352</v>
      </c>
      <c r="S20" s="14">
        <f t="shared" si="2"/>
        <v>42704.335810185185</v>
      </c>
      <c r="T20" s="14">
        <f t="shared" si="3"/>
        <v>42737.957638888889</v>
      </c>
      <c r="U20" cm="1">
        <f t="array" ref="U20">YEAR(S20:S20)</f>
        <v>2016</v>
      </c>
    </row>
    <row r="21" spans="1:21" ht="43.2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8316</v>
      </c>
      <c r="R21" t="s">
        <v>8346</v>
      </c>
      <c r="S21" s="14">
        <f t="shared" si="2"/>
        <v>42076.130011574074</v>
      </c>
      <c r="T21" s="14">
        <f t="shared" si="3"/>
        <v>42131.290277777778</v>
      </c>
      <c r="U21" cm="1">
        <f t="array" ref="U21">YEAR(S21:S21)</f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8316</v>
      </c>
      <c r="R22" t="s">
        <v>8318</v>
      </c>
      <c r="S22" s="14">
        <f t="shared" si="2"/>
        <v>42199.651319444441</v>
      </c>
      <c r="T22" s="14">
        <f t="shared" si="3"/>
        <v>42235.651319444441</v>
      </c>
      <c r="U22" cm="1">
        <f t="array" ref="U22">YEAR(S22:S22)</f>
        <v>2015</v>
      </c>
    </row>
    <row r="23" spans="1:21" ht="28.8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8330</v>
      </c>
      <c r="R23" t="s">
        <v>8348</v>
      </c>
      <c r="S23" s="14">
        <f t="shared" si="2"/>
        <v>42033.584016203706</v>
      </c>
      <c r="T23" s="14">
        <f t="shared" si="3"/>
        <v>42063.584016203706</v>
      </c>
      <c r="U23" cm="1">
        <f t="array" ref="U23">YEAR(S23:S23)</f>
        <v>2015</v>
      </c>
    </row>
    <row r="24" spans="1:21" ht="28.8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8330</v>
      </c>
      <c r="R24" t="s">
        <v>8348</v>
      </c>
      <c r="S24" s="14">
        <f t="shared" si="2"/>
        <v>42677.005474537036</v>
      </c>
      <c r="T24" s="14">
        <f t="shared" si="3"/>
        <v>42707.0471412037</v>
      </c>
      <c r="U24" cm="1">
        <f t="array" ref="U24">YEAR(S24:S24)</f>
        <v>2016</v>
      </c>
    </row>
    <row r="25" spans="1:21" ht="28.8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8316</v>
      </c>
      <c r="R25" t="s">
        <v>8346</v>
      </c>
      <c r="S25" s="14">
        <f t="shared" si="2"/>
        <v>42452.272824074069</v>
      </c>
      <c r="T25" s="14">
        <f t="shared" si="3"/>
        <v>42482.272824074069</v>
      </c>
      <c r="U25" cm="1">
        <f t="array" ref="U25">YEAR(S25:S25)</f>
        <v>2016</v>
      </c>
    </row>
    <row r="26" spans="1:21" ht="28.8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8316</v>
      </c>
      <c r="R26" t="s">
        <v>8346</v>
      </c>
      <c r="S26" s="14">
        <f t="shared" si="2"/>
        <v>42290.460023148145</v>
      </c>
      <c r="T26" s="14">
        <f t="shared" si="3"/>
        <v>42327.207638888889</v>
      </c>
      <c r="U26" cm="1">
        <f t="array" ref="U26">YEAR(S26:S26)</f>
        <v>2015</v>
      </c>
    </row>
    <row r="27" spans="1:21" ht="28.8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8316</v>
      </c>
      <c r="R27" t="s">
        <v>8346</v>
      </c>
      <c r="S27" s="14">
        <f t="shared" si="2"/>
        <v>42136.209675925929</v>
      </c>
      <c r="T27" s="14">
        <f t="shared" si="3"/>
        <v>42167.833333333328</v>
      </c>
      <c r="U27" cm="1">
        <f t="array" ref="U27">YEAR(S27:S27)</f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8316</v>
      </c>
      <c r="R28" t="s">
        <v>8346</v>
      </c>
      <c r="S28" s="14">
        <f t="shared" si="2"/>
        <v>41835.540486111109</v>
      </c>
      <c r="T28" s="14">
        <f t="shared" si="3"/>
        <v>41865.540486111109</v>
      </c>
      <c r="U28" cm="1">
        <f t="array" ref="U28">YEAR(S28:S28)</f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8316</v>
      </c>
      <c r="R29" t="s">
        <v>8345</v>
      </c>
      <c r="S29" s="14">
        <f t="shared" si="2"/>
        <v>42746.270057870366</v>
      </c>
      <c r="T29" s="14">
        <f t="shared" si="3"/>
        <v>42776.270057870366</v>
      </c>
      <c r="U29" cm="1">
        <f t="array" ref="U29">YEAR(S29:S29)</f>
        <v>2017</v>
      </c>
    </row>
    <row r="30" spans="1:21" ht="28.8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8330</v>
      </c>
      <c r="R30" t="s">
        <v>8348</v>
      </c>
      <c r="S30" s="14">
        <f t="shared" si="2"/>
        <v>42068.209097222221</v>
      </c>
      <c r="T30" s="14">
        <f t="shared" si="3"/>
        <v>42097.165972222225</v>
      </c>
      <c r="U30" cm="1">
        <f t="array" ref="U30">YEAR(S30:S30)</f>
        <v>2015</v>
      </c>
    </row>
    <row r="31" spans="1:21" ht="28.8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8316</v>
      </c>
      <c r="R31" t="s">
        <v>8346</v>
      </c>
      <c r="S31" s="14">
        <f t="shared" si="2"/>
        <v>42311.216898148152</v>
      </c>
      <c r="T31" s="14">
        <f t="shared" si="3"/>
        <v>42357.332638888889</v>
      </c>
      <c r="U31" cm="1">
        <f t="array" ref="U31">YEAR(S31:S31)</f>
        <v>2015</v>
      </c>
    </row>
    <row r="32" spans="1:21" ht="28.8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8330</v>
      </c>
      <c r="R32" t="s">
        <v>8348</v>
      </c>
      <c r="S32" s="14">
        <f t="shared" si="2"/>
        <v>41873.79184027778</v>
      </c>
      <c r="T32" s="14">
        <f t="shared" si="3"/>
        <v>41903.79184027778</v>
      </c>
      <c r="U32" cm="1">
        <f t="array" ref="U32">YEAR(S32:S32)</f>
        <v>2014</v>
      </c>
    </row>
    <row r="33" spans="1:21" ht="43.2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8316</v>
      </c>
      <c r="R33" t="s">
        <v>8346</v>
      </c>
      <c r="S33" s="14">
        <f t="shared" si="2"/>
        <v>42605.70857638889</v>
      </c>
      <c r="T33" s="14">
        <f t="shared" si="3"/>
        <v>42635.70857638889</v>
      </c>
      <c r="U33" cm="1">
        <f t="array" ref="U33">YEAR(S33:S33)</f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8333</v>
      </c>
      <c r="R34" t="s">
        <v>8349</v>
      </c>
      <c r="S34" s="14">
        <f t="shared" si="2"/>
        <v>41842.917129629634</v>
      </c>
      <c r="T34" s="14">
        <f t="shared" si="3"/>
        <v>41877.917129629634</v>
      </c>
      <c r="U34" cm="1">
        <f t="array" ref="U34">YEAR(S34:S34)</f>
        <v>2014</v>
      </c>
    </row>
    <row r="35" spans="1:21" ht="28.8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8330</v>
      </c>
      <c r="R35" t="s">
        <v>8348</v>
      </c>
      <c r="S35" s="14">
        <f t="shared" si="2"/>
        <v>42725.869363425925</v>
      </c>
      <c r="T35" s="14">
        <f t="shared" si="3"/>
        <v>42745.915972222225</v>
      </c>
      <c r="U35" cm="1">
        <f t="array" ref="U35">YEAR(S35:S35)</f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8316</v>
      </c>
      <c r="R36" t="s">
        <v>8346</v>
      </c>
      <c r="S36" s="14">
        <f t="shared" si="2"/>
        <v>42423.542384259257</v>
      </c>
      <c r="T36" s="14">
        <f t="shared" si="3"/>
        <v>42463.500717592593</v>
      </c>
      <c r="U36" cm="1">
        <f t="array" ref="U36">YEAR(S36:S36)</f>
        <v>2016</v>
      </c>
    </row>
    <row r="37" spans="1:21" ht="28.8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8316</v>
      </c>
      <c r="R37" t="s">
        <v>8346</v>
      </c>
      <c r="S37" s="14">
        <f t="shared" si="2"/>
        <v>42375.08394675926</v>
      </c>
      <c r="T37" s="14">
        <f t="shared" si="3"/>
        <v>42420.08394675926</v>
      </c>
      <c r="U37" cm="1">
        <f t="array" ref="U37">YEAR(S37:S37)</f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8316</v>
      </c>
      <c r="R38" t="s">
        <v>8346</v>
      </c>
      <c r="S38" s="14">
        <f t="shared" si="2"/>
        <v>42067.923668981486</v>
      </c>
      <c r="T38" s="14">
        <f t="shared" si="3"/>
        <v>42112.882002314815</v>
      </c>
      <c r="U38" cm="1">
        <f t="array" ref="U38">YEAR(S38:S38)</f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8307</v>
      </c>
      <c r="R39" t="s">
        <v>8312</v>
      </c>
      <c r="S39" s="14">
        <f t="shared" si="2"/>
        <v>41261.767812500002</v>
      </c>
      <c r="T39" s="14">
        <f t="shared" si="3"/>
        <v>41306.767812500002</v>
      </c>
      <c r="U39" cm="1">
        <f t="array" ref="U39">YEAR(S39:S39)</f>
        <v>2012</v>
      </c>
    </row>
    <row r="40" spans="1:21" ht="28.8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8316</v>
      </c>
      <c r="R40" t="s">
        <v>8346</v>
      </c>
      <c r="S40" s="14">
        <f t="shared" si="2"/>
        <v>42548.269861111112</v>
      </c>
      <c r="T40" s="14">
        <f t="shared" si="3"/>
        <v>42593.269861111112</v>
      </c>
      <c r="U40" cm="1">
        <f t="array" ref="U40">YEAR(S40:S40)</f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8316</v>
      </c>
      <c r="R41" t="s">
        <v>8346</v>
      </c>
      <c r="S41" s="14">
        <f t="shared" si="2"/>
        <v>42675.438946759255</v>
      </c>
      <c r="T41" s="14">
        <f t="shared" si="3"/>
        <v>42705.207638888889</v>
      </c>
      <c r="U41" cm="1">
        <f t="array" ref="U41">YEAR(S41:S41)</f>
        <v>2016</v>
      </c>
    </row>
    <row r="42" spans="1:21" ht="28.8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8314</v>
      </c>
      <c r="R42" t="s">
        <v>8354</v>
      </c>
      <c r="S42" s="14">
        <f t="shared" si="2"/>
        <v>41894.632361111115</v>
      </c>
      <c r="T42" s="14">
        <f t="shared" si="3"/>
        <v>41954.674027777779</v>
      </c>
      <c r="U42" cm="1">
        <f t="array" ref="U42">YEAR(S42:S42)</f>
        <v>2014</v>
      </c>
    </row>
    <row r="43" spans="1:21" ht="28.8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8307</v>
      </c>
      <c r="R43" t="s">
        <v>8312</v>
      </c>
      <c r="S43" s="14">
        <f t="shared" si="2"/>
        <v>42775.314884259264</v>
      </c>
      <c r="T43" s="14">
        <f t="shared" si="3"/>
        <v>42808.956250000003</v>
      </c>
      <c r="U43" cm="1">
        <f t="array" ref="U43">YEAR(S43:S43)</f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8316</v>
      </c>
      <c r="R44" t="s">
        <v>8346</v>
      </c>
      <c r="S44" s="14">
        <f t="shared" si="2"/>
        <v>42311.625081018516</v>
      </c>
      <c r="T44" s="14">
        <f t="shared" si="3"/>
        <v>42357.041666666672</v>
      </c>
      <c r="U44" cm="1">
        <f t="array" ref="U44">YEAR(S44:S44)</f>
        <v>2015</v>
      </c>
    </row>
    <row r="45" spans="1:21" ht="28.8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8316</v>
      </c>
      <c r="R45" t="s">
        <v>8346</v>
      </c>
      <c r="S45" s="14">
        <f t="shared" si="2"/>
        <v>41450.681574074071</v>
      </c>
      <c r="T45" s="14">
        <f t="shared" si="3"/>
        <v>41480.681574074071</v>
      </c>
      <c r="U45" cm="1">
        <f t="array" ref="U45">YEAR(S45:S45)</f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8316</v>
      </c>
      <c r="R46" t="s">
        <v>8346</v>
      </c>
      <c r="S46" s="14">
        <f t="shared" si="2"/>
        <v>41020.271770833337</v>
      </c>
      <c r="T46" s="14">
        <f t="shared" si="3"/>
        <v>41052.791666666664</v>
      </c>
      <c r="U46" cm="1">
        <f t="array" ref="U46">YEAR(S46:S46)</f>
        <v>2012</v>
      </c>
    </row>
    <row r="47" spans="1:21" ht="43.2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8316</v>
      </c>
      <c r="R47" t="s">
        <v>8346</v>
      </c>
      <c r="S47" s="14">
        <f t="shared" si="2"/>
        <v>42136.420752314814</v>
      </c>
      <c r="T47" s="14">
        <f t="shared" si="3"/>
        <v>42166.420752314814</v>
      </c>
      <c r="U47" cm="1">
        <f t="array" ref="U47">YEAR(S47:S47)</f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8316</v>
      </c>
      <c r="R48" t="s">
        <v>8346</v>
      </c>
      <c r="S48" s="14">
        <f t="shared" si="2"/>
        <v>42136.184560185182</v>
      </c>
      <c r="T48" s="14">
        <f t="shared" si="3"/>
        <v>42166.184560185182</v>
      </c>
      <c r="U48" cm="1">
        <f t="array" ref="U48">YEAR(S48:S48)</f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8314</v>
      </c>
      <c r="R49" t="s">
        <v>8354</v>
      </c>
      <c r="S49" s="14">
        <f t="shared" si="2"/>
        <v>42322.653749999998</v>
      </c>
      <c r="T49" s="14">
        <f t="shared" si="3"/>
        <v>42362.653749999998</v>
      </c>
      <c r="U49" cm="1">
        <f t="array" ref="U49">YEAR(S49:S49)</f>
        <v>2015</v>
      </c>
    </row>
    <row r="50" spans="1:21" ht="28.8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8316</v>
      </c>
      <c r="R50" t="s">
        <v>8346</v>
      </c>
      <c r="S50" s="14">
        <f t="shared" si="2"/>
        <v>42087.668032407411</v>
      </c>
      <c r="T50" s="14">
        <f t="shared" si="3"/>
        <v>42132.668032407411</v>
      </c>
      <c r="U50" cm="1">
        <f t="array" ref="U50">YEAR(S50:S50)</f>
        <v>2015</v>
      </c>
    </row>
    <row r="51" spans="1:21" ht="28.8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8316</v>
      </c>
      <c r="R51" t="s">
        <v>8346</v>
      </c>
      <c r="S51" s="14">
        <f t="shared" si="2"/>
        <v>42661.323414351849</v>
      </c>
      <c r="T51" s="14">
        <f t="shared" si="3"/>
        <v>42697.365081018521</v>
      </c>
      <c r="U51" cm="1">
        <f t="array" ref="U51">YEAR(S51:S51)</f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8307</v>
      </c>
      <c r="R52" t="s">
        <v>8311</v>
      </c>
      <c r="S52" s="14">
        <f t="shared" si="2"/>
        <v>42556.583368055552</v>
      </c>
      <c r="T52" s="14">
        <f t="shared" si="3"/>
        <v>42586.583368055552</v>
      </c>
      <c r="U52" cm="1">
        <f t="array" ref="U52">YEAR(S52:S52)</f>
        <v>2016</v>
      </c>
    </row>
    <row r="53" spans="1:21" ht="28.8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8316</v>
      </c>
      <c r="R53" t="s">
        <v>8318</v>
      </c>
      <c r="S53" s="14">
        <f t="shared" si="2"/>
        <v>42276.624803240738</v>
      </c>
      <c r="T53" s="14">
        <f t="shared" si="3"/>
        <v>42307.624803240738</v>
      </c>
      <c r="U53" cm="1">
        <f t="array" ref="U53">YEAR(S53:S53)</f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8307</v>
      </c>
      <c r="R54" t="s">
        <v>8312</v>
      </c>
      <c r="S54" s="14">
        <f t="shared" si="2"/>
        <v>42758.197013888886</v>
      </c>
      <c r="T54" s="14">
        <f t="shared" si="3"/>
        <v>42788.197013888886</v>
      </c>
      <c r="U54" cm="1">
        <f t="array" ref="U54">YEAR(S54:S54)</f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8316</v>
      </c>
      <c r="R55" t="s">
        <v>8346</v>
      </c>
      <c r="S55" s="14">
        <f t="shared" si="2"/>
        <v>42676.586979166663</v>
      </c>
      <c r="T55" s="14">
        <f t="shared" si="3"/>
        <v>42707.628645833334</v>
      </c>
      <c r="U55" cm="1">
        <f t="array" ref="U55">YEAR(S55:S55)</f>
        <v>2016</v>
      </c>
    </row>
    <row r="56" spans="1:21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8307</v>
      </c>
      <c r="R56" t="s">
        <v>8312</v>
      </c>
      <c r="S56" s="14">
        <f t="shared" si="2"/>
        <v>41709.463518518518</v>
      </c>
      <c r="T56" s="14">
        <f t="shared" si="3"/>
        <v>41768.875</v>
      </c>
      <c r="U56" cm="1">
        <f t="array" ref="U56">YEAR(S56:S56)</f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8319</v>
      </c>
      <c r="R57" t="s">
        <v>8339</v>
      </c>
      <c r="S57" s="14">
        <f t="shared" si="2"/>
        <v>40959.734398148146</v>
      </c>
      <c r="T57" s="14">
        <f t="shared" si="3"/>
        <v>40990.125</v>
      </c>
      <c r="U57" cm="1">
        <f t="array" ref="U57">YEAR(S57:S57)</f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8330</v>
      </c>
      <c r="R58" t="s">
        <v>8348</v>
      </c>
      <c r="S58" s="14">
        <f t="shared" si="2"/>
        <v>41569.575613425928</v>
      </c>
      <c r="T58" s="14">
        <f t="shared" si="3"/>
        <v>41605.126388888886</v>
      </c>
      <c r="U58" cm="1">
        <f t="array" ref="U58">YEAR(S58:S58)</f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8330</v>
      </c>
      <c r="R59" t="s">
        <v>8348</v>
      </c>
      <c r="S59" s="14">
        <f t="shared" si="2"/>
        <v>42691.8512037037</v>
      </c>
      <c r="T59" s="14">
        <f t="shared" si="3"/>
        <v>42719.958333333328</v>
      </c>
      <c r="U59" cm="1">
        <f t="array" ref="U59">YEAR(S59:S59)</f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8316</v>
      </c>
      <c r="R60" t="s">
        <v>8346</v>
      </c>
      <c r="S60" s="14">
        <f t="shared" si="2"/>
        <v>41387.651516203703</v>
      </c>
      <c r="T60" s="14">
        <f t="shared" si="3"/>
        <v>41417.651516203703</v>
      </c>
      <c r="U60" cm="1">
        <f t="array" ref="U60">YEAR(S60:S60)</f>
        <v>2013</v>
      </c>
    </row>
    <row r="61" spans="1:21" ht="28.8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8316</v>
      </c>
      <c r="R61" t="s">
        <v>8346</v>
      </c>
      <c r="S61" s="14">
        <f t="shared" si="2"/>
        <v>42502.569120370375</v>
      </c>
      <c r="T61" s="14">
        <f t="shared" si="3"/>
        <v>42532.569120370375</v>
      </c>
      <c r="U61" cm="1">
        <f t="array" ref="U61">YEAR(S61:S61)</f>
        <v>2016</v>
      </c>
    </row>
    <row r="62" spans="1:21" ht="43.2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8316</v>
      </c>
      <c r="R62" t="s">
        <v>8346</v>
      </c>
      <c r="S62" s="14">
        <f t="shared" si="2"/>
        <v>41941.500520833331</v>
      </c>
      <c r="T62" s="14">
        <f t="shared" si="3"/>
        <v>41976.542187500003</v>
      </c>
      <c r="U62" cm="1">
        <f t="array" ref="U62">YEAR(S62:S62)</f>
        <v>2014</v>
      </c>
    </row>
    <row r="63" spans="1:21" ht="43.2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8307</v>
      </c>
      <c r="R63" t="s">
        <v>8312</v>
      </c>
      <c r="S63" s="14">
        <f t="shared" si="2"/>
        <v>41674.063078703701</v>
      </c>
      <c r="T63" s="14">
        <f t="shared" si="3"/>
        <v>41705.957638888889</v>
      </c>
      <c r="U63" cm="1">
        <f t="array" ref="U63">YEAR(S63:S63)</f>
        <v>2014</v>
      </c>
    </row>
    <row r="64" spans="1:21" ht="28.8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8316</v>
      </c>
      <c r="R64" t="s">
        <v>8346</v>
      </c>
      <c r="S64" s="14">
        <f t="shared" si="2"/>
        <v>42048.813877314817</v>
      </c>
      <c r="T64" s="14">
        <f t="shared" si="3"/>
        <v>42093.772210648152</v>
      </c>
      <c r="U64" cm="1">
        <f t="array" ref="U64">YEAR(S64:S64)</f>
        <v>2015</v>
      </c>
    </row>
    <row r="65" spans="1:21" ht="28.8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8316</v>
      </c>
      <c r="R65" t="s">
        <v>8346</v>
      </c>
      <c r="S65" s="14">
        <f t="shared" si="2"/>
        <v>41800.604895833334</v>
      </c>
      <c r="T65" s="14">
        <f t="shared" si="3"/>
        <v>41830.604895833334</v>
      </c>
      <c r="U65" cm="1">
        <f t="array" ref="U65">YEAR(S65:S65)</f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1" t="s">
        <v>8307</v>
      </c>
      <c r="R66" t="s">
        <v>8312</v>
      </c>
      <c r="S66" s="14">
        <f t="shared" si="2"/>
        <v>41744.590682870366</v>
      </c>
      <c r="T66" s="14">
        <f t="shared" si="3"/>
        <v>41789.590682870366</v>
      </c>
      <c r="U66" cm="1">
        <f t="array" ref="U66">YEAR(S66:S66)</f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1" t="s">
        <v>8316</v>
      </c>
      <c r="R67" t="s">
        <v>8346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  <c r="U67" cm="1">
        <f t="array" ref="U67">YEAR(S67:S67)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8316</v>
      </c>
      <c r="R68" t="s">
        <v>8318</v>
      </c>
      <c r="S68" s="14">
        <f t="shared" si="6"/>
        <v>42675.66778935185</v>
      </c>
      <c r="T68" s="14">
        <f t="shared" si="7"/>
        <v>42712.207638888889</v>
      </c>
      <c r="U68" cm="1">
        <f t="array" ref="U68">YEAR(S68:S68)</f>
        <v>2016</v>
      </c>
    </row>
    <row r="69" spans="1:21" ht="43.2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8316</v>
      </c>
      <c r="R69" t="s">
        <v>8346</v>
      </c>
      <c r="S69" s="14">
        <f t="shared" si="6"/>
        <v>42423.3830787037</v>
      </c>
      <c r="T69" s="14">
        <f t="shared" si="7"/>
        <v>42453.341412037036</v>
      </c>
      <c r="U69" cm="1">
        <f t="array" ref="U69">YEAR(S69:S69)</f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8307</v>
      </c>
      <c r="R70" t="s">
        <v>8312</v>
      </c>
      <c r="S70" s="14">
        <f t="shared" si="6"/>
        <v>42263.680289351847</v>
      </c>
      <c r="T70" s="14">
        <f t="shared" si="7"/>
        <v>42305.333333333328</v>
      </c>
      <c r="U70" cm="1">
        <f t="array" ref="U70">YEAR(S70:S70)</f>
        <v>2015</v>
      </c>
    </row>
    <row r="71" spans="1:21" ht="57.6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8314</v>
      </c>
      <c r="R71" t="s">
        <v>8354</v>
      </c>
      <c r="S71" s="14">
        <f t="shared" si="6"/>
        <v>42644.535358796296</v>
      </c>
      <c r="T71" s="14">
        <f t="shared" si="7"/>
        <v>42675.165972222225</v>
      </c>
      <c r="U71" cm="1">
        <f t="array" ref="U71">YEAR(S71:S71)</f>
        <v>2016</v>
      </c>
    </row>
    <row r="72" spans="1:21" ht="28.8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8316</v>
      </c>
      <c r="R72" t="s">
        <v>8346</v>
      </c>
      <c r="S72" s="14">
        <f t="shared" si="6"/>
        <v>41148.194641203707</v>
      </c>
      <c r="T72" s="14">
        <f t="shared" si="7"/>
        <v>41188.165972222225</v>
      </c>
      <c r="U72" cm="1">
        <f t="array" ref="U72">YEAR(S72:S72)</f>
        <v>2012</v>
      </c>
    </row>
    <row r="73" spans="1:21" ht="28.8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8316</v>
      </c>
      <c r="R73" t="s">
        <v>8352</v>
      </c>
      <c r="S73" s="14">
        <f t="shared" si="6"/>
        <v>41144.42155092593</v>
      </c>
      <c r="T73" s="14">
        <f t="shared" si="7"/>
        <v>41165.42155092593</v>
      </c>
      <c r="U73" cm="1">
        <f t="array" ref="U73">YEAR(S73:S73)</f>
        <v>2012</v>
      </c>
    </row>
    <row r="74" spans="1:21" ht="28.8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8316</v>
      </c>
      <c r="R74" t="s">
        <v>8346</v>
      </c>
      <c r="S74" s="14">
        <f t="shared" si="6"/>
        <v>42728.71230324074</v>
      </c>
      <c r="T74" s="14">
        <f t="shared" si="7"/>
        <v>42758.71230324074</v>
      </c>
      <c r="U74" cm="1">
        <f t="array" ref="U74">YEAR(S74:S74)</f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8316</v>
      </c>
      <c r="R75" t="s">
        <v>8352</v>
      </c>
      <c r="S75" s="14">
        <f t="shared" si="6"/>
        <v>42508.541550925926</v>
      </c>
      <c r="T75" s="14">
        <f t="shared" si="7"/>
        <v>42538.541550925926</v>
      </c>
      <c r="U75" cm="1">
        <f t="array" ref="U75">YEAR(S75:S75)</f>
        <v>2016</v>
      </c>
    </row>
    <row r="76" spans="1:21" ht="28.8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8316</v>
      </c>
      <c r="R76" t="s">
        <v>8318</v>
      </c>
      <c r="S76" s="14">
        <f t="shared" si="6"/>
        <v>41563.485509259262</v>
      </c>
      <c r="T76" s="14">
        <f t="shared" si="7"/>
        <v>41600.666666666664</v>
      </c>
      <c r="U76" cm="1">
        <f t="array" ref="U76">YEAR(S76:S76)</f>
        <v>2013</v>
      </c>
    </row>
    <row r="77" spans="1:21" ht="43.2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8316</v>
      </c>
      <c r="R77" t="s">
        <v>8352</v>
      </c>
      <c r="S77" s="14">
        <f t="shared" si="6"/>
        <v>41075.237858796296</v>
      </c>
      <c r="T77" s="14">
        <f t="shared" si="7"/>
        <v>41105.237858796296</v>
      </c>
      <c r="U77" cm="1">
        <f t="array" ref="U77">YEAR(S77:S77)</f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8316</v>
      </c>
      <c r="R78" t="s">
        <v>8346</v>
      </c>
      <c r="S78" s="14">
        <f t="shared" si="6"/>
        <v>42651.420567129629</v>
      </c>
      <c r="T78" s="14">
        <f t="shared" si="7"/>
        <v>42681.462233796294</v>
      </c>
      <c r="U78" cm="1">
        <f t="array" ref="U78">YEAR(S78:S78)</f>
        <v>2016</v>
      </c>
    </row>
    <row r="79" spans="1:21" ht="43.2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8316</v>
      </c>
      <c r="R79" t="s">
        <v>8318</v>
      </c>
      <c r="S79" s="14">
        <f t="shared" si="6"/>
        <v>42199.618518518517</v>
      </c>
      <c r="T79" s="14">
        <f t="shared" si="7"/>
        <v>42236.618518518517</v>
      </c>
      <c r="U79" cm="1">
        <f t="array" ref="U79">YEAR(S79:S79)</f>
        <v>2015</v>
      </c>
    </row>
    <row r="80" spans="1:21" ht="28.8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8330</v>
      </c>
      <c r="R80" t="s">
        <v>8348</v>
      </c>
      <c r="S80" s="14">
        <f t="shared" si="6"/>
        <v>41660.708530092597</v>
      </c>
      <c r="T80" s="14">
        <f t="shared" si="7"/>
        <v>41691.75</v>
      </c>
      <c r="U80" cm="1">
        <f t="array" ref="U80">YEAR(S80:S80)</f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8316</v>
      </c>
      <c r="R81" t="s">
        <v>8346</v>
      </c>
      <c r="S81" s="14">
        <f t="shared" si="6"/>
        <v>42452.579988425925</v>
      </c>
      <c r="T81" s="14">
        <f t="shared" si="7"/>
        <v>42482.579988425925</v>
      </c>
      <c r="U81" cm="1">
        <f t="array" ref="U81">YEAR(S81:S81)</f>
        <v>2016</v>
      </c>
    </row>
    <row r="82" spans="1:21" ht="28.8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8333</v>
      </c>
      <c r="R82" t="s">
        <v>8349</v>
      </c>
      <c r="S82" s="14">
        <f t="shared" si="6"/>
        <v>41666.924710648149</v>
      </c>
      <c r="T82" s="14">
        <f t="shared" si="7"/>
        <v>41706.924710648149</v>
      </c>
      <c r="U82" cm="1">
        <f t="array" ref="U82">YEAR(S82:S82)</f>
        <v>2014</v>
      </c>
    </row>
    <row r="83" spans="1:21" ht="28.8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8316</v>
      </c>
      <c r="R83" t="s">
        <v>8346</v>
      </c>
      <c r="S83" s="14">
        <f t="shared" si="6"/>
        <v>42081.903587962966</v>
      </c>
      <c r="T83" s="14">
        <f t="shared" si="7"/>
        <v>42111</v>
      </c>
      <c r="U83" cm="1">
        <f t="array" ref="U83">YEAR(S83:S83)</f>
        <v>2015</v>
      </c>
    </row>
    <row r="84" spans="1:21" ht="43.2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8314</v>
      </c>
      <c r="R84" t="s">
        <v>8315</v>
      </c>
      <c r="S84" s="14">
        <f t="shared" si="6"/>
        <v>42116.710752314815</v>
      </c>
      <c r="T84" s="14">
        <f t="shared" si="7"/>
        <v>42146.710752314815</v>
      </c>
      <c r="U84" cm="1">
        <f t="array" ref="U84">YEAR(S84:S84)</f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8316</v>
      </c>
      <c r="R85" t="s">
        <v>8346</v>
      </c>
      <c r="S85" s="14">
        <f t="shared" si="6"/>
        <v>41326.987974537034</v>
      </c>
      <c r="T85" s="14">
        <f t="shared" si="7"/>
        <v>41356.94630787037</v>
      </c>
      <c r="U85" cm="1">
        <f t="array" ref="U85">YEAR(S85:S85)</f>
        <v>2013</v>
      </c>
    </row>
    <row r="86" spans="1:21" ht="43.2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8314</v>
      </c>
      <c r="R86" t="s">
        <v>8315</v>
      </c>
      <c r="S86" s="14">
        <f t="shared" si="6"/>
        <v>41730.276747685188</v>
      </c>
      <c r="T86" s="14">
        <f t="shared" si="7"/>
        <v>41764.276747685188</v>
      </c>
      <c r="U86" cm="1">
        <f t="array" ref="U86">YEAR(S86:S86)</f>
        <v>2014</v>
      </c>
    </row>
    <row r="87" spans="1:21" ht="43.2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8307</v>
      </c>
      <c r="R87" t="s">
        <v>8312</v>
      </c>
      <c r="S87" s="14">
        <f t="shared" si="6"/>
        <v>42072.738067129627</v>
      </c>
      <c r="T87" s="14">
        <f t="shared" si="7"/>
        <v>42102.738067129627</v>
      </c>
      <c r="U87" cm="1">
        <f t="array" ref="U87">YEAR(S87:S87)</f>
        <v>2015</v>
      </c>
    </row>
    <row r="88" spans="1:21" ht="28.8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8316</v>
      </c>
      <c r="R88" t="s">
        <v>8318</v>
      </c>
      <c r="S88" s="14">
        <f t="shared" si="6"/>
        <v>42395.309039351851</v>
      </c>
      <c r="T88" s="14">
        <f t="shared" si="7"/>
        <v>42425.309039351851</v>
      </c>
      <c r="U88" cm="1">
        <f t="array" ref="U88">YEAR(S88:S88)</f>
        <v>2016</v>
      </c>
    </row>
    <row r="89" spans="1:21" ht="28.8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8316</v>
      </c>
      <c r="R89" t="s">
        <v>8346</v>
      </c>
      <c r="S89" s="14">
        <f t="shared" si="6"/>
        <v>40624.181400462963</v>
      </c>
      <c r="T89" s="14">
        <f t="shared" si="7"/>
        <v>40655.181400462963</v>
      </c>
      <c r="U89" cm="1">
        <f t="array" ref="U89">YEAR(S89:S89)</f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8316</v>
      </c>
      <c r="R90" t="s">
        <v>8346</v>
      </c>
      <c r="S90" s="14">
        <f t="shared" si="6"/>
        <v>42570.996423611112</v>
      </c>
      <c r="T90" s="14">
        <f t="shared" si="7"/>
        <v>42600.996423611112</v>
      </c>
      <c r="U90" cm="1">
        <f t="array" ref="U90">YEAR(S90:S90)</f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8316</v>
      </c>
      <c r="R91" t="s">
        <v>8352</v>
      </c>
      <c r="S91" s="14">
        <f t="shared" si="6"/>
        <v>42251.16715277778</v>
      </c>
      <c r="T91" s="14">
        <f t="shared" si="7"/>
        <v>42288.041666666672</v>
      </c>
      <c r="U91" cm="1">
        <f t="array" ref="U91">YEAR(S91:S91)</f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8330</v>
      </c>
      <c r="R92" t="s">
        <v>8348</v>
      </c>
      <c r="S92" s="14">
        <f t="shared" si="6"/>
        <v>41319.349988425929</v>
      </c>
      <c r="T92" s="14">
        <f t="shared" si="7"/>
        <v>41359.349988425929</v>
      </c>
      <c r="U92" cm="1">
        <f t="array" ref="U92">YEAR(S92:S92)</f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8314</v>
      </c>
      <c r="R93" t="s">
        <v>8354</v>
      </c>
      <c r="S93" s="14">
        <f t="shared" si="6"/>
        <v>41828.229490740741</v>
      </c>
      <c r="T93" s="14">
        <f t="shared" si="7"/>
        <v>41860.083333333336</v>
      </c>
      <c r="U93" cm="1">
        <f t="array" ref="U93">YEAR(S93:S93)</f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8316</v>
      </c>
      <c r="R94" t="s">
        <v>8346</v>
      </c>
      <c r="S94" s="14">
        <f t="shared" si="6"/>
        <v>41312.88077546296</v>
      </c>
      <c r="T94" s="14">
        <f t="shared" si="7"/>
        <v>41342.88077546296</v>
      </c>
      <c r="U94" cm="1">
        <f t="array" ref="U94">YEAR(S94:S94)</f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8335</v>
      </c>
      <c r="R95" t="s">
        <v>8336</v>
      </c>
      <c r="S95" s="14">
        <f t="shared" si="6"/>
        <v>42163.583599537036</v>
      </c>
      <c r="T95" s="14">
        <f t="shared" si="7"/>
        <v>42193.583599537036</v>
      </c>
      <c r="U95" cm="1">
        <f t="array" ref="U95">YEAR(S95:S95)</f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8307</v>
      </c>
      <c r="R96" t="s">
        <v>8312</v>
      </c>
      <c r="S96" s="14">
        <f t="shared" si="6"/>
        <v>40870.774409722224</v>
      </c>
      <c r="T96" s="14">
        <f t="shared" si="7"/>
        <v>40915.774409722224</v>
      </c>
      <c r="U96" cm="1">
        <f t="array" ref="U96">YEAR(S96:S96)</f>
        <v>2011</v>
      </c>
    </row>
    <row r="97" spans="1:21" ht="28.8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8314</v>
      </c>
      <c r="R97" t="s">
        <v>8354</v>
      </c>
      <c r="S97" s="14">
        <f t="shared" si="6"/>
        <v>42530.993032407408</v>
      </c>
      <c r="T97" s="14">
        <f t="shared" si="7"/>
        <v>42560.993032407408</v>
      </c>
      <c r="U97" cm="1">
        <f t="array" ref="U97">YEAR(S97:S97)</f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8316</v>
      </c>
      <c r="R98" t="s">
        <v>8318</v>
      </c>
      <c r="S98" s="14">
        <f t="shared" si="6"/>
        <v>41955.863750000004</v>
      </c>
      <c r="T98" s="14">
        <f t="shared" si="7"/>
        <v>41990.863750000004</v>
      </c>
      <c r="U98" cm="1">
        <f t="array" ref="U98">YEAR(S98:S98)</f>
        <v>2014</v>
      </c>
    </row>
    <row r="99" spans="1:21" ht="28.8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8316</v>
      </c>
      <c r="R99" t="s">
        <v>8346</v>
      </c>
      <c r="S99" s="14">
        <f t="shared" si="6"/>
        <v>41964.362743055557</v>
      </c>
      <c r="T99" s="14">
        <f t="shared" si="7"/>
        <v>41994.362743055557</v>
      </c>
      <c r="U99" cm="1">
        <f t="array" ref="U99">YEAR(S99:S99)</f>
        <v>2014</v>
      </c>
    </row>
    <row r="100" spans="1:21" ht="43.2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8307</v>
      </c>
      <c r="R100" t="s">
        <v>8312</v>
      </c>
      <c r="S100" s="14">
        <f t="shared" si="6"/>
        <v>42200.67659722222</v>
      </c>
      <c r="T100" s="14">
        <f t="shared" si="7"/>
        <v>42231.25</v>
      </c>
      <c r="U100" cm="1">
        <f t="array" ref="U100">YEAR(S100:S100)</f>
        <v>2015</v>
      </c>
    </row>
    <row r="101" spans="1:21" ht="43.2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8316</v>
      </c>
      <c r="R101" t="s">
        <v>8318</v>
      </c>
      <c r="S101" s="14">
        <f t="shared" si="6"/>
        <v>42669.802303240736</v>
      </c>
      <c r="T101" s="14">
        <f t="shared" si="7"/>
        <v>42704.843969907408</v>
      </c>
      <c r="U101" cm="1">
        <f t="array" ref="U101">YEAR(S101:S101)</f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8316</v>
      </c>
      <c r="R102" t="s">
        <v>8346</v>
      </c>
      <c r="S102" s="14">
        <f t="shared" si="6"/>
        <v>41603.333668981482</v>
      </c>
      <c r="T102" s="14">
        <f t="shared" si="7"/>
        <v>41633.333668981482</v>
      </c>
      <c r="U102" cm="1">
        <f t="array" ref="U102">YEAR(S102:S102)</f>
        <v>2013</v>
      </c>
    </row>
    <row r="103" spans="1:21" ht="43.2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8322</v>
      </c>
      <c r="R103" t="s">
        <v>8326</v>
      </c>
      <c r="S103" s="14">
        <f t="shared" si="6"/>
        <v>41324.79415509259</v>
      </c>
      <c r="T103" s="14">
        <f t="shared" si="7"/>
        <v>41354.752488425926</v>
      </c>
      <c r="U103" cm="1">
        <f t="array" ref="U103">YEAR(S103:S103)</f>
        <v>2013</v>
      </c>
    </row>
    <row r="104" spans="1:21" ht="43.2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8316</v>
      </c>
      <c r="R104" t="s">
        <v>8346</v>
      </c>
      <c r="S104" s="14">
        <f t="shared" si="6"/>
        <v>42467.581388888888</v>
      </c>
      <c r="T104" s="14">
        <f t="shared" si="7"/>
        <v>42497.581388888888</v>
      </c>
      <c r="U104" cm="1">
        <f t="array" ref="U104">YEAR(S104:S104)</f>
        <v>2016</v>
      </c>
    </row>
    <row r="105" spans="1:21" ht="28.8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8307</v>
      </c>
      <c r="R105" t="s">
        <v>8312</v>
      </c>
      <c r="S105" s="14">
        <f t="shared" si="6"/>
        <v>42278.946620370371</v>
      </c>
      <c r="T105" s="14">
        <f t="shared" si="7"/>
        <v>42309.166666666672</v>
      </c>
      <c r="U105" cm="1">
        <f t="array" ref="U105">YEAR(S105:S105)</f>
        <v>2015</v>
      </c>
    </row>
    <row r="106" spans="1:21" ht="28.8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8322</v>
      </c>
      <c r="R106" t="s">
        <v>8327</v>
      </c>
      <c r="S106" s="14">
        <f t="shared" si="6"/>
        <v>42049.833761574075</v>
      </c>
      <c r="T106" s="14">
        <f t="shared" si="7"/>
        <v>42079.792094907403</v>
      </c>
      <c r="U106" cm="1">
        <f t="array" ref="U106">YEAR(S106:S106)</f>
        <v>2015</v>
      </c>
    </row>
    <row r="107" spans="1:21" ht="28.8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8316</v>
      </c>
      <c r="R107" t="s">
        <v>8346</v>
      </c>
      <c r="S107" s="14">
        <f t="shared" si="6"/>
        <v>41351.76090277778</v>
      </c>
      <c r="T107" s="14">
        <f t="shared" si="7"/>
        <v>41381.76090277778</v>
      </c>
      <c r="U107" cm="1">
        <f t="array" ref="U107">YEAR(S107:S107)</f>
        <v>2013</v>
      </c>
    </row>
    <row r="108" spans="1:21" ht="43.2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8307</v>
      </c>
      <c r="R108" t="s">
        <v>8312</v>
      </c>
      <c r="S108" s="14">
        <f t="shared" si="6"/>
        <v>40812.803229166668</v>
      </c>
      <c r="T108" s="14">
        <f t="shared" si="7"/>
        <v>40845.165972222225</v>
      </c>
      <c r="U108" cm="1">
        <f t="array" ref="U108">YEAR(S108:S108)</f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8330</v>
      </c>
      <c r="R109" t="s">
        <v>8348</v>
      </c>
      <c r="S109" s="14">
        <f t="shared" si="6"/>
        <v>41968.829826388886</v>
      </c>
      <c r="T109" s="14">
        <f t="shared" si="7"/>
        <v>41994.041666666672</v>
      </c>
      <c r="U109" cm="1">
        <f t="array" ref="U109">YEAR(S109:S109)</f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8316</v>
      </c>
      <c r="R110" t="s">
        <v>8346</v>
      </c>
      <c r="S110" s="14">
        <f t="shared" si="6"/>
        <v>42689.565671296295</v>
      </c>
      <c r="T110" s="14">
        <f t="shared" si="7"/>
        <v>42719.208333333328</v>
      </c>
      <c r="U110" cm="1">
        <f t="array" ref="U110">YEAR(S110:S110)</f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8316</v>
      </c>
      <c r="R111" t="s">
        <v>8346</v>
      </c>
      <c r="S111" s="14">
        <f t="shared" si="6"/>
        <v>41445.334131944444</v>
      </c>
      <c r="T111" s="14">
        <f t="shared" si="7"/>
        <v>41505.334131944444</v>
      </c>
      <c r="U111" cm="1">
        <f t="array" ref="U111">YEAR(S111:S111)</f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8316</v>
      </c>
      <c r="R112" t="s">
        <v>8318</v>
      </c>
      <c r="S112" s="14">
        <f t="shared" si="6"/>
        <v>41898.665960648148</v>
      </c>
      <c r="T112" s="14">
        <f t="shared" si="7"/>
        <v>41941.041666666664</v>
      </c>
      <c r="U112" cm="1">
        <f t="array" ref="U112">YEAR(S112:S112)</f>
        <v>2014</v>
      </c>
    </row>
    <row r="113" spans="1:21" ht="28.8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8316</v>
      </c>
      <c r="R113" t="s">
        <v>8346</v>
      </c>
      <c r="S113" s="14">
        <f t="shared" si="6"/>
        <v>41212.996481481481</v>
      </c>
      <c r="T113" s="14">
        <f t="shared" si="7"/>
        <v>41242.996481481481</v>
      </c>
      <c r="U113" cm="1">
        <f t="array" ref="U113">YEAR(S113:S113)</f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8316</v>
      </c>
      <c r="R114" t="s">
        <v>8346</v>
      </c>
      <c r="S114" s="14">
        <f t="shared" si="6"/>
        <v>41730.663530092592</v>
      </c>
      <c r="T114" s="14">
        <f t="shared" si="7"/>
        <v>41760.663530092592</v>
      </c>
      <c r="U114" cm="1">
        <f t="array" ref="U114">YEAR(S114:S114)</f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8316</v>
      </c>
      <c r="R115" t="s">
        <v>8346</v>
      </c>
      <c r="S115" s="14">
        <f t="shared" si="6"/>
        <v>41611.917673611111</v>
      </c>
      <c r="T115" s="14">
        <f t="shared" si="7"/>
        <v>41654.791666666664</v>
      </c>
      <c r="U115" cm="1">
        <f t="array" ref="U115">YEAR(S115:S115)</f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8333</v>
      </c>
      <c r="R116" t="s">
        <v>8349</v>
      </c>
      <c r="S116" s="14">
        <f t="shared" si="6"/>
        <v>42692.79987268518</v>
      </c>
      <c r="T116" s="14">
        <f t="shared" si="7"/>
        <v>42723.332638888889</v>
      </c>
      <c r="U116" cm="1">
        <f t="array" ref="U116">YEAR(S116:S116)</f>
        <v>2016</v>
      </c>
    </row>
    <row r="117" spans="1:21" ht="43.2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8316</v>
      </c>
      <c r="R117" t="s">
        <v>8318</v>
      </c>
      <c r="S117" s="14">
        <f t="shared" si="6"/>
        <v>41947.457569444443</v>
      </c>
      <c r="T117" s="14">
        <f t="shared" si="7"/>
        <v>41977.457569444443</v>
      </c>
      <c r="U117" cm="1">
        <f t="array" ref="U117">YEAR(S117:S117)</f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8307</v>
      </c>
      <c r="R118" t="s">
        <v>8312</v>
      </c>
      <c r="S118" s="14">
        <f t="shared" si="6"/>
        <v>42117.891423611116</v>
      </c>
      <c r="T118" s="14">
        <f t="shared" si="7"/>
        <v>42147.891423611116</v>
      </c>
      <c r="U118" cm="1">
        <f t="array" ref="U118">YEAR(S118:S118)</f>
        <v>2015</v>
      </c>
    </row>
    <row r="119" spans="1:21" ht="28.8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8316</v>
      </c>
      <c r="R119" t="s">
        <v>8346</v>
      </c>
      <c r="S119" s="14">
        <f t="shared" si="6"/>
        <v>41526.60665509259</v>
      </c>
      <c r="T119" s="14">
        <f t="shared" si="7"/>
        <v>41563.60665509259</v>
      </c>
      <c r="U119" cm="1">
        <f t="array" ref="U119">YEAR(S119:S119)</f>
        <v>2013</v>
      </c>
    </row>
    <row r="120" spans="1:21" ht="43.2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8330</v>
      </c>
      <c r="R120" t="s">
        <v>8348</v>
      </c>
      <c r="S120" s="14">
        <f t="shared" si="6"/>
        <v>42664.405925925923</v>
      </c>
      <c r="T120" s="14">
        <f t="shared" si="7"/>
        <v>42695.207638888889</v>
      </c>
      <c r="U120" cm="1">
        <f t="array" ref="U120">YEAR(S120:S120)</f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8307</v>
      </c>
      <c r="R121" t="s">
        <v>8312</v>
      </c>
      <c r="S121" s="14">
        <f t="shared" si="6"/>
        <v>41519.004733796297</v>
      </c>
      <c r="T121" s="14">
        <f t="shared" si="7"/>
        <v>41579</v>
      </c>
      <c r="U121" cm="1">
        <f t="array" ref="U121">YEAR(S121:S121)</f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8316</v>
      </c>
      <c r="R122" t="s">
        <v>8346</v>
      </c>
      <c r="S122" s="14">
        <f t="shared" si="6"/>
        <v>42199.365844907406</v>
      </c>
      <c r="T122" s="14">
        <f t="shared" si="7"/>
        <v>42229.365844907406</v>
      </c>
      <c r="U122" cm="1">
        <f t="array" ref="U122">YEAR(S122:S122)</f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8322</v>
      </c>
      <c r="R123" t="s">
        <v>8344</v>
      </c>
      <c r="S123" s="14">
        <f t="shared" si="6"/>
        <v>42774.121342592596</v>
      </c>
      <c r="T123" s="14">
        <f t="shared" si="7"/>
        <v>42823.083333333328</v>
      </c>
      <c r="U123" cm="1">
        <f t="array" ref="U123">YEAR(S123:S123)</f>
        <v>2017</v>
      </c>
    </row>
    <row r="124" spans="1:21" ht="28.8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8335</v>
      </c>
      <c r="R124" t="s">
        <v>8336</v>
      </c>
      <c r="S124" s="14">
        <f t="shared" si="6"/>
        <v>42443.00204861111</v>
      </c>
      <c r="T124" s="14">
        <f t="shared" si="7"/>
        <v>42492.165972222225</v>
      </c>
      <c r="U124" cm="1">
        <f t="array" ref="U124">YEAR(S124:S124)</f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8335</v>
      </c>
      <c r="R125" t="s">
        <v>8336</v>
      </c>
      <c r="S125" s="14">
        <f t="shared" si="6"/>
        <v>42219.950729166667</v>
      </c>
      <c r="T125" s="14">
        <f t="shared" si="7"/>
        <v>42249.950729166667</v>
      </c>
      <c r="U125" cm="1">
        <f t="array" ref="U125">YEAR(S125:S125)</f>
        <v>2015</v>
      </c>
    </row>
    <row r="126" spans="1:21" ht="43.2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8316</v>
      </c>
      <c r="R126" t="s">
        <v>8346</v>
      </c>
      <c r="S126" s="14">
        <f t="shared" si="6"/>
        <v>42340.972118055557</v>
      </c>
      <c r="T126" s="14">
        <f t="shared" si="7"/>
        <v>42371.972118055557</v>
      </c>
      <c r="U126" cm="1">
        <f t="array" ref="U126">YEAR(S126:S126)</f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8330</v>
      </c>
      <c r="R127" t="s">
        <v>8348</v>
      </c>
      <c r="S127" s="14">
        <f t="shared" si="6"/>
        <v>41915.003275462965</v>
      </c>
      <c r="T127" s="14">
        <f t="shared" si="7"/>
        <v>41955.332638888889</v>
      </c>
      <c r="U127" cm="1">
        <f t="array" ref="U127">YEAR(S127:S127)</f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8307</v>
      </c>
      <c r="R128" t="s">
        <v>8312</v>
      </c>
      <c r="S128" s="14">
        <f t="shared" si="6"/>
        <v>42297.791886574079</v>
      </c>
      <c r="T128" s="14">
        <f t="shared" si="7"/>
        <v>42327.833553240736</v>
      </c>
      <c r="U128" cm="1">
        <f t="array" ref="U128">YEAR(S128:S128)</f>
        <v>2015</v>
      </c>
    </row>
    <row r="129" spans="1:21" ht="43.2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8335</v>
      </c>
      <c r="R129" t="s">
        <v>8336</v>
      </c>
      <c r="S129" s="14">
        <f t="shared" si="6"/>
        <v>41899.830312500002</v>
      </c>
      <c r="T129" s="14">
        <f t="shared" si="7"/>
        <v>41929.830312500002</v>
      </c>
      <c r="U129" cm="1">
        <f t="array" ref="U129">YEAR(S129:S129)</f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1" t="s">
        <v>8314</v>
      </c>
      <c r="R130" t="s">
        <v>8354</v>
      </c>
      <c r="S130" s="14">
        <f t="shared" si="6"/>
        <v>42090.912500000006</v>
      </c>
      <c r="T130" s="14">
        <f t="shared" si="7"/>
        <v>42150.912500000006</v>
      </c>
      <c r="U130" cm="1">
        <f t="array" ref="U130">YEAR(S130:S130)</f>
        <v>2015</v>
      </c>
    </row>
    <row r="131" spans="1:21" ht="28.8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1" t="s">
        <v>8316</v>
      </c>
      <c r="R131" t="s">
        <v>8346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  <c r="U131" cm="1">
        <f t="array" ref="U131">YEAR(S131:S131)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8316</v>
      </c>
      <c r="R132" t="s">
        <v>8346</v>
      </c>
      <c r="S132" s="14">
        <f t="shared" si="10"/>
        <v>41575.527349537035</v>
      </c>
      <c r="T132" s="14">
        <f t="shared" si="11"/>
        <v>41610.957638888889</v>
      </c>
      <c r="U132" cm="1">
        <f t="array" ref="U132">YEAR(S132:S132)</f>
        <v>2013</v>
      </c>
    </row>
    <row r="133" spans="1:21" ht="43.2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8322</v>
      </c>
      <c r="R133" t="s">
        <v>8323</v>
      </c>
      <c r="S133" s="14">
        <f t="shared" si="10"/>
        <v>41843.64271990741</v>
      </c>
      <c r="T133" s="14">
        <f t="shared" si="11"/>
        <v>41888.64271990741</v>
      </c>
      <c r="U133" cm="1">
        <f t="array" ref="U133">YEAR(S133:S133)</f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8319</v>
      </c>
      <c r="R134" t="s">
        <v>8339</v>
      </c>
      <c r="S134" s="14">
        <f t="shared" si="10"/>
        <v>41464.934016203704</v>
      </c>
      <c r="T134" s="14">
        <f t="shared" si="11"/>
        <v>41481.708333333336</v>
      </c>
      <c r="U134" cm="1">
        <f t="array" ref="U134">YEAR(S134:S134)</f>
        <v>2013</v>
      </c>
    </row>
    <row r="135" spans="1:21" ht="28.8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8316</v>
      </c>
      <c r="R135" t="s">
        <v>8346</v>
      </c>
      <c r="S135" s="14">
        <f t="shared" si="10"/>
        <v>42745.744618055556</v>
      </c>
      <c r="T135" s="14">
        <f t="shared" si="11"/>
        <v>42795.744618055556</v>
      </c>
      <c r="U135" cm="1">
        <f t="array" ref="U135">YEAR(S135:S135)</f>
        <v>2017</v>
      </c>
    </row>
    <row r="136" spans="1:21" ht="28.8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8316</v>
      </c>
      <c r="R136" t="s">
        <v>8346</v>
      </c>
      <c r="S136" s="14">
        <f t="shared" si="10"/>
        <v>42103.042546296296</v>
      </c>
      <c r="T136" s="14">
        <f t="shared" si="11"/>
        <v>42160.875</v>
      </c>
      <c r="U136" cm="1">
        <f t="array" ref="U136">YEAR(S136:S136)</f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8307</v>
      </c>
      <c r="R137" t="s">
        <v>8312</v>
      </c>
      <c r="S137" s="14">
        <f t="shared" si="10"/>
        <v>40682.051689814813</v>
      </c>
      <c r="T137" s="14">
        <f t="shared" si="11"/>
        <v>40712.051689814813</v>
      </c>
      <c r="U137" cm="1">
        <f t="array" ref="U137">YEAR(S137:S137)</f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8316</v>
      </c>
      <c r="R138" t="s">
        <v>8318</v>
      </c>
      <c r="S138" s="14">
        <f t="shared" si="10"/>
        <v>42289.675173611111</v>
      </c>
      <c r="T138" s="14">
        <f t="shared" si="11"/>
        <v>42329.716840277775</v>
      </c>
      <c r="U138" cm="1">
        <f t="array" ref="U138">YEAR(S138:S138)</f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8330</v>
      </c>
      <c r="R139" t="s">
        <v>8348</v>
      </c>
      <c r="S139" s="14">
        <f t="shared" si="10"/>
        <v>42684.000046296293</v>
      </c>
      <c r="T139" s="14">
        <f t="shared" si="11"/>
        <v>42714.000046296293</v>
      </c>
      <c r="U139" cm="1">
        <f t="array" ref="U139">YEAR(S139:S139)</f>
        <v>2016</v>
      </c>
    </row>
    <row r="140" spans="1:21" ht="28.8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8316</v>
      </c>
      <c r="R140" t="s">
        <v>8346</v>
      </c>
      <c r="S140" s="14">
        <f t="shared" si="10"/>
        <v>41324.193298611113</v>
      </c>
      <c r="T140" s="14">
        <f t="shared" si="11"/>
        <v>41384.151631944449</v>
      </c>
      <c r="U140" cm="1">
        <f t="array" ref="U140">YEAR(S140:S140)</f>
        <v>2013</v>
      </c>
    </row>
    <row r="141" spans="1:21" ht="28.8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8316</v>
      </c>
      <c r="R141" t="s">
        <v>8346</v>
      </c>
      <c r="S141" s="14">
        <f t="shared" si="10"/>
        <v>42600.278749999998</v>
      </c>
      <c r="T141" s="14">
        <f t="shared" si="11"/>
        <v>42645.278749999998</v>
      </c>
      <c r="U141" cm="1">
        <f t="array" ref="U141">YEAR(S141:S141)</f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8314</v>
      </c>
      <c r="R142" t="s">
        <v>8315</v>
      </c>
      <c r="S142" s="14">
        <f t="shared" si="10"/>
        <v>41940.69158564815</v>
      </c>
      <c r="T142" s="14">
        <f t="shared" si="11"/>
        <v>41969.332638888889</v>
      </c>
      <c r="U142" cm="1">
        <f t="array" ref="U142">YEAR(S142:S142)</f>
        <v>2014</v>
      </c>
    </row>
    <row r="143" spans="1:21" ht="28.8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8307</v>
      </c>
      <c r="R143" t="s">
        <v>8312</v>
      </c>
      <c r="S143" s="14">
        <f t="shared" si="10"/>
        <v>41526.708935185183</v>
      </c>
      <c r="T143" s="14">
        <f t="shared" si="11"/>
        <v>41557.708935185183</v>
      </c>
      <c r="U143" cm="1">
        <f t="array" ref="U143">YEAR(S143:S143)</f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8307</v>
      </c>
      <c r="R144" t="s">
        <v>8312</v>
      </c>
      <c r="S144" s="14">
        <f t="shared" si="10"/>
        <v>42459.780844907407</v>
      </c>
      <c r="T144" s="14">
        <f t="shared" si="11"/>
        <v>42489.780844907407</v>
      </c>
      <c r="U144" cm="1">
        <f t="array" ref="U144">YEAR(S144:S144)</f>
        <v>2016</v>
      </c>
    </row>
    <row r="145" spans="1:21" ht="43.2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8307</v>
      </c>
      <c r="R145" t="s">
        <v>8308</v>
      </c>
      <c r="S145" s="14">
        <f t="shared" si="10"/>
        <v>42327.834247685183</v>
      </c>
      <c r="T145" s="14">
        <f t="shared" si="11"/>
        <v>42357.834247685183</v>
      </c>
      <c r="U145" cm="1">
        <f t="array" ref="U145">YEAR(S145:S145)</f>
        <v>2015</v>
      </c>
    </row>
    <row r="146" spans="1:21" ht="28.8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8319</v>
      </c>
      <c r="R146" t="s">
        <v>8320</v>
      </c>
      <c r="S146" s="14">
        <f t="shared" si="10"/>
        <v>41946.029467592591</v>
      </c>
      <c r="T146" s="14">
        <f t="shared" si="11"/>
        <v>41977.027083333334</v>
      </c>
      <c r="U146" cm="1">
        <f t="array" ref="U146">YEAR(S146:S146)</f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8316</v>
      </c>
      <c r="R147" t="s">
        <v>8346</v>
      </c>
      <c r="S147" s="14">
        <f t="shared" si="10"/>
        <v>42044.272847222222</v>
      </c>
      <c r="T147" s="14">
        <f t="shared" si="11"/>
        <v>42104.231180555551</v>
      </c>
      <c r="U147" cm="1">
        <f t="array" ref="U147">YEAR(S147:S147)</f>
        <v>2015</v>
      </c>
    </row>
    <row r="148" spans="1:21" ht="43.2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8330</v>
      </c>
      <c r="R148" t="s">
        <v>8348</v>
      </c>
      <c r="S148" s="14">
        <f t="shared" si="10"/>
        <v>42425.757986111115</v>
      </c>
      <c r="T148" s="14">
        <f t="shared" si="11"/>
        <v>42455.716319444444</v>
      </c>
      <c r="U148" cm="1">
        <f t="array" ref="U148">YEAR(S148:S148)</f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8316</v>
      </c>
      <c r="R149" t="s">
        <v>8318</v>
      </c>
      <c r="S149" s="14">
        <f t="shared" si="10"/>
        <v>42696.663506944446</v>
      </c>
      <c r="T149" s="14">
        <f t="shared" si="11"/>
        <v>42736.663506944446</v>
      </c>
      <c r="U149" cm="1">
        <f t="array" ref="U149">YEAR(S149:S149)</f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8330</v>
      </c>
      <c r="R150" t="s">
        <v>8348</v>
      </c>
      <c r="S150" s="14">
        <f t="shared" si="10"/>
        <v>42292.513888888891</v>
      </c>
      <c r="T150" s="14">
        <f t="shared" si="11"/>
        <v>42322.555555555555</v>
      </c>
      <c r="U150" cm="1">
        <f t="array" ref="U150">YEAR(S150:S150)</f>
        <v>2015</v>
      </c>
    </row>
    <row r="151" spans="1:21" ht="28.8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8316</v>
      </c>
      <c r="R151" t="s">
        <v>8346</v>
      </c>
      <c r="S151" s="14">
        <f t="shared" si="10"/>
        <v>41800.423043981478</v>
      </c>
      <c r="T151" s="14">
        <f t="shared" si="11"/>
        <v>41830.423043981478</v>
      </c>
      <c r="U151" cm="1">
        <f t="array" ref="U151">YEAR(S151:S151)</f>
        <v>2014</v>
      </c>
    </row>
    <row r="152" spans="1:21" ht="28.8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8314</v>
      </c>
      <c r="R152" t="s">
        <v>8354</v>
      </c>
      <c r="S152" s="14">
        <f t="shared" si="10"/>
        <v>42053.704293981486</v>
      </c>
      <c r="T152" s="14">
        <f t="shared" si="11"/>
        <v>42083.662627314814</v>
      </c>
      <c r="U152" cm="1">
        <f t="array" ref="U152">YEAR(S152:S152)</f>
        <v>2015</v>
      </c>
    </row>
    <row r="153" spans="1:21" ht="28.8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8307</v>
      </c>
      <c r="R153" t="s">
        <v>8312</v>
      </c>
      <c r="S153" s="14">
        <f t="shared" si="10"/>
        <v>42689.187881944439</v>
      </c>
      <c r="T153" s="14">
        <f t="shared" si="11"/>
        <v>42724.187881944439</v>
      </c>
      <c r="U153" cm="1">
        <f t="array" ref="U153">YEAR(S153:S153)</f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8307</v>
      </c>
      <c r="R154" t="s">
        <v>8312</v>
      </c>
      <c r="S154" s="14">
        <f t="shared" si="10"/>
        <v>40732.842245370368</v>
      </c>
      <c r="T154" s="14">
        <f t="shared" si="11"/>
        <v>40762.842245370368</v>
      </c>
      <c r="U154" cm="1">
        <f t="array" ref="U154">YEAR(S154:S154)</f>
        <v>2011</v>
      </c>
    </row>
    <row r="155" spans="1:21" ht="43.2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8307</v>
      </c>
      <c r="R155" t="s">
        <v>8312</v>
      </c>
      <c r="S155" s="14">
        <f t="shared" si="10"/>
        <v>41051.168900462959</v>
      </c>
      <c r="T155" s="14">
        <f t="shared" si="11"/>
        <v>41086.168900462959</v>
      </c>
      <c r="U155" cm="1">
        <f t="array" ref="U155">YEAR(S155:S155)</f>
        <v>2012</v>
      </c>
    </row>
    <row r="156" spans="1:21" ht="28.8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8307</v>
      </c>
      <c r="R156" t="s">
        <v>8312</v>
      </c>
      <c r="S156" s="14">
        <f t="shared" si="10"/>
        <v>42507.860196759255</v>
      </c>
      <c r="T156" s="14">
        <f t="shared" si="11"/>
        <v>42536.625</v>
      </c>
      <c r="U156" cm="1">
        <f t="array" ref="U156">YEAR(S156:S156)</f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8314</v>
      </c>
      <c r="R157" t="s">
        <v>8354</v>
      </c>
      <c r="S157" s="14">
        <f t="shared" si="10"/>
        <v>41778.193622685183</v>
      </c>
      <c r="T157" s="14">
        <f t="shared" si="11"/>
        <v>41806.184027777781</v>
      </c>
      <c r="U157" cm="1">
        <f t="array" ref="U157">YEAR(S157:S157)</f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8314</v>
      </c>
      <c r="R158" t="s">
        <v>8315</v>
      </c>
      <c r="S158" s="14">
        <f t="shared" si="10"/>
        <v>42020.700567129628</v>
      </c>
      <c r="T158" s="14">
        <f t="shared" si="11"/>
        <v>42065.207638888889</v>
      </c>
      <c r="U158" cm="1">
        <f t="array" ref="U158">YEAR(S158:S158)</f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8316</v>
      </c>
      <c r="R159" t="s">
        <v>8318</v>
      </c>
      <c r="S159" s="14">
        <f t="shared" si="10"/>
        <v>42542.526423611111</v>
      </c>
      <c r="T159" s="14">
        <f t="shared" si="11"/>
        <v>42601.165972222225</v>
      </c>
      <c r="U159" cm="1">
        <f t="array" ref="U159">YEAR(S159:S159)</f>
        <v>2016</v>
      </c>
    </row>
    <row r="160" spans="1:21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8335</v>
      </c>
      <c r="R160" t="s">
        <v>8336</v>
      </c>
      <c r="S160" s="14">
        <f t="shared" si="10"/>
        <v>42132.941805555558</v>
      </c>
      <c r="T160" s="14">
        <f t="shared" si="11"/>
        <v>42155.875</v>
      </c>
      <c r="U160" cm="1">
        <f t="array" ref="U160">YEAR(S160:S160)</f>
        <v>2015</v>
      </c>
    </row>
    <row r="161" spans="1:21" ht="28.8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8314</v>
      </c>
      <c r="R161" t="s">
        <v>8354</v>
      </c>
      <c r="S161" s="14">
        <f t="shared" si="10"/>
        <v>42612.149780092594</v>
      </c>
      <c r="T161" s="14">
        <f t="shared" si="11"/>
        <v>42647.165972222225</v>
      </c>
      <c r="U161" cm="1">
        <f t="array" ref="U161">YEAR(S161:S161)</f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8322</v>
      </c>
      <c r="R162" t="s">
        <v>8326</v>
      </c>
      <c r="S162" s="14">
        <f t="shared" si="10"/>
        <v>41851.962916666671</v>
      </c>
      <c r="T162" s="14">
        <f t="shared" si="11"/>
        <v>41880.041666666664</v>
      </c>
      <c r="U162" cm="1">
        <f t="array" ref="U162">YEAR(S162:S162)</f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8316</v>
      </c>
      <c r="R163" t="s">
        <v>8346</v>
      </c>
      <c r="S163" s="14">
        <f t="shared" si="10"/>
        <v>41179.098530092589</v>
      </c>
      <c r="T163" s="14">
        <f t="shared" si="11"/>
        <v>41209.098530092589</v>
      </c>
      <c r="U163" cm="1">
        <f t="array" ref="U163">YEAR(S163:S163)</f>
        <v>2012</v>
      </c>
    </row>
    <row r="164" spans="1:21" ht="28.8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8307</v>
      </c>
      <c r="R164" t="s">
        <v>8312</v>
      </c>
      <c r="S164" s="14">
        <f t="shared" si="10"/>
        <v>42437.636469907404</v>
      </c>
      <c r="T164" s="14">
        <f t="shared" si="11"/>
        <v>42467.59480324074</v>
      </c>
      <c r="U164" cm="1">
        <f t="array" ref="U164">YEAR(S164:S164)</f>
        <v>2016</v>
      </c>
    </row>
    <row r="165" spans="1:21" ht="43.2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8322</v>
      </c>
      <c r="R165" t="s">
        <v>8323</v>
      </c>
      <c r="S165" s="14">
        <f t="shared" si="10"/>
        <v>41951.695671296293</v>
      </c>
      <c r="T165" s="14">
        <f t="shared" si="11"/>
        <v>42011.6956712963</v>
      </c>
      <c r="U165" cm="1">
        <f t="array" ref="U165">YEAR(S165:S165)</f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8335</v>
      </c>
      <c r="R166" t="s">
        <v>8336</v>
      </c>
      <c r="S166" s="14">
        <f t="shared" si="10"/>
        <v>42152.288819444439</v>
      </c>
      <c r="T166" s="14">
        <f t="shared" si="11"/>
        <v>42182.288819444439</v>
      </c>
      <c r="U166" cm="1">
        <f t="array" ref="U166">YEAR(S166:S166)</f>
        <v>2015</v>
      </c>
    </row>
    <row r="167" spans="1:21" ht="43.2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8307</v>
      </c>
      <c r="R167" t="s">
        <v>8308</v>
      </c>
      <c r="S167" s="14">
        <f t="shared" si="10"/>
        <v>41791.713252314818</v>
      </c>
      <c r="T167" s="14">
        <f t="shared" si="11"/>
        <v>41836.125</v>
      </c>
      <c r="U167" cm="1">
        <f t="array" ref="U167">YEAR(S167:S167)</f>
        <v>2014</v>
      </c>
    </row>
    <row r="168" spans="1:21" ht="28.8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8316</v>
      </c>
      <c r="R168" t="s">
        <v>8346</v>
      </c>
      <c r="S168" s="14">
        <f t="shared" si="10"/>
        <v>42198.676655092597</v>
      </c>
      <c r="T168" s="14">
        <f t="shared" si="11"/>
        <v>42223.676655092597</v>
      </c>
      <c r="U168" cm="1">
        <f t="array" ref="U168">YEAR(S168:S168)</f>
        <v>2015</v>
      </c>
    </row>
    <row r="169" spans="1:21" ht="28.8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8316</v>
      </c>
      <c r="R169" t="s">
        <v>8346</v>
      </c>
      <c r="S169" s="14">
        <f t="shared" si="10"/>
        <v>41783.642939814818</v>
      </c>
      <c r="T169" s="14">
        <f t="shared" si="11"/>
        <v>41843.642939814818</v>
      </c>
      <c r="U169" cm="1">
        <f t="array" ref="U169">YEAR(S169:S169)</f>
        <v>2014</v>
      </c>
    </row>
    <row r="170" spans="1:21" ht="28.8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8322</v>
      </c>
      <c r="R170" t="s">
        <v>8326</v>
      </c>
      <c r="S170" s="14">
        <f t="shared" si="10"/>
        <v>41136.777812500004</v>
      </c>
      <c r="T170" s="14">
        <f t="shared" si="11"/>
        <v>41184.777812500004</v>
      </c>
      <c r="U170" cm="1">
        <f t="array" ref="U170">YEAR(S170:S170)</f>
        <v>2012</v>
      </c>
    </row>
    <row r="171" spans="1:21" ht="28.8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8319</v>
      </c>
      <c r="R171" t="s">
        <v>8339</v>
      </c>
      <c r="S171" s="14">
        <f t="shared" si="10"/>
        <v>41290.598483796297</v>
      </c>
      <c r="T171" s="14">
        <f t="shared" si="11"/>
        <v>41320.598483796297</v>
      </c>
      <c r="U171" cm="1">
        <f t="array" ref="U171">YEAR(S171:S171)</f>
        <v>2013</v>
      </c>
    </row>
    <row r="172" spans="1:21" ht="28.8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8316</v>
      </c>
      <c r="R172" t="s">
        <v>8318</v>
      </c>
      <c r="S172" s="14">
        <f t="shared" si="10"/>
        <v>42199.57</v>
      </c>
      <c r="T172" s="14">
        <f t="shared" si="11"/>
        <v>42229.57</v>
      </c>
      <c r="U172" cm="1">
        <f t="array" ref="U172">YEAR(S172:S172)</f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8316</v>
      </c>
      <c r="R173" t="s">
        <v>8346</v>
      </c>
      <c r="S173" s="14">
        <f t="shared" si="10"/>
        <v>42115.071504629625</v>
      </c>
      <c r="T173" s="14">
        <f t="shared" si="11"/>
        <v>42155.071504629625</v>
      </c>
      <c r="U173" cm="1">
        <f t="array" ref="U173">YEAR(S173:S173)</f>
        <v>2015</v>
      </c>
    </row>
    <row r="174" spans="1:21" ht="43.2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8335</v>
      </c>
      <c r="R174" t="s">
        <v>8336</v>
      </c>
      <c r="S174" s="14">
        <f t="shared" si="10"/>
        <v>42275.767303240747</v>
      </c>
      <c r="T174" s="14">
        <f t="shared" si="11"/>
        <v>42300.767303240747</v>
      </c>
      <c r="U174" cm="1">
        <f t="array" ref="U174">YEAR(S174:S174)</f>
        <v>2015</v>
      </c>
    </row>
    <row r="175" spans="1:21" ht="28.8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8330</v>
      </c>
      <c r="R175" t="s">
        <v>8331</v>
      </c>
      <c r="S175" s="14">
        <f t="shared" si="10"/>
        <v>41838.377893518518</v>
      </c>
      <c r="T175" s="14">
        <f t="shared" si="11"/>
        <v>41893.377893518518</v>
      </c>
      <c r="U175" cm="1">
        <f t="array" ref="U175">YEAR(S175:S175)</f>
        <v>2014</v>
      </c>
    </row>
    <row r="176" spans="1:21" ht="28.8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8314</v>
      </c>
      <c r="R176" t="s">
        <v>8354</v>
      </c>
      <c r="S176" s="14">
        <f t="shared" si="10"/>
        <v>42512.698217592595</v>
      </c>
      <c r="T176" s="14">
        <f t="shared" si="11"/>
        <v>42572.698217592595</v>
      </c>
      <c r="U176" cm="1">
        <f t="array" ref="U176">YEAR(S176:S176)</f>
        <v>2016</v>
      </c>
    </row>
    <row r="177" spans="1:21" ht="28.8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8314</v>
      </c>
      <c r="R177" t="s">
        <v>8356</v>
      </c>
      <c r="S177" s="14">
        <f t="shared" si="10"/>
        <v>41863.584120370368</v>
      </c>
      <c r="T177" s="14">
        <f t="shared" si="11"/>
        <v>41893.584120370368</v>
      </c>
      <c r="U177" cm="1">
        <f t="array" ref="U177">YEAR(S177:S177)</f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8319</v>
      </c>
      <c r="R178" t="s">
        <v>8339</v>
      </c>
      <c r="S178" s="14">
        <f t="shared" si="10"/>
        <v>40933.80190972222</v>
      </c>
      <c r="T178" s="14">
        <f t="shared" si="11"/>
        <v>40993.760243055556</v>
      </c>
      <c r="U178" cm="1">
        <f t="array" ref="U178">YEAR(S178:S178)</f>
        <v>2012</v>
      </c>
    </row>
    <row r="179" spans="1:21" ht="28.8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8316</v>
      </c>
      <c r="R179" t="s">
        <v>8346</v>
      </c>
      <c r="S179" s="14">
        <f t="shared" si="10"/>
        <v>41351.541377314818</v>
      </c>
      <c r="T179" s="14">
        <f t="shared" si="11"/>
        <v>41386.541377314818</v>
      </c>
      <c r="U179" cm="1">
        <f t="array" ref="U179">YEAR(S179:S179)</f>
        <v>2013</v>
      </c>
    </row>
    <row r="180" spans="1:21" ht="28.8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8307</v>
      </c>
      <c r="R180" t="s">
        <v>8312</v>
      </c>
      <c r="S180" s="14">
        <f t="shared" si="10"/>
        <v>40194.920046296298</v>
      </c>
      <c r="T180" s="14">
        <f t="shared" si="11"/>
        <v>40231.916666666664</v>
      </c>
      <c r="U180" cm="1">
        <f t="array" ref="U180">YEAR(S180:S180)</f>
        <v>2010</v>
      </c>
    </row>
    <row r="181" spans="1:21" ht="43.2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8314</v>
      </c>
      <c r="R181" t="s">
        <v>8354</v>
      </c>
      <c r="S181" s="14">
        <f t="shared" si="10"/>
        <v>41928.881064814814</v>
      </c>
      <c r="T181" s="14">
        <f t="shared" si="11"/>
        <v>41958.922731481478</v>
      </c>
      <c r="U181" cm="1">
        <f t="array" ref="U181">YEAR(S181:S181)</f>
        <v>2014</v>
      </c>
    </row>
    <row r="182" spans="1:21" ht="28.8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8330</v>
      </c>
      <c r="R182" t="s">
        <v>8348</v>
      </c>
      <c r="S182" s="14">
        <f t="shared" si="10"/>
        <v>42776.704432870371</v>
      </c>
      <c r="T182" s="14">
        <f t="shared" si="11"/>
        <v>42801.208333333328</v>
      </c>
      <c r="U182" cm="1">
        <f t="array" ref="U182">YEAR(S182:S182)</f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8316</v>
      </c>
      <c r="R183" t="s">
        <v>8346</v>
      </c>
      <c r="S183" s="14">
        <f t="shared" si="10"/>
        <v>41725.082384259258</v>
      </c>
      <c r="T183" s="14">
        <f t="shared" si="11"/>
        <v>41755.082384259258</v>
      </c>
      <c r="U183" cm="1">
        <f t="array" ref="U183">YEAR(S183:S183)</f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8307</v>
      </c>
      <c r="R184" t="s">
        <v>8312</v>
      </c>
      <c r="S184" s="14">
        <f t="shared" si="10"/>
        <v>42292.495474537034</v>
      </c>
      <c r="T184" s="14">
        <f t="shared" si="11"/>
        <v>42322.537141203706</v>
      </c>
      <c r="U184" cm="1">
        <f t="array" ref="U184">YEAR(S184:S184)</f>
        <v>2015</v>
      </c>
    </row>
    <row r="185" spans="1:21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8316</v>
      </c>
      <c r="R185" t="s">
        <v>8318</v>
      </c>
      <c r="S185" s="14">
        <f t="shared" si="10"/>
        <v>41891.693379629629</v>
      </c>
      <c r="T185" s="14">
        <f t="shared" si="11"/>
        <v>41926.693379629629</v>
      </c>
      <c r="U185" cm="1">
        <f t="array" ref="U185">YEAR(S185:S185)</f>
        <v>2014</v>
      </c>
    </row>
    <row r="186" spans="1:21" ht="28.8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8307</v>
      </c>
      <c r="R186" t="s">
        <v>8312</v>
      </c>
      <c r="S186" s="14">
        <f t="shared" si="10"/>
        <v>42772.669062500005</v>
      </c>
      <c r="T186" s="14">
        <f t="shared" si="11"/>
        <v>42802.875</v>
      </c>
      <c r="U186" cm="1">
        <f t="array" ref="U186">YEAR(S186:S186)</f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8307</v>
      </c>
      <c r="R187" t="s">
        <v>8312</v>
      </c>
      <c r="S187" s="14">
        <f t="shared" si="10"/>
        <v>42427.964745370366</v>
      </c>
      <c r="T187" s="14">
        <f t="shared" si="11"/>
        <v>42467.923078703709</v>
      </c>
      <c r="U187" cm="1">
        <f t="array" ref="U187">YEAR(S187:S187)</f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8316</v>
      </c>
      <c r="R188" t="s">
        <v>8346</v>
      </c>
      <c r="S188" s="14">
        <f t="shared" si="10"/>
        <v>42361.602476851855</v>
      </c>
      <c r="T188" s="14">
        <f t="shared" si="11"/>
        <v>42400.915972222225</v>
      </c>
      <c r="U188" cm="1">
        <f t="array" ref="U188">YEAR(S188:S188)</f>
        <v>2015</v>
      </c>
    </row>
    <row r="189" spans="1:21" ht="28.8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8316</v>
      </c>
      <c r="R189" t="s">
        <v>8318</v>
      </c>
      <c r="S189" s="14">
        <f t="shared" si="10"/>
        <v>42527.625671296293</v>
      </c>
      <c r="T189" s="14">
        <f t="shared" si="11"/>
        <v>42557.625671296293</v>
      </c>
      <c r="U189" cm="1">
        <f t="array" ref="U189">YEAR(S189:S189)</f>
        <v>2016</v>
      </c>
    </row>
    <row r="190" spans="1:21" ht="28.8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8307</v>
      </c>
      <c r="R190" t="s">
        <v>8312</v>
      </c>
      <c r="S190" s="14">
        <f t="shared" si="10"/>
        <v>42507.581412037034</v>
      </c>
      <c r="T190" s="14">
        <f t="shared" si="11"/>
        <v>42538.581412037034</v>
      </c>
      <c r="U190" cm="1">
        <f t="array" ref="U190">YEAR(S190:S190)</f>
        <v>2016</v>
      </c>
    </row>
    <row r="191" spans="1:21" ht="28.8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8333</v>
      </c>
      <c r="R191" t="s">
        <v>8349</v>
      </c>
      <c r="S191" s="14">
        <f t="shared" si="10"/>
        <v>42643.642800925925</v>
      </c>
      <c r="T191" s="14">
        <f t="shared" si="11"/>
        <v>42673.642800925925</v>
      </c>
      <c r="U191" cm="1">
        <f t="array" ref="U191">YEAR(S191:S191)</f>
        <v>2016</v>
      </c>
    </row>
    <row r="192" spans="1:21" ht="28.8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8316</v>
      </c>
      <c r="R192" t="s">
        <v>8352</v>
      </c>
      <c r="S192" s="14">
        <f t="shared" si="10"/>
        <v>42226.313298611116</v>
      </c>
      <c r="T192" s="14">
        <f t="shared" si="11"/>
        <v>42256.313298611116</v>
      </c>
      <c r="U192" cm="1">
        <f t="array" ref="U192">YEAR(S192:S192)</f>
        <v>2015</v>
      </c>
    </row>
    <row r="193" spans="1:21" ht="28.8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8314</v>
      </c>
      <c r="R193" t="s">
        <v>8354</v>
      </c>
      <c r="S193" s="14">
        <f t="shared" si="10"/>
        <v>42531.228437500002</v>
      </c>
      <c r="T193" s="14">
        <f t="shared" si="11"/>
        <v>42561.228437500002</v>
      </c>
      <c r="U193" cm="1">
        <f t="array" ref="U193">YEAR(S193:S193)</f>
        <v>2016</v>
      </c>
    </row>
    <row r="194" spans="1:21" ht="28.8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1" t="s">
        <v>8307</v>
      </c>
      <c r="R194" t="s">
        <v>8312</v>
      </c>
      <c r="S194" s="14">
        <f t="shared" si="10"/>
        <v>40904.738194444442</v>
      </c>
      <c r="T194" s="14">
        <f t="shared" si="11"/>
        <v>40929.738194444442</v>
      </c>
      <c r="U194" cm="1">
        <f t="array" ref="U194">YEAR(S194:S194)</f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1" t="s">
        <v>8314</v>
      </c>
      <c r="R195" t="s">
        <v>8354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  <c r="U195" cm="1">
        <f t="array" ref="U195">YEAR(S195:S195)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8307</v>
      </c>
      <c r="R196" t="s">
        <v>8312</v>
      </c>
      <c r="S196" s="14">
        <f t="shared" si="14"/>
        <v>41949.697962962964</v>
      </c>
      <c r="T196" s="14">
        <f t="shared" si="15"/>
        <v>41994.697962962964</v>
      </c>
      <c r="U196" cm="1">
        <f t="array" ref="U196">YEAR(S196:S196)</f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8314</v>
      </c>
      <c r="R197" t="s">
        <v>8354</v>
      </c>
      <c r="S197" s="14">
        <f t="shared" si="14"/>
        <v>42334.803923611107</v>
      </c>
      <c r="T197" s="14">
        <f t="shared" si="15"/>
        <v>42354.845833333333</v>
      </c>
      <c r="U197" cm="1">
        <f t="array" ref="U197">YEAR(S197:S197)</f>
        <v>2015</v>
      </c>
    </row>
    <row r="198" spans="1:21" ht="28.8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8307</v>
      </c>
      <c r="R198" t="s">
        <v>8312</v>
      </c>
      <c r="S198" s="14">
        <f t="shared" si="14"/>
        <v>41943.293912037036</v>
      </c>
      <c r="T198" s="14">
        <f t="shared" si="15"/>
        <v>41974.3355787037</v>
      </c>
      <c r="U198" cm="1">
        <f t="array" ref="U198">YEAR(S198:S198)</f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8307</v>
      </c>
      <c r="R199" t="s">
        <v>8312</v>
      </c>
      <c r="S199" s="14">
        <f t="shared" si="14"/>
        <v>41164.040960648148</v>
      </c>
      <c r="T199" s="14">
        <f t="shared" si="15"/>
        <v>41194.040960648148</v>
      </c>
      <c r="U199" cm="1">
        <f t="array" ref="U199">YEAR(S199:S199)</f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8333</v>
      </c>
      <c r="R200" t="s">
        <v>8349</v>
      </c>
      <c r="S200" s="14">
        <f t="shared" si="14"/>
        <v>41836.625254629631</v>
      </c>
      <c r="T200" s="14">
        <f t="shared" si="15"/>
        <v>41866.625254629631</v>
      </c>
      <c r="U200" cm="1">
        <f t="array" ref="U200">YEAR(S200:S200)</f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8316</v>
      </c>
      <c r="R201" t="s">
        <v>8318</v>
      </c>
      <c r="S201" s="14">
        <f t="shared" si="14"/>
        <v>42278.498240740737</v>
      </c>
      <c r="T201" s="14">
        <f t="shared" si="15"/>
        <v>42314.041666666672</v>
      </c>
      <c r="U201" cm="1">
        <f t="array" ref="U201">YEAR(S201:S201)</f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8307</v>
      </c>
      <c r="R202" t="s">
        <v>8308</v>
      </c>
      <c r="S202" s="14">
        <f t="shared" si="14"/>
        <v>42032.693043981482</v>
      </c>
      <c r="T202" s="14">
        <f t="shared" si="15"/>
        <v>42062.693043981482</v>
      </c>
      <c r="U202" cm="1">
        <f t="array" ref="U202">YEAR(S202:S202)</f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8335</v>
      </c>
      <c r="R203" t="s">
        <v>8336</v>
      </c>
      <c r="S203" s="14">
        <f t="shared" si="14"/>
        <v>42072.488182870366</v>
      </c>
      <c r="T203" s="14">
        <f t="shared" si="15"/>
        <v>42102.488182870366</v>
      </c>
      <c r="U203" cm="1">
        <f t="array" ref="U203">YEAR(S203:S203)</f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8314</v>
      </c>
      <c r="R204" t="s">
        <v>8315</v>
      </c>
      <c r="S204" s="14">
        <f t="shared" si="14"/>
        <v>41887.292187500003</v>
      </c>
      <c r="T204" s="14">
        <f t="shared" si="15"/>
        <v>41917.292187500003</v>
      </c>
      <c r="U204" cm="1">
        <f t="array" ref="U204">YEAR(S204:S204)</f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8316</v>
      </c>
      <c r="R205" t="s">
        <v>8346</v>
      </c>
      <c r="S205" s="14">
        <f t="shared" si="14"/>
        <v>41069.088506944441</v>
      </c>
      <c r="T205" s="14">
        <f t="shared" si="15"/>
        <v>41099.088506944441</v>
      </c>
      <c r="U205" cm="1">
        <f t="array" ref="U205">YEAR(S205:S205)</f>
        <v>2012</v>
      </c>
    </row>
    <row r="206" spans="1:21" ht="28.8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8316</v>
      </c>
      <c r="R206" t="s">
        <v>8318</v>
      </c>
      <c r="S206" s="14">
        <f t="shared" si="14"/>
        <v>42740.693692129629</v>
      </c>
      <c r="T206" s="14">
        <f t="shared" si="15"/>
        <v>42786.791666666672</v>
      </c>
      <c r="U206" cm="1">
        <f t="array" ref="U206">YEAR(S206:S206)</f>
        <v>2017</v>
      </c>
    </row>
    <row r="207" spans="1:21" ht="28.8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8335</v>
      </c>
      <c r="R207" t="s">
        <v>8336</v>
      </c>
      <c r="S207" s="14">
        <f t="shared" si="14"/>
        <v>42493.167719907404</v>
      </c>
      <c r="T207" s="14">
        <f t="shared" si="15"/>
        <v>42528.167719907404</v>
      </c>
      <c r="U207" cm="1">
        <f t="array" ref="U207">YEAR(S207:S207)</f>
        <v>2016</v>
      </c>
    </row>
    <row r="208" spans="1:21" ht="28.8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8314</v>
      </c>
      <c r="R208" t="s">
        <v>8315</v>
      </c>
      <c r="S208" s="14">
        <f t="shared" si="14"/>
        <v>42480.078715277778</v>
      </c>
      <c r="T208" s="14">
        <f t="shared" si="15"/>
        <v>42504.165972222225</v>
      </c>
      <c r="U208" cm="1">
        <f t="array" ref="U208">YEAR(S208:S208)</f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8316</v>
      </c>
      <c r="R209" t="s">
        <v>8346</v>
      </c>
      <c r="S209" s="14">
        <f t="shared" si="14"/>
        <v>41731.520949074074</v>
      </c>
      <c r="T209" s="14">
        <f t="shared" si="15"/>
        <v>41761.520949074074</v>
      </c>
      <c r="U209" cm="1">
        <f t="array" ref="U209">YEAR(S209:S209)</f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8319</v>
      </c>
      <c r="R210" t="s">
        <v>8339</v>
      </c>
      <c r="S210" s="14">
        <f t="shared" si="14"/>
        <v>40766.041921296295</v>
      </c>
      <c r="T210" s="14">
        <f t="shared" si="15"/>
        <v>40796.041921296295</v>
      </c>
      <c r="U210" cm="1">
        <f t="array" ref="U210">YEAR(S210:S210)</f>
        <v>2011</v>
      </c>
    </row>
    <row r="211" spans="1:21" ht="43.2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8330</v>
      </c>
      <c r="R211" t="s">
        <v>8348</v>
      </c>
      <c r="S211" s="14">
        <f t="shared" si="14"/>
        <v>42234.624895833331</v>
      </c>
      <c r="T211" s="14">
        <f t="shared" si="15"/>
        <v>42264.624895833331</v>
      </c>
      <c r="U211" cm="1">
        <f t="array" ref="U211">YEAR(S211:S211)</f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8316</v>
      </c>
      <c r="R212" t="s">
        <v>8346</v>
      </c>
      <c r="S212" s="14">
        <f t="shared" si="14"/>
        <v>41738.864803240744</v>
      </c>
      <c r="T212" s="14">
        <f t="shared" si="15"/>
        <v>41768.864803240744</v>
      </c>
      <c r="U212" cm="1">
        <f t="array" ref="U212">YEAR(S212:S212)</f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8335</v>
      </c>
      <c r="R213" t="s">
        <v>8336</v>
      </c>
      <c r="S213" s="14">
        <f t="shared" si="14"/>
        <v>41759.923101851848</v>
      </c>
      <c r="T213" s="14">
        <f t="shared" si="15"/>
        <v>41789.923101851848</v>
      </c>
      <c r="U213" cm="1">
        <f t="array" ref="U213">YEAR(S213:S213)</f>
        <v>2014</v>
      </c>
    </row>
    <row r="214" spans="1:21" ht="28.8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8314</v>
      </c>
      <c r="R214" t="s">
        <v>8354</v>
      </c>
      <c r="S214" s="14">
        <f t="shared" si="14"/>
        <v>41899.294942129629</v>
      </c>
      <c r="T214" s="14">
        <f t="shared" si="15"/>
        <v>41928.290972222225</v>
      </c>
      <c r="U214" cm="1">
        <f t="array" ref="U214">YEAR(S214:S214)</f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8335</v>
      </c>
      <c r="R215" t="s">
        <v>8336</v>
      </c>
      <c r="S215" s="14">
        <f t="shared" si="14"/>
        <v>42326.818738425922</v>
      </c>
      <c r="T215" s="14">
        <f t="shared" si="15"/>
        <v>42356.818738425922</v>
      </c>
      <c r="U215" cm="1">
        <f t="array" ref="U215">YEAR(S215:S215)</f>
        <v>2015</v>
      </c>
    </row>
    <row r="216" spans="1:21" ht="28.8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8316</v>
      </c>
      <c r="R216" t="s">
        <v>8352</v>
      </c>
      <c r="S216" s="14">
        <f t="shared" si="14"/>
        <v>41915.747314814813</v>
      </c>
      <c r="T216" s="14">
        <f t="shared" si="15"/>
        <v>41955.888888888891</v>
      </c>
      <c r="U216" cm="1">
        <f t="array" ref="U216">YEAR(S216:S216)</f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8307</v>
      </c>
      <c r="R217" t="s">
        <v>8312</v>
      </c>
      <c r="S217" s="14">
        <f t="shared" si="14"/>
        <v>41936.001226851848</v>
      </c>
      <c r="T217" s="14">
        <f t="shared" si="15"/>
        <v>41966.042893518519</v>
      </c>
      <c r="U217" cm="1">
        <f t="array" ref="U217">YEAR(S217:S217)</f>
        <v>2014</v>
      </c>
    </row>
    <row r="218" spans="1:21" ht="28.8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8322</v>
      </c>
      <c r="R218" t="s">
        <v>8323</v>
      </c>
      <c r="S218" s="14">
        <f t="shared" si="14"/>
        <v>41116.690104166664</v>
      </c>
      <c r="T218" s="14">
        <f t="shared" si="15"/>
        <v>41151.690104166664</v>
      </c>
      <c r="U218" cm="1">
        <f t="array" ref="U218">YEAR(S218:S218)</f>
        <v>2012</v>
      </c>
    </row>
    <row r="219" spans="1:21" ht="28.8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8307</v>
      </c>
      <c r="R219" t="s">
        <v>8312</v>
      </c>
      <c r="S219" s="14">
        <f t="shared" si="14"/>
        <v>41019.793032407404</v>
      </c>
      <c r="T219" s="14">
        <f t="shared" si="15"/>
        <v>41049.793032407404</v>
      </c>
      <c r="U219" cm="1">
        <f t="array" ref="U219">YEAR(S219:S219)</f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8307</v>
      </c>
      <c r="R220" t="s">
        <v>8308</v>
      </c>
      <c r="S220" s="14">
        <f t="shared" si="14"/>
        <v>42229.820173611108</v>
      </c>
      <c r="T220" s="14">
        <f t="shared" si="15"/>
        <v>42262.818750000006</v>
      </c>
      <c r="U220" cm="1">
        <f t="array" ref="U220">YEAR(S220:S220)</f>
        <v>2015</v>
      </c>
    </row>
    <row r="221" spans="1:21" ht="43.2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8335</v>
      </c>
      <c r="R221" t="s">
        <v>8336</v>
      </c>
      <c r="S221" s="14">
        <f t="shared" si="14"/>
        <v>42503.66474537037</v>
      </c>
      <c r="T221" s="14">
        <f t="shared" si="15"/>
        <v>42534.249305555553</v>
      </c>
      <c r="U221" cm="1">
        <f t="array" ref="U221">YEAR(S221:S221)</f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8307</v>
      </c>
      <c r="R222" t="s">
        <v>8312</v>
      </c>
      <c r="S222" s="14">
        <f t="shared" si="14"/>
        <v>42479.626875000002</v>
      </c>
      <c r="T222" s="14">
        <f t="shared" si="15"/>
        <v>42509.626875000002</v>
      </c>
      <c r="U222" cm="1">
        <f t="array" ref="U222">YEAR(S222:S222)</f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8316</v>
      </c>
      <c r="R223" t="s">
        <v>8346</v>
      </c>
      <c r="S223" s="14">
        <f t="shared" si="14"/>
        <v>41535.812708333331</v>
      </c>
      <c r="T223" s="14">
        <f t="shared" si="15"/>
        <v>41563.165972222225</v>
      </c>
      <c r="U223" cm="1">
        <f t="array" ref="U223">YEAR(S223:S223)</f>
        <v>2013</v>
      </c>
    </row>
    <row r="224" spans="1:21" ht="28.8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8307</v>
      </c>
      <c r="R224" t="s">
        <v>8312</v>
      </c>
      <c r="S224" s="14">
        <f t="shared" si="14"/>
        <v>41646.628032407411</v>
      </c>
      <c r="T224" s="14">
        <f t="shared" si="15"/>
        <v>41675.961111111108</v>
      </c>
      <c r="U224" cm="1">
        <f t="array" ref="U224">YEAR(S224:S224)</f>
        <v>2014</v>
      </c>
    </row>
    <row r="225" spans="1:21" ht="28.8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8307</v>
      </c>
      <c r="R225" t="s">
        <v>8312</v>
      </c>
      <c r="S225" s="14">
        <f t="shared" si="14"/>
        <v>42647.446597222224</v>
      </c>
      <c r="T225" s="14">
        <f t="shared" si="15"/>
        <v>42682.488263888896</v>
      </c>
      <c r="U225" cm="1">
        <f t="array" ref="U225">YEAR(S225:S225)</f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8333</v>
      </c>
      <c r="R226" t="s">
        <v>8349</v>
      </c>
      <c r="S226" s="14">
        <f t="shared" si="14"/>
        <v>42332.89980324074</v>
      </c>
      <c r="T226" s="14">
        <f t="shared" si="15"/>
        <v>42363</v>
      </c>
      <c r="U226" cm="1">
        <f t="array" ref="U226">YEAR(S226:S226)</f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8307</v>
      </c>
      <c r="R227" t="s">
        <v>8312</v>
      </c>
      <c r="S227" s="14">
        <f t="shared" si="14"/>
        <v>41379.515775462962</v>
      </c>
      <c r="T227" s="14">
        <f t="shared" si="15"/>
        <v>41411.165972222225</v>
      </c>
      <c r="U227" cm="1">
        <f t="array" ref="U227">YEAR(S227:S227)</f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8322</v>
      </c>
      <c r="R228" t="s">
        <v>8323</v>
      </c>
      <c r="S228" s="14">
        <f t="shared" si="14"/>
        <v>40921.919340277782</v>
      </c>
      <c r="T228" s="14">
        <f t="shared" si="15"/>
        <v>40951.919340277782</v>
      </c>
      <c r="U228" cm="1">
        <f t="array" ref="U228">YEAR(S228:S228)</f>
        <v>2012</v>
      </c>
    </row>
    <row r="229" spans="1:21" ht="28.8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8316</v>
      </c>
      <c r="R229" t="s">
        <v>8318</v>
      </c>
      <c r="S229" s="14">
        <f t="shared" si="14"/>
        <v>42094.808182870373</v>
      </c>
      <c r="T229" s="14">
        <f t="shared" si="15"/>
        <v>42124.808182870373</v>
      </c>
      <c r="U229" cm="1">
        <f t="array" ref="U229">YEAR(S229:S229)</f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8314</v>
      </c>
      <c r="R230" t="s">
        <v>8354</v>
      </c>
      <c r="S230" s="14">
        <f t="shared" si="14"/>
        <v>42337.02039351852</v>
      </c>
      <c r="T230" s="14">
        <f t="shared" si="15"/>
        <v>42359.207638888889</v>
      </c>
      <c r="U230" cm="1">
        <f t="array" ref="U230">YEAR(S230:S230)</f>
        <v>2015</v>
      </c>
    </row>
    <row r="231" spans="1:21" ht="28.8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8333</v>
      </c>
      <c r="R231" t="s">
        <v>8349</v>
      </c>
      <c r="S231" s="14">
        <f t="shared" si="14"/>
        <v>42770.201481481476</v>
      </c>
      <c r="T231" s="14">
        <f t="shared" si="15"/>
        <v>42805.201481481476</v>
      </c>
      <c r="U231" cm="1">
        <f t="array" ref="U231">YEAR(S231:S231)</f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8314</v>
      </c>
      <c r="R232" t="s">
        <v>8315</v>
      </c>
      <c r="S232" s="14">
        <f t="shared" si="14"/>
        <v>42252.474351851852</v>
      </c>
      <c r="T232" s="14">
        <f t="shared" si="15"/>
        <v>42276.165972222225</v>
      </c>
      <c r="U232" cm="1">
        <f t="array" ref="U232">YEAR(S232:S232)</f>
        <v>2015</v>
      </c>
    </row>
    <row r="233" spans="1:21" ht="28.8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8316</v>
      </c>
      <c r="R233" t="s">
        <v>8318</v>
      </c>
      <c r="S233" s="14">
        <f t="shared" si="14"/>
        <v>42282.168993055559</v>
      </c>
      <c r="T233" s="14">
        <f t="shared" si="15"/>
        <v>42327.210659722223</v>
      </c>
      <c r="U233" cm="1">
        <f t="array" ref="U233">YEAR(S233:S233)</f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8314</v>
      </c>
      <c r="R234" t="s">
        <v>8315</v>
      </c>
      <c r="S234" s="14">
        <f t="shared" si="14"/>
        <v>42219.665173611109</v>
      </c>
      <c r="T234" s="14">
        <f t="shared" si="15"/>
        <v>42257.165972222225</v>
      </c>
      <c r="U234" cm="1">
        <f t="array" ref="U234">YEAR(S234:S234)</f>
        <v>2015</v>
      </c>
    </row>
    <row r="235" spans="1:21" ht="28.8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8330</v>
      </c>
      <c r="R235" t="s">
        <v>8348</v>
      </c>
      <c r="S235" s="14">
        <f t="shared" si="14"/>
        <v>42417.625046296293</v>
      </c>
      <c r="T235" s="14">
        <f t="shared" si="15"/>
        <v>42452.290972222225</v>
      </c>
      <c r="U235" cm="1">
        <f t="array" ref="U235">YEAR(S235:S235)</f>
        <v>2016</v>
      </c>
    </row>
    <row r="236" spans="1:21" ht="43.2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8319</v>
      </c>
      <c r="R236" t="s">
        <v>8339</v>
      </c>
      <c r="S236" s="14">
        <f t="shared" si="14"/>
        <v>41533.542858796296</v>
      </c>
      <c r="T236" s="14">
        <f t="shared" si="15"/>
        <v>41563.542858796296</v>
      </c>
      <c r="U236" cm="1">
        <f t="array" ref="U236">YEAR(S236:S236)</f>
        <v>2013</v>
      </c>
    </row>
    <row r="237" spans="1:21" ht="28.8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8322</v>
      </c>
      <c r="R237" t="s">
        <v>8323</v>
      </c>
      <c r="S237" s="14">
        <f t="shared" si="14"/>
        <v>42723.63653935185</v>
      </c>
      <c r="T237" s="14">
        <f t="shared" si="15"/>
        <v>42753.63653935185</v>
      </c>
      <c r="U237" cm="1">
        <f t="array" ref="U237">YEAR(S237:S237)</f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8307</v>
      </c>
      <c r="R238" t="s">
        <v>8312</v>
      </c>
      <c r="S238" s="14">
        <f t="shared" si="14"/>
        <v>42111.970995370371</v>
      </c>
      <c r="T238" s="14">
        <f t="shared" si="15"/>
        <v>42156.097222222219</v>
      </c>
      <c r="U238" cm="1">
        <f t="array" ref="U238">YEAR(S238:S238)</f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8322</v>
      </c>
      <c r="R239" t="s">
        <v>8323</v>
      </c>
      <c r="S239" s="14">
        <f t="shared" si="14"/>
        <v>41710.594282407408</v>
      </c>
      <c r="T239" s="14">
        <f t="shared" si="15"/>
        <v>41740.594282407408</v>
      </c>
      <c r="U239" cm="1">
        <f t="array" ref="U239">YEAR(S239:S239)</f>
        <v>2014</v>
      </c>
    </row>
    <row r="240" spans="1:21" ht="28.8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8316</v>
      </c>
      <c r="R240" t="s">
        <v>8346</v>
      </c>
      <c r="S240" s="14">
        <f t="shared" si="14"/>
        <v>40941.199826388889</v>
      </c>
      <c r="T240" s="14">
        <f t="shared" si="15"/>
        <v>40970.125</v>
      </c>
      <c r="U240" cm="1">
        <f t="array" ref="U240">YEAR(S240:S240)</f>
        <v>2012</v>
      </c>
    </row>
    <row r="241" spans="1:21" ht="43.2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8316</v>
      </c>
      <c r="R241" t="s">
        <v>8318</v>
      </c>
      <c r="S241" s="14">
        <f t="shared" si="14"/>
        <v>42678.459120370375</v>
      </c>
      <c r="T241" s="14">
        <f t="shared" si="15"/>
        <v>42718.500787037032</v>
      </c>
      <c r="U241" cm="1">
        <f t="array" ref="U241">YEAR(S241:S241)</f>
        <v>2016</v>
      </c>
    </row>
    <row r="242" spans="1:21" ht="28.8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8316</v>
      </c>
      <c r="R242" t="s">
        <v>8346</v>
      </c>
      <c r="S242" s="14">
        <f t="shared" si="14"/>
        <v>41424.27107638889</v>
      </c>
      <c r="T242" s="14">
        <f t="shared" si="15"/>
        <v>41456.75</v>
      </c>
      <c r="U242" cm="1">
        <f t="array" ref="U242">YEAR(S242:S242)</f>
        <v>2013</v>
      </c>
    </row>
    <row r="243" spans="1:21" ht="28.8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8316</v>
      </c>
      <c r="R243" t="s">
        <v>8345</v>
      </c>
      <c r="S243" s="14">
        <f t="shared" si="14"/>
        <v>42264.963159722218</v>
      </c>
      <c r="T243" s="14">
        <f t="shared" si="15"/>
        <v>42308.947916666672</v>
      </c>
      <c r="U243" cm="1">
        <f t="array" ref="U243">YEAR(S243:S243)</f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8316</v>
      </c>
      <c r="R244" t="s">
        <v>8346</v>
      </c>
      <c r="S244" s="14">
        <f t="shared" si="14"/>
        <v>41313.755219907405</v>
      </c>
      <c r="T244" s="14">
        <f t="shared" si="15"/>
        <v>41343.755219907405</v>
      </c>
      <c r="U244" cm="1">
        <f t="array" ref="U244">YEAR(S244:S244)</f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8319</v>
      </c>
      <c r="R245" t="s">
        <v>8339</v>
      </c>
      <c r="S245" s="14">
        <f t="shared" si="14"/>
        <v>40840.615787037037</v>
      </c>
      <c r="T245" s="14">
        <f t="shared" si="15"/>
        <v>40900.125</v>
      </c>
      <c r="U245" cm="1">
        <f t="array" ref="U245">YEAR(S245:S245)</f>
        <v>2011</v>
      </c>
    </row>
    <row r="246" spans="1:21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8316</v>
      </c>
      <c r="R246" t="s">
        <v>8346</v>
      </c>
      <c r="S246" s="14">
        <f t="shared" si="14"/>
        <v>41704.735937500001</v>
      </c>
      <c r="T246" s="14">
        <f t="shared" si="15"/>
        <v>41750.165972222225</v>
      </c>
      <c r="U246" cm="1">
        <f t="array" ref="U246">YEAR(S246:S246)</f>
        <v>2014</v>
      </c>
    </row>
    <row r="247" spans="1:21" ht="28.8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8319</v>
      </c>
      <c r="R247" t="s">
        <v>8339</v>
      </c>
      <c r="S247" s="14">
        <f t="shared" si="14"/>
        <v>42073.957569444443</v>
      </c>
      <c r="T247" s="14">
        <f t="shared" si="15"/>
        <v>42103.957569444443</v>
      </c>
      <c r="U247" cm="1">
        <f t="array" ref="U247">YEAR(S247:S247)</f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8319</v>
      </c>
      <c r="R248" t="s">
        <v>8320</v>
      </c>
      <c r="S248" s="14">
        <f t="shared" si="14"/>
        <v>40977.805300925924</v>
      </c>
      <c r="T248" s="14">
        <f t="shared" si="15"/>
        <v>41007.76363425926</v>
      </c>
      <c r="U248" cm="1">
        <f t="array" ref="U248">YEAR(S248:S248)</f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8314</v>
      </c>
      <c r="R249" t="s">
        <v>8354</v>
      </c>
      <c r="S249" s="14">
        <f t="shared" si="14"/>
        <v>41932.708877314813</v>
      </c>
      <c r="T249" s="14">
        <f t="shared" si="15"/>
        <v>41961.190972222219</v>
      </c>
      <c r="U249" cm="1">
        <f t="array" ref="U249">YEAR(S249:S249)</f>
        <v>2014</v>
      </c>
    </row>
    <row r="250" spans="1:21" ht="28.8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8322</v>
      </c>
      <c r="R250" t="s">
        <v>8324</v>
      </c>
      <c r="S250" s="14">
        <f t="shared" si="14"/>
        <v>42702.212337962963</v>
      </c>
      <c r="T250" s="14">
        <f t="shared" si="15"/>
        <v>42732.212337962963</v>
      </c>
      <c r="U250" cm="1">
        <f t="array" ref="U250">YEAR(S250:S250)</f>
        <v>2016</v>
      </c>
    </row>
    <row r="251" spans="1:21" ht="43.2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8307</v>
      </c>
      <c r="R251" t="s">
        <v>8308</v>
      </c>
      <c r="S251" s="14">
        <f t="shared" si="14"/>
        <v>41754.047083333331</v>
      </c>
      <c r="T251" s="14">
        <f t="shared" si="15"/>
        <v>41784.957638888889</v>
      </c>
      <c r="U251" cm="1">
        <f t="array" ref="U251">YEAR(S251:S251)</f>
        <v>2014</v>
      </c>
    </row>
    <row r="252" spans="1:21" ht="28.8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8316</v>
      </c>
      <c r="R252" t="s">
        <v>8352</v>
      </c>
      <c r="S252" s="14">
        <f t="shared" si="14"/>
        <v>42184.874675925923</v>
      </c>
      <c r="T252" s="14">
        <f t="shared" si="15"/>
        <v>42228.083333333328</v>
      </c>
      <c r="U252" cm="1">
        <f t="array" ref="U252">YEAR(S252:S252)</f>
        <v>2015</v>
      </c>
    </row>
    <row r="253" spans="1:21" ht="28.8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8316</v>
      </c>
      <c r="R253" t="s">
        <v>8352</v>
      </c>
      <c r="S253" s="14">
        <f t="shared" si="14"/>
        <v>42564.881076388891</v>
      </c>
      <c r="T253" s="14">
        <f t="shared" si="15"/>
        <v>42604.290972222225</v>
      </c>
      <c r="U253" cm="1">
        <f t="array" ref="U253">YEAR(S253:S253)</f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8316</v>
      </c>
      <c r="R254" t="s">
        <v>8318</v>
      </c>
      <c r="S254" s="14">
        <f t="shared" si="14"/>
        <v>42163.957326388889</v>
      </c>
      <c r="T254" s="14">
        <f t="shared" si="15"/>
        <v>42193.957326388889</v>
      </c>
      <c r="U254" cm="1">
        <f t="array" ref="U254">YEAR(S254:S254)</f>
        <v>2015</v>
      </c>
    </row>
    <row r="255" spans="1:21" ht="28.8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8307</v>
      </c>
      <c r="R255" t="s">
        <v>8312</v>
      </c>
      <c r="S255" s="14">
        <f t="shared" si="14"/>
        <v>41506.756111111114</v>
      </c>
      <c r="T255" s="14">
        <f t="shared" si="15"/>
        <v>41536.756111111114</v>
      </c>
      <c r="U255" cm="1">
        <f t="array" ref="U255">YEAR(S255:S255)</f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8330</v>
      </c>
      <c r="R256" t="s">
        <v>8348</v>
      </c>
      <c r="S256" s="14">
        <f t="shared" si="14"/>
        <v>41572.958495370374</v>
      </c>
      <c r="T256" s="14">
        <f t="shared" si="15"/>
        <v>41609.168055555558</v>
      </c>
      <c r="U256" cm="1">
        <f t="array" ref="U256">YEAR(S256:S256)</f>
        <v>2013</v>
      </c>
    </row>
    <row r="257" spans="1:21" ht="28.8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8307</v>
      </c>
      <c r="R257" t="s">
        <v>8308</v>
      </c>
      <c r="S257" s="14">
        <f t="shared" si="14"/>
        <v>41869.542314814818</v>
      </c>
      <c r="T257" s="14">
        <f t="shared" si="15"/>
        <v>41899.542314814818</v>
      </c>
      <c r="U257" cm="1">
        <f t="array" ref="U257">YEAR(S257:S257)</f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1" t="s">
        <v>8314</v>
      </c>
      <c r="R258" t="s">
        <v>8315</v>
      </c>
      <c r="S258" s="14">
        <f t="shared" si="14"/>
        <v>42445.19430555556</v>
      </c>
      <c r="T258" s="14">
        <f t="shared" si="15"/>
        <v>42489.19430555556</v>
      </c>
      <c r="U258" cm="1">
        <f t="array" ref="U258">YEAR(S258:S258)</f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1" t="s">
        <v>8314</v>
      </c>
      <c r="R259" t="s">
        <v>8354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  <c r="U259" cm="1">
        <f t="array" ref="U259">YEAR(S259:S259)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8314</v>
      </c>
      <c r="R260" t="s">
        <v>8354</v>
      </c>
      <c r="S260" s="14">
        <f t="shared" si="18"/>
        <v>41466.785231481481</v>
      </c>
      <c r="T260" s="14">
        <f t="shared" si="19"/>
        <v>41502.499305555553</v>
      </c>
      <c r="U260" cm="1">
        <f t="array" ref="U260">YEAR(S260:S260)</f>
        <v>2013</v>
      </c>
    </row>
    <row r="261" spans="1:21" ht="28.8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8307</v>
      </c>
      <c r="R261" t="s">
        <v>8312</v>
      </c>
      <c r="S261" s="14">
        <f t="shared" si="18"/>
        <v>41401.565868055557</v>
      </c>
      <c r="T261" s="14">
        <f t="shared" si="19"/>
        <v>41431.565868055557</v>
      </c>
      <c r="U261" cm="1">
        <f t="array" ref="U261">YEAR(S261:S261)</f>
        <v>2013</v>
      </c>
    </row>
    <row r="262" spans="1:21" ht="28.8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8322</v>
      </c>
      <c r="R262" t="s">
        <v>8323</v>
      </c>
      <c r="S262" s="14">
        <f t="shared" si="18"/>
        <v>41694.84065972222</v>
      </c>
      <c r="T262" s="14">
        <f t="shared" si="19"/>
        <v>41724.798993055556</v>
      </c>
      <c r="U262" cm="1">
        <f t="array" ref="U262">YEAR(S262:S262)</f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8307</v>
      </c>
      <c r="R263" t="s">
        <v>8312</v>
      </c>
      <c r="S263" s="14">
        <f t="shared" si="18"/>
        <v>41612.10024305556</v>
      </c>
      <c r="T263" s="14">
        <f t="shared" si="19"/>
        <v>41641.333333333336</v>
      </c>
      <c r="U263" cm="1">
        <f t="array" ref="U263">YEAR(S263:S263)</f>
        <v>2013</v>
      </c>
    </row>
    <row r="264" spans="1:21" ht="28.8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8335</v>
      </c>
      <c r="R264" t="s">
        <v>8336</v>
      </c>
      <c r="S264" s="14">
        <f t="shared" si="18"/>
        <v>42221.67432870371</v>
      </c>
      <c r="T264" s="14">
        <f t="shared" si="19"/>
        <v>42251.67432870371</v>
      </c>
      <c r="U264" cm="1">
        <f t="array" ref="U264">YEAR(S264:S264)</f>
        <v>2015</v>
      </c>
    </row>
    <row r="265" spans="1:21" ht="43.2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8316</v>
      </c>
      <c r="R265" t="s">
        <v>8346</v>
      </c>
      <c r="S265" s="14">
        <f t="shared" si="18"/>
        <v>41872.525717592594</v>
      </c>
      <c r="T265" s="14">
        <f t="shared" si="19"/>
        <v>41930.166666666664</v>
      </c>
      <c r="U265" cm="1">
        <f t="array" ref="U265">YEAR(S265:S265)</f>
        <v>2014</v>
      </c>
    </row>
    <row r="266" spans="1:21" ht="28.8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8316</v>
      </c>
      <c r="R266" t="s">
        <v>8346</v>
      </c>
      <c r="S266" s="14">
        <f t="shared" si="18"/>
        <v>40961.057349537034</v>
      </c>
      <c r="T266" s="14">
        <f t="shared" si="19"/>
        <v>40992.166666666664</v>
      </c>
      <c r="U266" cm="1">
        <f t="array" ref="U266">YEAR(S266:S266)</f>
        <v>2012</v>
      </c>
    </row>
    <row r="267" spans="1:21" ht="28.8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8330</v>
      </c>
      <c r="R267" t="s">
        <v>8331</v>
      </c>
      <c r="S267" s="14">
        <f t="shared" si="18"/>
        <v>41963.759386574078</v>
      </c>
      <c r="T267" s="14">
        <f t="shared" si="19"/>
        <v>42023.354166666672</v>
      </c>
      <c r="U267" cm="1">
        <f t="array" ref="U267">YEAR(S267:S267)</f>
        <v>2014</v>
      </c>
    </row>
    <row r="268" spans="1:21" ht="28.8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8314</v>
      </c>
      <c r="R268" t="s">
        <v>8315</v>
      </c>
      <c r="S268" s="14">
        <f t="shared" si="18"/>
        <v>41884.617314814815</v>
      </c>
      <c r="T268" s="14">
        <f t="shared" si="19"/>
        <v>41916.617314814815</v>
      </c>
      <c r="U268" cm="1">
        <f t="array" ref="U268">YEAR(S268:S268)</f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8307</v>
      </c>
      <c r="R269" t="s">
        <v>8308</v>
      </c>
      <c r="S269" s="14">
        <f t="shared" si="18"/>
        <v>41802.790347222224</v>
      </c>
      <c r="T269" s="14">
        <f t="shared" si="19"/>
        <v>41833</v>
      </c>
      <c r="U269" cm="1">
        <f t="array" ref="U269">YEAR(S269:S269)</f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8335</v>
      </c>
      <c r="R270" t="s">
        <v>8336</v>
      </c>
      <c r="S270" s="14">
        <f t="shared" si="18"/>
        <v>41760.8200462963</v>
      </c>
      <c r="T270" s="14">
        <f t="shared" si="19"/>
        <v>41790.8200462963</v>
      </c>
      <c r="U270" cm="1">
        <f t="array" ref="U270">YEAR(S270:S270)</f>
        <v>2014</v>
      </c>
    </row>
    <row r="271" spans="1:21" ht="43.2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8316</v>
      </c>
      <c r="R271" t="s">
        <v>8318</v>
      </c>
      <c r="S271" s="14">
        <f t="shared" si="18"/>
        <v>42574.667650462965</v>
      </c>
      <c r="T271" s="14">
        <f t="shared" si="19"/>
        <v>42605.870833333334</v>
      </c>
      <c r="U271" cm="1">
        <f t="array" ref="U271">YEAR(S271:S271)</f>
        <v>2016</v>
      </c>
    </row>
    <row r="272" spans="1:21" ht="43.2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8333</v>
      </c>
      <c r="R272" t="s">
        <v>8349</v>
      </c>
      <c r="S272" s="14">
        <f t="shared" si="18"/>
        <v>42407.637557870374</v>
      </c>
      <c r="T272" s="14">
        <f t="shared" si="19"/>
        <v>42452.595891203702</v>
      </c>
      <c r="U272" cm="1">
        <f t="array" ref="U272">YEAR(S272:S272)</f>
        <v>2016</v>
      </c>
    </row>
    <row r="273" spans="1:21" ht="28.8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8314</v>
      </c>
      <c r="R273" t="s">
        <v>8315</v>
      </c>
      <c r="S273" s="14">
        <f t="shared" si="18"/>
        <v>42697.850844907407</v>
      </c>
      <c r="T273" s="14">
        <f t="shared" si="19"/>
        <v>42745.208333333328</v>
      </c>
      <c r="U273" cm="1">
        <f t="array" ref="U273">YEAR(S273:S273)</f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8307</v>
      </c>
      <c r="R274" t="s">
        <v>8312</v>
      </c>
      <c r="S274" s="14">
        <f t="shared" si="18"/>
        <v>41926.73778935185</v>
      </c>
      <c r="T274" s="14">
        <f t="shared" si="19"/>
        <v>41957.125</v>
      </c>
      <c r="U274" cm="1">
        <f t="array" ref="U274">YEAR(S274:S274)</f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8307</v>
      </c>
      <c r="R275" t="s">
        <v>8312</v>
      </c>
      <c r="S275" s="14">
        <f t="shared" si="18"/>
        <v>42711.795138888891</v>
      </c>
      <c r="T275" s="14">
        <f t="shared" si="19"/>
        <v>42741.795138888891</v>
      </c>
      <c r="U275" cm="1">
        <f t="array" ref="U275">YEAR(S275:S275)</f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8322</v>
      </c>
      <c r="R276" t="s">
        <v>8323</v>
      </c>
      <c r="S276" s="14">
        <f t="shared" si="18"/>
        <v>41855.783645833333</v>
      </c>
      <c r="T276" s="14">
        <f t="shared" si="19"/>
        <v>41885.783645833333</v>
      </c>
      <c r="U276" cm="1">
        <f t="array" ref="U276">YEAR(S276:S276)</f>
        <v>2014</v>
      </c>
    </row>
    <row r="277" spans="1:21" ht="43.2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8316</v>
      </c>
      <c r="R277" t="s">
        <v>8346</v>
      </c>
      <c r="S277" s="14">
        <f t="shared" si="18"/>
        <v>42396.494583333333</v>
      </c>
      <c r="T277" s="14">
        <f t="shared" si="19"/>
        <v>42426.494583333333</v>
      </c>
      <c r="U277" cm="1">
        <f t="array" ref="U277">YEAR(S277:S277)</f>
        <v>2016</v>
      </c>
    </row>
    <row r="278" spans="1:21" ht="28.8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8307</v>
      </c>
      <c r="R278" t="s">
        <v>8312</v>
      </c>
      <c r="S278" s="14">
        <f t="shared" si="18"/>
        <v>41598.17597222222</v>
      </c>
      <c r="T278" s="14">
        <f t="shared" si="19"/>
        <v>41630.208333333336</v>
      </c>
      <c r="U278" cm="1">
        <f t="array" ref="U278">YEAR(S278:S278)</f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8330</v>
      </c>
      <c r="R279" t="s">
        <v>8348</v>
      </c>
      <c r="S279" s="14">
        <f t="shared" si="18"/>
        <v>41423.910891203705</v>
      </c>
      <c r="T279" s="14">
        <f t="shared" si="19"/>
        <v>41450.208333333336</v>
      </c>
      <c r="U279" cm="1">
        <f t="array" ref="U279">YEAR(S279:S279)</f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8316</v>
      </c>
      <c r="R280" t="s">
        <v>8346</v>
      </c>
      <c r="S280" s="14">
        <f t="shared" si="18"/>
        <v>42333.59993055556</v>
      </c>
      <c r="T280" s="14">
        <f t="shared" si="19"/>
        <v>42368.59993055556</v>
      </c>
      <c r="U280" cm="1">
        <f t="array" ref="U280">YEAR(S280:S280)</f>
        <v>2015</v>
      </c>
    </row>
    <row r="281" spans="1:21" ht="28.8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8307</v>
      </c>
      <c r="R281" t="s">
        <v>8312</v>
      </c>
      <c r="S281" s="14">
        <f t="shared" si="18"/>
        <v>41589.676886574074</v>
      </c>
      <c r="T281" s="14">
        <f t="shared" si="19"/>
        <v>41619.676886574074</v>
      </c>
      <c r="U281" cm="1">
        <f t="array" ref="U281">YEAR(S281:S281)</f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8333</v>
      </c>
      <c r="R282" t="s">
        <v>8349</v>
      </c>
      <c r="S282" s="14">
        <f t="shared" si="18"/>
        <v>42052.666990740734</v>
      </c>
      <c r="T282" s="14">
        <f t="shared" si="19"/>
        <v>42082.625324074077</v>
      </c>
      <c r="U282" cm="1">
        <f t="array" ref="U282">YEAR(S282:S282)</f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8316</v>
      </c>
      <c r="R283" t="s">
        <v>8318</v>
      </c>
      <c r="S283" s="14">
        <f t="shared" si="18"/>
        <v>42179.160752314812</v>
      </c>
      <c r="T283" s="14">
        <f t="shared" si="19"/>
        <v>42211.75</v>
      </c>
      <c r="U283" cm="1">
        <f t="array" ref="U283">YEAR(S283:S283)</f>
        <v>2015</v>
      </c>
    </row>
    <row r="284" spans="1:21" ht="28.8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8307</v>
      </c>
      <c r="R284" t="s">
        <v>8310</v>
      </c>
      <c r="S284" s="14">
        <f t="shared" si="18"/>
        <v>42090.161828703705</v>
      </c>
      <c r="T284" s="14">
        <f t="shared" si="19"/>
        <v>42150.161828703705</v>
      </c>
      <c r="U284" cm="1">
        <f t="array" ref="U284">YEAR(S284:S284)</f>
        <v>2015</v>
      </c>
    </row>
    <row r="285" spans="1:21" ht="28.8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8316</v>
      </c>
      <c r="R285" t="s">
        <v>8346</v>
      </c>
      <c r="S285" s="14">
        <f t="shared" si="18"/>
        <v>41578.210104166668</v>
      </c>
      <c r="T285" s="14">
        <f t="shared" si="19"/>
        <v>41638.251770833333</v>
      </c>
      <c r="U285" cm="1">
        <f t="array" ref="U285">YEAR(S285:S285)</f>
        <v>2013</v>
      </c>
    </row>
    <row r="286" spans="1:21" ht="43.2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8335</v>
      </c>
      <c r="R286" t="s">
        <v>8336</v>
      </c>
      <c r="S286" s="14">
        <f t="shared" si="18"/>
        <v>42213.802199074074</v>
      </c>
      <c r="T286" s="14">
        <f t="shared" si="19"/>
        <v>42243.802199074074</v>
      </c>
      <c r="U286" cm="1">
        <f t="array" ref="U286">YEAR(S286:S286)</f>
        <v>2015</v>
      </c>
    </row>
    <row r="287" spans="1:21" ht="28.8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8314</v>
      </c>
      <c r="R287" t="s">
        <v>8354</v>
      </c>
      <c r="S287" s="14">
        <f t="shared" si="18"/>
        <v>41934.914918981485</v>
      </c>
      <c r="T287" s="14">
        <f t="shared" si="19"/>
        <v>41979.956585648149</v>
      </c>
      <c r="U287" cm="1">
        <f t="array" ref="U287">YEAR(S287:S287)</f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8314</v>
      </c>
      <c r="R288" t="s">
        <v>8354</v>
      </c>
      <c r="S288" s="14">
        <f t="shared" si="18"/>
        <v>41939.569907407407</v>
      </c>
      <c r="T288" s="14">
        <f t="shared" si="19"/>
        <v>41969.611574074079</v>
      </c>
      <c r="U288" cm="1">
        <f t="array" ref="U288">YEAR(S288:S288)</f>
        <v>2014</v>
      </c>
    </row>
    <row r="289" spans="1:21" ht="28.8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8307</v>
      </c>
      <c r="R289" t="s">
        <v>8312</v>
      </c>
      <c r="S289" s="14">
        <f t="shared" si="18"/>
        <v>41134.475497685184</v>
      </c>
      <c r="T289" s="14">
        <f t="shared" si="19"/>
        <v>41159.475497685184</v>
      </c>
      <c r="U289" cm="1">
        <f t="array" ref="U289">YEAR(S289:S289)</f>
        <v>2012</v>
      </c>
    </row>
    <row r="290" spans="1:21" ht="28.8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8314</v>
      </c>
      <c r="R290" t="s">
        <v>8354</v>
      </c>
      <c r="S290" s="14">
        <f t="shared" si="18"/>
        <v>42655.465891203698</v>
      </c>
      <c r="T290" s="14">
        <f t="shared" si="19"/>
        <v>42685.507557870369</v>
      </c>
      <c r="U290" cm="1">
        <f t="array" ref="U290">YEAR(S290:S290)</f>
        <v>2016</v>
      </c>
    </row>
    <row r="291" spans="1:21" ht="43.2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8307</v>
      </c>
      <c r="R291" t="s">
        <v>8312</v>
      </c>
      <c r="S291" s="14">
        <f t="shared" si="18"/>
        <v>41149.954791666663</v>
      </c>
      <c r="T291" s="14">
        <f t="shared" si="19"/>
        <v>41179.954791666663</v>
      </c>
      <c r="U291" cm="1">
        <f t="array" ref="U291">YEAR(S291:S291)</f>
        <v>2012</v>
      </c>
    </row>
    <row r="292" spans="1:21" ht="28.8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8307</v>
      </c>
      <c r="R292" t="s">
        <v>8312</v>
      </c>
      <c r="S292" s="14">
        <f t="shared" si="18"/>
        <v>42291.596273148149</v>
      </c>
      <c r="T292" s="14">
        <f t="shared" si="19"/>
        <v>42321.637939814813</v>
      </c>
      <c r="U292" cm="1">
        <f t="array" ref="U292">YEAR(S292:S292)</f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8314</v>
      </c>
      <c r="R293" t="s">
        <v>8354</v>
      </c>
      <c r="S293" s="14">
        <f t="shared" si="18"/>
        <v>42629.655046296291</v>
      </c>
      <c r="T293" s="14">
        <f t="shared" si="19"/>
        <v>42657.958333333328</v>
      </c>
      <c r="U293" cm="1">
        <f t="array" ref="U293">YEAR(S293:S293)</f>
        <v>2016</v>
      </c>
    </row>
    <row r="294" spans="1:21" ht="28.8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8316</v>
      </c>
      <c r="R294" t="s">
        <v>8318</v>
      </c>
      <c r="S294" s="14">
        <f t="shared" si="18"/>
        <v>42506.416990740734</v>
      </c>
      <c r="T294" s="14">
        <f t="shared" si="19"/>
        <v>42541.790972222225</v>
      </c>
      <c r="U294" cm="1">
        <f t="array" ref="U294">YEAR(S294:S294)</f>
        <v>2016</v>
      </c>
    </row>
    <row r="295" spans="1:21" ht="43.2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8316</v>
      </c>
      <c r="R295" t="s">
        <v>8346</v>
      </c>
      <c r="S295" s="14">
        <f t="shared" si="18"/>
        <v>42150.71056712963</v>
      </c>
      <c r="T295" s="14">
        <f t="shared" si="19"/>
        <v>42180.791666666672</v>
      </c>
      <c r="U295" cm="1">
        <f t="array" ref="U295">YEAR(S295:S295)</f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8330</v>
      </c>
      <c r="R296" t="s">
        <v>8348</v>
      </c>
      <c r="S296" s="14">
        <f t="shared" si="18"/>
        <v>42776.082349537035</v>
      </c>
      <c r="T296" s="14">
        <f t="shared" si="19"/>
        <v>42806.082349537035</v>
      </c>
      <c r="U296" cm="1">
        <f t="array" ref="U296">YEAR(S296:S296)</f>
        <v>2017</v>
      </c>
    </row>
    <row r="297" spans="1:21" ht="28.8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8307</v>
      </c>
      <c r="R297" t="s">
        <v>8312</v>
      </c>
      <c r="S297" s="14">
        <f t="shared" si="18"/>
        <v>42586.066076388888</v>
      </c>
      <c r="T297" s="14">
        <f t="shared" si="19"/>
        <v>42624.165972222225</v>
      </c>
      <c r="U297" cm="1">
        <f t="array" ref="U297">YEAR(S297:S297)</f>
        <v>2016</v>
      </c>
    </row>
    <row r="298" spans="1:21" ht="28.8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8316</v>
      </c>
      <c r="R298" t="s">
        <v>8352</v>
      </c>
      <c r="S298" s="14">
        <f t="shared" si="18"/>
        <v>42211.99454861111</v>
      </c>
      <c r="T298" s="14">
        <f t="shared" si="19"/>
        <v>42241.99454861111</v>
      </c>
      <c r="U298" cm="1">
        <f t="array" ref="U298">YEAR(S298:S298)</f>
        <v>2015</v>
      </c>
    </row>
    <row r="299" spans="1:21" ht="43.2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8307</v>
      </c>
      <c r="R299" t="s">
        <v>8308</v>
      </c>
      <c r="S299" s="14">
        <f t="shared" si="18"/>
        <v>42461.627511574072</v>
      </c>
      <c r="T299" s="14">
        <f t="shared" si="19"/>
        <v>42503.165972222225</v>
      </c>
      <c r="U299" cm="1">
        <f t="array" ref="U299">YEAR(S299:S299)</f>
        <v>2016</v>
      </c>
    </row>
    <row r="300" spans="1:21" ht="43.2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8330</v>
      </c>
      <c r="R300" t="s">
        <v>8348</v>
      </c>
      <c r="S300" s="14">
        <f t="shared" si="18"/>
        <v>42380.690289351856</v>
      </c>
      <c r="T300" s="14">
        <f t="shared" si="19"/>
        <v>42394.666666666672</v>
      </c>
      <c r="U300" cm="1">
        <f t="array" ref="U300">YEAR(S300:S300)</f>
        <v>2016</v>
      </c>
    </row>
    <row r="301" spans="1:21" ht="28.8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8319</v>
      </c>
      <c r="R301" t="s">
        <v>8339</v>
      </c>
      <c r="S301" s="14">
        <f t="shared" si="18"/>
        <v>41960.722951388889</v>
      </c>
      <c r="T301" s="14">
        <f t="shared" si="19"/>
        <v>41993.207638888889</v>
      </c>
      <c r="U301" cm="1">
        <f t="array" ref="U301">YEAR(S301:S301)</f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8314</v>
      </c>
      <c r="R302" t="s">
        <v>8354</v>
      </c>
      <c r="S302" s="14">
        <f t="shared" si="18"/>
        <v>41920.123611111114</v>
      </c>
      <c r="T302" s="14">
        <f t="shared" si="19"/>
        <v>41948.208333333336</v>
      </c>
      <c r="U302" cm="1">
        <f t="array" ref="U302">YEAR(S302:S302)</f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8322</v>
      </c>
      <c r="R303" t="s">
        <v>8327</v>
      </c>
      <c r="S303" s="14">
        <f t="shared" si="18"/>
        <v>41184.849166666667</v>
      </c>
      <c r="T303" s="14">
        <f t="shared" si="19"/>
        <v>41214.849166666667</v>
      </c>
      <c r="U303" cm="1">
        <f t="array" ref="U303">YEAR(S303:S303)</f>
        <v>2012</v>
      </c>
    </row>
    <row r="304" spans="1:21" ht="28.8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8314</v>
      </c>
      <c r="R304" t="s">
        <v>8354</v>
      </c>
      <c r="S304" s="14">
        <f t="shared" si="18"/>
        <v>41391.782905092594</v>
      </c>
      <c r="T304" s="14">
        <f t="shared" si="19"/>
        <v>41421.290972222225</v>
      </c>
      <c r="U304" cm="1">
        <f t="array" ref="U304">YEAR(S304:S304)</f>
        <v>2013</v>
      </c>
    </row>
    <row r="305" spans="1:21" ht="28.8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8307</v>
      </c>
      <c r="R305" t="s">
        <v>8312</v>
      </c>
      <c r="S305" s="14">
        <f t="shared" si="18"/>
        <v>42263.952662037031</v>
      </c>
      <c r="T305" s="14">
        <f t="shared" si="19"/>
        <v>42294.083333333328</v>
      </c>
      <c r="U305" cm="1">
        <f t="array" ref="U305">YEAR(S305:S305)</f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8307</v>
      </c>
      <c r="R306" t="s">
        <v>8311</v>
      </c>
      <c r="S306" s="14">
        <f t="shared" si="18"/>
        <v>42066.958761574075</v>
      </c>
      <c r="T306" s="14">
        <f t="shared" si="19"/>
        <v>42116.917094907403</v>
      </c>
      <c r="U306" cm="1">
        <f t="array" ref="U306">YEAR(S306:S306)</f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8335</v>
      </c>
      <c r="R307" t="s">
        <v>8336</v>
      </c>
      <c r="S307" s="14">
        <f t="shared" si="18"/>
        <v>42339.276006944448</v>
      </c>
      <c r="T307" s="14">
        <f t="shared" si="19"/>
        <v>42388.276006944448</v>
      </c>
      <c r="U307" cm="1">
        <f t="array" ref="U307">YEAR(S307:S307)</f>
        <v>2015</v>
      </c>
    </row>
    <row r="308" spans="1:21" ht="43.2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8314</v>
      </c>
      <c r="R308" t="s">
        <v>8354</v>
      </c>
      <c r="S308" s="14">
        <f t="shared" si="18"/>
        <v>42627.307303240741</v>
      </c>
      <c r="T308" s="14">
        <f t="shared" si="19"/>
        <v>42656</v>
      </c>
      <c r="U308" cm="1">
        <f t="array" ref="U308">YEAR(S308:S308)</f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8314</v>
      </c>
      <c r="R309" t="s">
        <v>8315</v>
      </c>
      <c r="S309" s="14">
        <f t="shared" si="18"/>
        <v>41834.586574074077</v>
      </c>
      <c r="T309" s="14">
        <f t="shared" si="19"/>
        <v>41866.083333333336</v>
      </c>
      <c r="U309" cm="1">
        <f t="array" ref="U309">YEAR(S309:S309)</f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8335</v>
      </c>
      <c r="R310" t="s">
        <v>8336</v>
      </c>
      <c r="S310" s="14">
        <f t="shared" si="18"/>
        <v>42705.919201388882</v>
      </c>
      <c r="T310" s="14">
        <f t="shared" si="19"/>
        <v>42738.919201388882</v>
      </c>
      <c r="U310" cm="1">
        <f t="array" ref="U310">YEAR(S310:S310)</f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8314</v>
      </c>
      <c r="R311" t="s">
        <v>8354</v>
      </c>
      <c r="S311" s="14">
        <f t="shared" si="18"/>
        <v>41368.560289351852</v>
      </c>
      <c r="T311" s="14">
        <f t="shared" si="19"/>
        <v>41398.560289351852</v>
      </c>
      <c r="U311" cm="1">
        <f t="array" ref="U311">YEAR(S311:S311)</f>
        <v>2013</v>
      </c>
    </row>
    <row r="312" spans="1:21" ht="28.8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8335</v>
      </c>
      <c r="R312" t="s">
        <v>8336</v>
      </c>
      <c r="S312" s="14">
        <f t="shared" si="18"/>
        <v>42535.809490740736</v>
      </c>
      <c r="T312" s="14">
        <f t="shared" si="19"/>
        <v>42565.809490740736</v>
      </c>
      <c r="U312" cm="1">
        <f t="array" ref="U312">YEAR(S312:S312)</f>
        <v>2016</v>
      </c>
    </row>
    <row r="313" spans="1:21" ht="28.8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8307</v>
      </c>
      <c r="R313" t="s">
        <v>8312</v>
      </c>
      <c r="S313" s="14">
        <f t="shared" si="18"/>
        <v>42473.57</v>
      </c>
      <c r="T313" s="14">
        <f t="shared" si="19"/>
        <v>42503.57</v>
      </c>
      <c r="U313" cm="1">
        <f t="array" ref="U313">YEAR(S313:S313)</f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8307</v>
      </c>
      <c r="R314" t="s">
        <v>8312</v>
      </c>
      <c r="S314" s="14">
        <f t="shared" si="18"/>
        <v>42759.244166666671</v>
      </c>
      <c r="T314" s="14">
        <f t="shared" si="19"/>
        <v>42793.084027777775</v>
      </c>
      <c r="U314" cm="1">
        <f t="array" ref="U314">YEAR(S314:S314)</f>
        <v>2017</v>
      </c>
    </row>
    <row r="315" spans="1:21" ht="28.8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8335</v>
      </c>
      <c r="R315" t="s">
        <v>8336</v>
      </c>
      <c r="S315" s="14">
        <f t="shared" si="18"/>
        <v>42234.597685185188</v>
      </c>
      <c r="T315" s="14">
        <f t="shared" si="19"/>
        <v>42274.597685185188</v>
      </c>
      <c r="U315" cm="1">
        <f t="array" ref="U315">YEAR(S315:S315)</f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8333</v>
      </c>
      <c r="R316" t="s">
        <v>8349</v>
      </c>
      <c r="S316" s="14">
        <f t="shared" si="18"/>
        <v>42011.628136574072</v>
      </c>
      <c r="T316" s="14">
        <f t="shared" si="19"/>
        <v>42041.628136574072</v>
      </c>
      <c r="U316" cm="1">
        <f t="array" ref="U316">YEAR(S316:S316)</f>
        <v>2015</v>
      </c>
    </row>
    <row r="317" spans="1:21" ht="28.8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8307</v>
      </c>
      <c r="R317" t="s">
        <v>8312</v>
      </c>
      <c r="S317" s="14">
        <f t="shared" si="18"/>
        <v>41934.584502314814</v>
      </c>
      <c r="T317" s="14">
        <f t="shared" si="19"/>
        <v>41964.626168981486</v>
      </c>
      <c r="U317" cm="1">
        <f t="array" ref="U317">YEAR(S317:S317)</f>
        <v>2014</v>
      </c>
    </row>
    <row r="318" spans="1:21" ht="28.8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8333</v>
      </c>
      <c r="R318" t="s">
        <v>8349</v>
      </c>
      <c r="S318" s="14">
        <f t="shared" si="18"/>
        <v>41807.624374999999</v>
      </c>
      <c r="T318" s="14">
        <f t="shared" si="19"/>
        <v>41837.624374999999</v>
      </c>
      <c r="U318" cm="1">
        <f t="array" ref="U318">YEAR(S318:S318)</f>
        <v>2014</v>
      </c>
    </row>
    <row r="319" spans="1:21" ht="28.8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8316</v>
      </c>
      <c r="R319" t="s">
        <v>8318</v>
      </c>
      <c r="S319" s="14">
        <f t="shared" si="18"/>
        <v>42100.642071759255</v>
      </c>
      <c r="T319" s="14">
        <f t="shared" si="19"/>
        <v>42155.642071759255</v>
      </c>
      <c r="U319" cm="1">
        <f t="array" ref="U319">YEAR(S319:S319)</f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8307</v>
      </c>
      <c r="R320" t="s">
        <v>8312</v>
      </c>
      <c r="S320" s="14">
        <f t="shared" si="18"/>
        <v>41184.277986111112</v>
      </c>
      <c r="T320" s="14">
        <f t="shared" si="19"/>
        <v>41215.166666666664</v>
      </c>
      <c r="U320" cm="1">
        <f t="array" ref="U320">YEAR(S320:S320)</f>
        <v>2012</v>
      </c>
    </row>
    <row r="321" spans="1:21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8319</v>
      </c>
      <c r="R321" t="s">
        <v>8320</v>
      </c>
      <c r="S321" s="14">
        <f t="shared" si="18"/>
        <v>40854.745266203703</v>
      </c>
      <c r="T321" s="14">
        <f t="shared" si="19"/>
        <v>40884.745266203703</v>
      </c>
      <c r="U321" cm="1">
        <f t="array" ref="U321">YEAR(S321:S321)</f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1" t="s">
        <v>8307</v>
      </c>
      <c r="R322" t="s">
        <v>8312</v>
      </c>
      <c r="S322" s="14">
        <f t="shared" si="18"/>
        <v>41719.667986111112</v>
      </c>
      <c r="T322" s="14">
        <f t="shared" si="19"/>
        <v>41749.667986111112</v>
      </c>
      <c r="U322" cm="1">
        <f t="array" ref="U322">YEAR(S322:S322)</f>
        <v>2014</v>
      </c>
    </row>
    <row r="323" spans="1:21" ht="43.2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1" t="s">
        <v>8316</v>
      </c>
      <c r="R323" t="s">
        <v>8318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  <c r="U323" cm="1">
        <f t="array" ref="U323">YEAR(S323:S323)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8316</v>
      </c>
      <c r="R324" t="s">
        <v>8346</v>
      </c>
      <c r="S324" s="14">
        <f t="shared" si="22"/>
        <v>42633.841608796298</v>
      </c>
      <c r="T324" s="14">
        <f t="shared" si="23"/>
        <v>42663.841608796298</v>
      </c>
      <c r="U324" cm="1">
        <f t="array" ref="U324">YEAR(S324:S324)</f>
        <v>2016</v>
      </c>
    </row>
    <row r="325" spans="1:21" ht="28.8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8316</v>
      </c>
      <c r="R325" t="s">
        <v>8346</v>
      </c>
      <c r="S325" s="14">
        <f t="shared" si="22"/>
        <v>42692.771493055552</v>
      </c>
      <c r="T325" s="14">
        <f t="shared" si="23"/>
        <v>42722.771493055552</v>
      </c>
      <c r="U325" cm="1">
        <f t="array" ref="U325">YEAR(S325:S325)</f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8322</v>
      </c>
      <c r="R326" t="s">
        <v>8343</v>
      </c>
      <c r="S326" s="14">
        <f t="shared" si="22"/>
        <v>41023.782037037039</v>
      </c>
      <c r="T326" s="14">
        <f t="shared" si="23"/>
        <v>41053.782037037039</v>
      </c>
      <c r="U326" cm="1">
        <f t="array" ref="U326">YEAR(S326:S326)</f>
        <v>2012</v>
      </c>
    </row>
    <row r="327" spans="1:21" ht="28.8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8307</v>
      </c>
      <c r="R327" t="s">
        <v>8312</v>
      </c>
      <c r="S327" s="14">
        <f t="shared" si="22"/>
        <v>41085.698113425926</v>
      </c>
      <c r="T327" s="14">
        <f t="shared" si="23"/>
        <v>41120.208333333336</v>
      </c>
      <c r="U327" cm="1">
        <f t="array" ref="U327">YEAR(S327:S327)</f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8307</v>
      </c>
      <c r="R328" t="s">
        <v>8312</v>
      </c>
      <c r="S328" s="14">
        <f t="shared" si="22"/>
        <v>42078.222187499996</v>
      </c>
      <c r="T328" s="14">
        <f t="shared" si="23"/>
        <v>42118.222187499996</v>
      </c>
      <c r="U328" cm="1">
        <f t="array" ref="U328">YEAR(S328:S328)</f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8335</v>
      </c>
      <c r="R329" t="s">
        <v>8336</v>
      </c>
      <c r="S329" s="14">
        <f t="shared" si="22"/>
        <v>42633.461956018517</v>
      </c>
      <c r="T329" s="14">
        <f t="shared" si="23"/>
        <v>42663.461956018517</v>
      </c>
      <c r="U329" cm="1">
        <f t="array" ref="U329">YEAR(S329:S329)</f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8314</v>
      </c>
      <c r="R330" t="s">
        <v>8356</v>
      </c>
      <c r="S330" s="14">
        <f t="shared" si="22"/>
        <v>42103.556828703702</v>
      </c>
      <c r="T330" s="14">
        <f t="shared" si="23"/>
        <v>42133.165972222225</v>
      </c>
      <c r="U330" cm="1">
        <f t="array" ref="U330">YEAR(S330:S330)</f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8322</v>
      </c>
      <c r="R331" t="s">
        <v>8326</v>
      </c>
      <c r="S331" s="14">
        <f t="shared" si="22"/>
        <v>41348.168287037035</v>
      </c>
      <c r="T331" s="14">
        <f t="shared" si="23"/>
        <v>41393.168287037035</v>
      </c>
      <c r="U331" cm="1">
        <f t="array" ref="U331">YEAR(S331:S331)</f>
        <v>2013</v>
      </c>
    </row>
    <row r="332" spans="1:21" ht="28.8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8316</v>
      </c>
      <c r="R332" t="s">
        <v>8318</v>
      </c>
      <c r="S332" s="14">
        <f t="shared" si="22"/>
        <v>42766.626793981486</v>
      </c>
      <c r="T332" s="14">
        <f t="shared" si="23"/>
        <v>42808.585127314815</v>
      </c>
      <c r="U332" cm="1">
        <f t="array" ref="U332">YEAR(S332:S332)</f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8307</v>
      </c>
      <c r="R333" t="s">
        <v>8312</v>
      </c>
      <c r="S333" s="14">
        <f t="shared" si="22"/>
        <v>41662.047500000001</v>
      </c>
      <c r="T333" s="14">
        <f t="shared" si="23"/>
        <v>41692.047500000001</v>
      </c>
      <c r="U333" cm="1">
        <f t="array" ref="U333">YEAR(S333:S333)</f>
        <v>2014</v>
      </c>
    </row>
    <row r="334" spans="1:21" ht="28.8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8322</v>
      </c>
      <c r="R334" t="s">
        <v>8323</v>
      </c>
      <c r="S334" s="14">
        <f t="shared" si="22"/>
        <v>41487.611250000002</v>
      </c>
      <c r="T334" s="14">
        <f t="shared" si="23"/>
        <v>41517.611250000002</v>
      </c>
      <c r="U334" cm="1">
        <f t="array" ref="U334">YEAR(S334:S334)</f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8333</v>
      </c>
      <c r="R335" t="s">
        <v>8349</v>
      </c>
      <c r="S335" s="14">
        <f t="shared" si="22"/>
        <v>41771.572256944448</v>
      </c>
      <c r="T335" s="14">
        <f t="shared" si="23"/>
        <v>41801.572256944448</v>
      </c>
      <c r="U335" cm="1">
        <f t="array" ref="U335">YEAR(S335:S335)</f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8333</v>
      </c>
      <c r="R336" t="s">
        <v>8349</v>
      </c>
      <c r="S336" s="14">
        <f t="shared" si="22"/>
        <v>42139.781678240746</v>
      </c>
      <c r="T336" s="14">
        <f t="shared" si="23"/>
        <v>42169.781678240746</v>
      </c>
      <c r="U336" cm="1">
        <f t="array" ref="U336">YEAR(S336:S336)</f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8307</v>
      </c>
      <c r="R337" t="s">
        <v>8312</v>
      </c>
      <c r="S337" s="14">
        <f t="shared" si="22"/>
        <v>40626.959930555553</v>
      </c>
      <c r="T337" s="14">
        <f t="shared" si="23"/>
        <v>40657.959930555553</v>
      </c>
      <c r="U337" cm="1">
        <f t="array" ref="U337">YEAR(S337:S337)</f>
        <v>2011</v>
      </c>
    </row>
    <row r="338" spans="1:21" ht="43.2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8314</v>
      </c>
      <c r="R338" t="s">
        <v>8315</v>
      </c>
      <c r="S338" s="14">
        <f t="shared" si="22"/>
        <v>41918.742175925923</v>
      </c>
      <c r="T338" s="14">
        <f t="shared" si="23"/>
        <v>41948.783842592595</v>
      </c>
      <c r="U338" cm="1">
        <f t="array" ref="U338">YEAR(S338:S338)</f>
        <v>2014</v>
      </c>
    </row>
    <row r="339" spans="1:21" ht="28.8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8307</v>
      </c>
      <c r="R339" t="s">
        <v>8312</v>
      </c>
      <c r="S339" s="14">
        <f t="shared" si="22"/>
        <v>41935.070486111108</v>
      </c>
      <c r="T339" s="14">
        <f t="shared" si="23"/>
        <v>41957.216666666667</v>
      </c>
      <c r="U339" cm="1">
        <f t="array" ref="U339">YEAR(S339:S339)</f>
        <v>2014</v>
      </c>
    </row>
    <row r="340" spans="1:21" ht="28.8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8307</v>
      </c>
      <c r="R340" t="s">
        <v>8312</v>
      </c>
      <c r="S340" s="14">
        <f t="shared" si="22"/>
        <v>41113.77238425926</v>
      </c>
      <c r="T340" s="14">
        <f t="shared" si="23"/>
        <v>41143.77238425926</v>
      </c>
      <c r="U340" cm="1">
        <f t="array" ref="U340">YEAR(S340:S340)</f>
        <v>2012</v>
      </c>
    </row>
    <row r="341" spans="1:21" ht="28.8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8330</v>
      </c>
      <c r="R341" t="s">
        <v>8331</v>
      </c>
      <c r="S341" s="14">
        <f t="shared" si="22"/>
        <v>41486.537268518521</v>
      </c>
      <c r="T341" s="14">
        <f t="shared" si="23"/>
        <v>41516.537268518521</v>
      </c>
      <c r="U341" cm="1">
        <f t="array" ref="U341">YEAR(S341:S341)</f>
        <v>2013</v>
      </c>
    </row>
    <row r="342" spans="1:21" ht="28.8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8316</v>
      </c>
      <c r="R342" t="s">
        <v>8318</v>
      </c>
      <c r="S342" s="14">
        <f t="shared" si="22"/>
        <v>41956.017488425925</v>
      </c>
      <c r="T342" s="14">
        <f t="shared" si="23"/>
        <v>41986.017488425925</v>
      </c>
      <c r="U342" cm="1">
        <f t="array" ref="U342">YEAR(S342:S342)</f>
        <v>2014</v>
      </c>
    </row>
    <row r="343" spans="1:21" ht="43.2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8314</v>
      </c>
      <c r="R343" t="s">
        <v>8354</v>
      </c>
      <c r="S343" s="14">
        <f t="shared" si="22"/>
        <v>42576.278715277775</v>
      </c>
      <c r="T343" s="14">
        <f t="shared" si="23"/>
        <v>42606.278715277775</v>
      </c>
      <c r="U343" cm="1">
        <f t="array" ref="U343">YEAR(S343:S343)</f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8330</v>
      </c>
      <c r="R344" t="s">
        <v>8348</v>
      </c>
      <c r="S344" s="14">
        <f t="shared" si="22"/>
        <v>41806.794074074074</v>
      </c>
      <c r="T344" s="14">
        <f t="shared" si="23"/>
        <v>41839.125</v>
      </c>
      <c r="U344" cm="1">
        <f t="array" ref="U344">YEAR(S344:S344)</f>
        <v>2014</v>
      </c>
    </row>
    <row r="345" spans="1:21" ht="28.8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8316</v>
      </c>
      <c r="R345" t="s">
        <v>8318</v>
      </c>
      <c r="S345" s="14">
        <f t="shared" si="22"/>
        <v>42767.577303240745</v>
      </c>
      <c r="T345" s="14">
        <f t="shared" si="23"/>
        <v>42797.577303240745</v>
      </c>
      <c r="U345" cm="1">
        <f t="array" ref="U345">YEAR(S345:S345)</f>
        <v>2017</v>
      </c>
    </row>
    <row r="346" spans="1:21" ht="28.8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8307</v>
      </c>
      <c r="R346" t="s">
        <v>8313</v>
      </c>
      <c r="S346" s="14">
        <f t="shared" si="22"/>
        <v>42327.490752314814</v>
      </c>
      <c r="T346" s="14">
        <f t="shared" si="23"/>
        <v>42367.490752314814</v>
      </c>
      <c r="U346" cm="1">
        <f t="array" ref="U346">YEAR(S346:S346)</f>
        <v>2015</v>
      </c>
    </row>
    <row r="347" spans="1:21" ht="28.8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8330</v>
      </c>
      <c r="R347" t="s">
        <v>8348</v>
      </c>
      <c r="S347" s="14">
        <f t="shared" si="22"/>
        <v>42573.327986111108</v>
      </c>
      <c r="T347" s="14">
        <f t="shared" si="23"/>
        <v>42588.327986111108</v>
      </c>
      <c r="U347" cm="1">
        <f t="array" ref="U347">YEAR(S347:S347)</f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8307</v>
      </c>
      <c r="R348" t="s">
        <v>8312</v>
      </c>
      <c r="S348" s="14">
        <f t="shared" si="22"/>
        <v>41282.944456018515</v>
      </c>
      <c r="T348" s="14">
        <f t="shared" si="23"/>
        <v>41312.944456018515</v>
      </c>
      <c r="U348" cm="1">
        <f t="array" ref="U348">YEAR(S348:S348)</f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8314</v>
      </c>
      <c r="R349" t="s">
        <v>8315</v>
      </c>
      <c r="S349" s="14">
        <f t="shared" si="22"/>
        <v>42614.760937500003</v>
      </c>
      <c r="T349" s="14">
        <f t="shared" si="23"/>
        <v>42644.165972222225</v>
      </c>
      <c r="U349" cm="1">
        <f t="array" ref="U349">YEAR(S349:S349)</f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8322</v>
      </c>
      <c r="R350" t="s">
        <v>8323</v>
      </c>
      <c r="S350" s="14">
        <f t="shared" si="22"/>
        <v>41458.867905092593</v>
      </c>
      <c r="T350" s="14">
        <f t="shared" si="23"/>
        <v>41493.867905092593</v>
      </c>
      <c r="U350" cm="1">
        <f t="array" ref="U350">YEAR(S350:S350)</f>
        <v>2013</v>
      </c>
    </row>
    <row r="351" spans="1:21" ht="28.8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8330</v>
      </c>
      <c r="R351" t="s">
        <v>8348</v>
      </c>
      <c r="S351" s="14">
        <f t="shared" si="22"/>
        <v>42644.667534722219</v>
      </c>
      <c r="T351" s="14">
        <f t="shared" si="23"/>
        <v>42672.791666666672</v>
      </c>
      <c r="U351" cm="1">
        <f t="array" ref="U351">YEAR(S351:S351)</f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8335</v>
      </c>
      <c r="R352" t="s">
        <v>8336</v>
      </c>
      <c r="S352" s="14">
        <f t="shared" si="22"/>
        <v>41948.56658564815</v>
      </c>
      <c r="T352" s="14">
        <f t="shared" si="23"/>
        <v>41979.25</v>
      </c>
      <c r="U352" cm="1">
        <f t="array" ref="U352">YEAR(S352:S352)</f>
        <v>2014</v>
      </c>
    </row>
    <row r="353" spans="1:21" ht="28.8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8335</v>
      </c>
      <c r="R353" t="s">
        <v>8336</v>
      </c>
      <c r="S353" s="14">
        <f t="shared" si="22"/>
        <v>42391.475289351853</v>
      </c>
      <c r="T353" s="14">
        <f t="shared" si="23"/>
        <v>42415.625</v>
      </c>
      <c r="U353" cm="1">
        <f t="array" ref="U353">YEAR(S353:S353)</f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8316</v>
      </c>
      <c r="R354" t="s">
        <v>8346</v>
      </c>
      <c r="S354" s="14">
        <f t="shared" si="22"/>
        <v>41863.429791666669</v>
      </c>
      <c r="T354" s="14">
        <f t="shared" si="23"/>
        <v>41898.429791666669</v>
      </c>
      <c r="U354" cm="1">
        <f t="array" ref="U354">YEAR(S354:S354)</f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8316</v>
      </c>
      <c r="R355" t="s">
        <v>8318</v>
      </c>
      <c r="S355" s="14">
        <f t="shared" si="22"/>
        <v>41809.473275462966</v>
      </c>
      <c r="T355" s="14">
        <f t="shared" si="23"/>
        <v>41845.125</v>
      </c>
      <c r="U355" cm="1">
        <f t="array" ref="U355">YEAR(S355:S355)</f>
        <v>2014</v>
      </c>
    </row>
    <row r="356" spans="1:21" ht="28.8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8322</v>
      </c>
      <c r="R356" t="s">
        <v>8327</v>
      </c>
      <c r="S356" s="14">
        <f t="shared" si="22"/>
        <v>42370.580590277779</v>
      </c>
      <c r="T356" s="14">
        <f t="shared" si="23"/>
        <v>42400.580590277779</v>
      </c>
      <c r="U356" cm="1">
        <f t="array" ref="U356">YEAR(S356:S356)</f>
        <v>2016</v>
      </c>
    </row>
    <row r="357" spans="1:21" ht="28.8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8333</v>
      </c>
      <c r="R357" t="s">
        <v>8349</v>
      </c>
      <c r="S357" s="14">
        <f t="shared" si="22"/>
        <v>42423.602500000001</v>
      </c>
      <c r="T357" s="14">
        <f t="shared" si="23"/>
        <v>42453.560833333337</v>
      </c>
      <c r="U357" cm="1">
        <f t="array" ref="U357">YEAR(S357:S357)</f>
        <v>2016</v>
      </c>
    </row>
    <row r="358" spans="1:21" ht="28.8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8314</v>
      </c>
      <c r="R358" t="s">
        <v>8315</v>
      </c>
      <c r="S358" s="14">
        <f t="shared" si="22"/>
        <v>41909.969386574077</v>
      </c>
      <c r="T358" s="14">
        <f t="shared" si="23"/>
        <v>41950.011053240742</v>
      </c>
      <c r="U358" cm="1">
        <f t="array" ref="U358">YEAR(S358:S358)</f>
        <v>2014</v>
      </c>
    </row>
    <row r="359" spans="1:21" ht="28.8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8316</v>
      </c>
      <c r="R359" t="s">
        <v>8346</v>
      </c>
      <c r="S359" s="14">
        <f t="shared" si="22"/>
        <v>41099.966944444444</v>
      </c>
      <c r="T359" s="14">
        <f t="shared" si="23"/>
        <v>41134.125</v>
      </c>
      <c r="U359" cm="1">
        <f t="array" ref="U359">YEAR(S359:S359)</f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8314</v>
      </c>
      <c r="R360" t="s">
        <v>8354</v>
      </c>
      <c r="S360" s="14">
        <f t="shared" si="22"/>
        <v>41841.850034722222</v>
      </c>
      <c r="T360" s="14">
        <f t="shared" si="23"/>
        <v>41871.850034722222</v>
      </c>
      <c r="U360" cm="1">
        <f t="array" ref="U360">YEAR(S360:S360)</f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8335</v>
      </c>
      <c r="R361" t="s">
        <v>8336</v>
      </c>
      <c r="S361" s="14">
        <f t="shared" si="22"/>
        <v>41964.751342592594</v>
      </c>
      <c r="T361" s="14">
        <f t="shared" si="23"/>
        <v>41996</v>
      </c>
      <c r="U361" cm="1">
        <f t="array" ref="U361">YEAR(S361:S361)</f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8335</v>
      </c>
      <c r="R362" t="s">
        <v>8336</v>
      </c>
      <c r="S362" s="14">
        <f t="shared" si="22"/>
        <v>42741.599664351852</v>
      </c>
      <c r="T362" s="14">
        <f t="shared" si="23"/>
        <v>42772.599664351852</v>
      </c>
      <c r="U362" cm="1">
        <f t="array" ref="U362">YEAR(S362:S362)</f>
        <v>2017</v>
      </c>
    </row>
    <row r="363" spans="1:21" ht="28.8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8314</v>
      </c>
      <c r="R363" t="s">
        <v>8354</v>
      </c>
      <c r="S363" s="14">
        <f t="shared" si="22"/>
        <v>42534.895625000005</v>
      </c>
      <c r="T363" s="14">
        <f t="shared" si="23"/>
        <v>42564.895625000005</v>
      </c>
      <c r="U363" cm="1">
        <f t="array" ref="U363">YEAR(S363:S363)</f>
        <v>2016</v>
      </c>
    </row>
    <row r="364" spans="1:21" ht="28.8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8316</v>
      </c>
      <c r="R364" t="s">
        <v>8352</v>
      </c>
      <c r="S364" s="14">
        <f t="shared" si="22"/>
        <v>42218.169293981482</v>
      </c>
      <c r="T364" s="14">
        <f t="shared" si="23"/>
        <v>42246.169293981482</v>
      </c>
      <c r="U364" cm="1">
        <f t="array" ref="U364">YEAR(S364:S364)</f>
        <v>2015</v>
      </c>
    </row>
    <row r="365" spans="1:21" ht="28.8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8330</v>
      </c>
      <c r="R365" t="s">
        <v>8348</v>
      </c>
      <c r="S365" s="14">
        <f t="shared" si="22"/>
        <v>42633.586122685185</v>
      </c>
      <c r="T365" s="14">
        <f t="shared" si="23"/>
        <v>42668.708333333328</v>
      </c>
      <c r="U365" cm="1">
        <f t="array" ref="U365">YEAR(S365:S365)</f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8316</v>
      </c>
      <c r="R366" t="s">
        <v>8346</v>
      </c>
      <c r="S366" s="14">
        <f t="shared" si="22"/>
        <v>42626.668888888889</v>
      </c>
      <c r="T366" s="14">
        <f t="shared" si="23"/>
        <v>42656.915972222225</v>
      </c>
      <c r="U366" cm="1">
        <f t="array" ref="U366">YEAR(S366:S366)</f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8307</v>
      </c>
      <c r="R367" t="s">
        <v>8312</v>
      </c>
      <c r="S367" s="14">
        <f t="shared" si="22"/>
        <v>42178.282372685186</v>
      </c>
      <c r="T367" s="14">
        <f t="shared" si="23"/>
        <v>42208.282372685186</v>
      </c>
      <c r="U367" cm="1">
        <f t="array" ref="U367">YEAR(S367:S367)</f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8307</v>
      </c>
      <c r="R368" t="s">
        <v>8312</v>
      </c>
      <c r="S368" s="14">
        <f t="shared" si="22"/>
        <v>41980.781793981485</v>
      </c>
      <c r="T368" s="14">
        <f t="shared" si="23"/>
        <v>42010.781793981485</v>
      </c>
      <c r="U368" cm="1">
        <f t="array" ref="U368">YEAR(S368:S368)</f>
        <v>2014</v>
      </c>
    </row>
    <row r="369" spans="1:21" ht="28.8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8322</v>
      </c>
      <c r="R369" t="s">
        <v>8323</v>
      </c>
      <c r="S369" s="14">
        <f t="shared" si="22"/>
        <v>41449.585162037038</v>
      </c>
      <c r="T369" s="14">
        <f t="shared" si="23"/>
        <v>41479.585162037038</v>
      </c>
      <c r="U369" cm="1">
        <f t="array" ref="U369">YEAR(S369:S369)</f>
        <v>2013</v>
      </c>
    </row>
    <row r="370" spans="1:21" ht="28.8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8307</v>
      </c>
      <c r="R370" t="s">
        <v>8308</v>
      </c>
      <c r="S370" s="14">
        <f t="shared" si="22"/>
        <v>41929.164733796293</v>
      </c>
      <c r="T370" s="14">
        <f t="shared" si="23"/>
        <v>41959.206400462965</v>
      </c>
      <c r="U370" cm="1">
        <f t="array" ref="U370">YEAR(S370:S370)</f>
        <v>2014</v>
      </c>
    </row>
    <row r="371" spans="1:21" ht="28.8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8335</v>
      </c>
      <c r="R371" t="s">
        <v>8336</v>
      </c>
      <c r="S371" s="14">
        <f t="shared" si="22"/>
        <v>42426.542592592596</v>
      </c>
      <c r="T371" s="14">
        <f t="shared" si="23"/>
        <v>42454.916666666672</v>
      </c>
      <c r="U371" cm="1">
        <f t="array" ref="U371">YEAR(S371:S371)</f>
        <v>2016</v>
      </c>
    </row>
    <row r="372" spans="1:21" ht="43.2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8335</v>
      </c>
      <c r="R372" t="s">
        <v>8336</v>
      </c>
      <c r="S372" s="14">
        <f t="shared" si="22"/>
        <v>42668.176701388889</v>
      </c>
      <c r="T372" s="14">
        <f t="shared" si="23"/>
        <v>42698.083333333328</v>
      </c>
      <c r="U372" cm="1">
        <f t="array" ref="U372">YEAR(S372:S372)</f>
        <v>2016</v>
      </c>
    </row>
    <row r="373" spans="1:21" ht="28.8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8335</v>
      </c>
      <c r="R373" t="s">
        <v>8336</v>
      </c>
      <c r="S373" s="14">
        <f t="shared" si="22"/>
        <v>42654.177187499998</v>
      </c>
      <c r="T373" s="14">
        <f t="shared" si="23"/>
        <v>42684.218854166669</v>
      </c>
      <c r="U373" cm="1">
        <f t="array" ref="U373">YEAR(S373:S373)</f>
        <v>2016</v>
      </c>
    </row>
    <row r="374" spans="1:21" ht="43.2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8316</v>
      </c>
      <c r="R374" t="s">
        <v>8353</v>
      </c>
      <c r="S374" s="14">
        <f t="shared" si="22"/>
        <v>42529.632754629631</v>
      </c>
      <c r="T374" s="14">
        <f t="shared" si="23"/>
        <v>42556.207638888889</v>
      </c>
      <c r="U374" cm="1">
        <f t="array" ref="U374">YEAR(S374:S374)</f>
        <v>2016</v>
      </c>
    </row>
    <row r="375" spans="1:21" ht="28.8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8330</v>
      </c>
      <c r="R375" t="s">
        <v>8348</v>
      </c>
      <c r="S375" s="14">
        <f t="shared" si="22"/>
        <v>42583.615081018521</v>
      </c>
      <c r="T375" s="14">
        <f t="shared" si="23"/>
        <v>42620.083333333328</v>
      </c>
      <c r="U375" cm="1">
        <f t="array" ref="U375">YEAR(S375:S375)</f>
        <v>2016</v>
      </c>
    </row>
    <row r="376" spans="1:21" ht="28.8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8314</v>
      </c>
      <c r="R376" t="s">
        <v>8315</v>
      </c>
      <c r="S376" s="14">
        <f t="shared" si="22"/>
        <v>42461.747199074074</v>
      </c>
      <c r="T376" s="14">
        <f t="shared" si="23"/>
        <v>42491.747199074074</v>
      </c>
      <c r="U376" cm="1">
        <f t="array" ref="U376">YEAR(S376:S376)</f>
        <v>2016</v>
      </c>
    </row>
    <row r="377" spans="1:21" ht="28.8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8314</v>
      </c>
      <c r="R377" t="s">
        <v>8315</v>
      </c>
      <c r="S377" s="14">
        <f t="shared" si="22"/>
        <v>42135.60020833333</v>
      </c>
      <c r="T377" s="14">
        <f t="shared" si="23"/>
        <v>42167.083333333328</v>
      </c>
      <c r="U377" cm="1">
        <f t="array" ref="U377">YEAR(S377:S377)</f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8322</v>
      </c>
      <c r="R378" t="s">
        <v>8323</v>
      </c>
      <c r="S378" s="14">
        <f t="shared" si="22"/>
        <v>42745.600243055553</v>
      </c>
      <c r="T378" s="14">
        <f t="shared" si="23"/>
        <v>42776.208333333328</v>
      </c>
      <c r="U378" cm="1">
        <f t="array" ref="U378">YEAR(S378:S378)</f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8316</v>
      </c>
      <c r="R379" t="s">
        <v>8352</v>
      </c>
      <c r="S379" s="14">
        <f t="shared" si="22"/>
        <v>42115.74754629629</v>
      </c>
      <c r="T379" s="14">
        <f t="shared" si="23"/>
        <v>42145.74754629629</v>
      </c>
      <c r="U379" cm="1">
        <f t="array" ref="U379">YEAR(S379:S379)</f>
        <v>2015</v>
      </c>
    </row>
    <row r="380" spans="1:21" ht="43.2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8335</v>
      </c>
      <c r="R380" t="s">
        <v>8336</v>
      </c>
      <c r="S380" s="14">
        <f t="shared" si="22"/>
        <v>42409.776076388895</v>
      </c>
      <c r="T380" s="14">
        <f t="shared" si="23"/>
        <v>42469.734409722223</v>
      </c>
      <c r="U380" cm="1">
        <f t="array" ref="U380">YEAR(S380:S380)</f>
        <v>2016</v>
      </c>
    </row>
    <row r="381" spans="1:21" ht="28.8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8314</v>
      </c>
      <c r="R381" t="s">
        <v>8354</v>
      </c>
      <c r="S381" s="14">
        <f t="shared" si="22"/>
        <v>41610.794421296298</v>
      </c>
      <c r="T381" s="14">
        <f t="shared" si="23"/>
        <v>41637.332638888889</v>
      </c>
      <c r="U381" cm="1">
        <f t="array" ref="U381">YEAR(S381:S381)</f>
        <v>2013</v>
      </c>
    </row>
    <row r="382" spans="1:21" ht="43.2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8322</v>
      </c>
      <c r="R382" t="s">
        <v>8326</v>
      </c>
      <c r="S382" s="14">
        <f t="shared" si="22"/>
        <v>40555.322662037033</v>
      </c>
      <c r="T382" s="14">
        <f t="shared" si="23"/>
        <v>40603.833333333336</v>
      </c>
      <c r="U382" cm="1">
        <f t="array" ref="U382">YEAR(S382:S382)</f>
        <v>2011</v>
      </c>
    </row>
    <row r="383" spans="1:21" ht="28.8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8307</v>
      </c>
      <c r="R383" t="s">
        <v>8312</v>
      </c>
      <c r="S383" s="14">
        <f t="shared" si="22"/>
        <v>41193.032013888893</v>
      </c>
      <c r="T383" s="14">
        <f t="shared" si="23"/>
        <v>41223.073680555557</v>
      </c>
      <c r="U383" cm="1">
        <f t="array" ref="U383">YEAR(S383:S383)</f>
        <v>2012</v>
      </c>
    </row>
    <row r="384" spans="1:21" ht="28.8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8335</v>
      </c>
      <c r="R384" t="s">
        <v>8336</v>
      </c>
      <c r="S384" s="14">
        <f t="shared" si="22"/>
        <v>42751.533391203702</v>
      </c>
      <c r="T384" s="14">
        <f t="shared" si="23"/>
        <v>42780.957638888889</v>
      </c>
      <c r="U384" cm="1">
        <f t="array" ref="U384">YEAR(S384:S384)</f>
        <v>2017</v>
      </c>
    </row>
    <row r="385" spans="1:21" ht="28.8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8335</v>
      </c>
      <c r="R385" t="s">
        <v>8336</v>
      </c>
      <c r="S385" s="14">
        <f t="shared" si="22"/>
        <v>42552.315127314811</v>
      </c>
      <c r="T385" s="14">
        <f t="shared" si="23"/>
        <v>42588.75</v>
      </c>
      <c r="U385" cm="1">
        <f t="array" ref="U385">YEAR(S385:S385)</f>
        <v>2016</v>
      </c>
    </row>
    <row r="386" spans="1:21" ht="28.8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1" t="s">
        <v>8314</v>
      </c>
      <c r="R386" t="s">
        <v>8315</v>
      </c>
      <c r="S386" s="14">
        <f t="shared" si="22"/>
        <v>41933.291643518518</v>
      </c>
      <c r="T386" s="14">
        <f t="shared" si="23"/>
        <v>41963.333310185189</v>
      </c>
      <c r="U386" cm="1">
        <f t="array" ref="U386">YEAR(S386:S386)</f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1" t="s">
        <v>8307</v>
      </c>
      <c r="R387" t="s">
        <v>8312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  <c r="U387" cm="1">
        <f t="array" ref="U387">YEAR(S387:S387)</f>
        <v>2012</v>
      </c>
    </row>
    <row r="388" spans="1:21" ht="28.8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8307</v>
      </c>
      <c r="R388" t="s">
        <v>8312</v>
      </c>
      <c r="S388" s="14">
        <f t="shared" si="26"/>
        <v>41134.751550925925</v>
      </c>
      <c r="T388" s="14">
        <f t="shared" si="27"/>
        <v>41155.751550925925</v>
      </c>
      <c r="U388" cm="1">
        <f t="array" ref="U388">YEAR(S388:S388)</f>
        <v>2012</v>
      </c>
    </row>
    <row r="389" spans="1:21" ht="28.8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8316</v>
      </c>
      <c r="R389" t="s">
        <v>8345</v>
      </c>
      <c r="S389" s="14">
        <f t="shared" si="26"/>
        <v>42514.671099537038</v>
      </c>
      <c r="T389" s="14">
        <f t="shared" si="27"/>
        <v>42544.671099537038</v>
      </c>
      <c r="U389" cm="1">
        <f t="array" ref="U389">YEAR(S389:S389)</f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8307</v>
      </c>
      <c r="R390" t="s">
        <v>8312</v>
      </c>
      <c r="S390" s="14">
        <f t="shared" si="26"/>
        <v>42687.875775462962</v>
      </c>
      <c r="T390" s="14">
        <f t="shared" si="27"/>
        <v>42718.5</v>
      </c>
      <c r="U390" cm="1">
        <f t="array" ref="U390">YEAR(S390:S390)</f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8316</v>
      </c>
      <c r="R391" t="s">
        <v>8353</v>
      </c>
      <c r="S391" s="14">
        <f t="shared" si="26"/>
        <v>42207.746678240743</v>
      </c>
      <c r="T391" s="14">
        <f t="shared" si="27"/>
        <v>42237.746678240743</v>
      </c>
      <c r="U391" cm="1">
        <f t="array" ref="U391">YEAR(S391:S391)</f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8307</v>
      </c>
      <c r="R392" t="s">
        <v>8312</v>
      </c>
      <c r="S392" s="14">
        <f t="shared" si="26"/>
        <v>42331.551307870366</v>
      </c>
      <c r="T392" s="14">
        <f t="shared" si="27"/>
        <v>42360.958333333328</v>
      </c>
      <c r="U392" cm="1">
        <f t="array" ref="U392">YEAR(S392:S392)</f>
        <v>2015</v>
      </c>
    </row>
    <row r="393" spans="1:21" ht="28.8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8316</v>
      </c>
      <c r="R393" t="s">
        <v>8318</v>
      </c>
      <c r="S393" s="14">
        <f t="shared" si="26"/>
        <v>42009.973946759259</v>
      </c>
      <c r="T393" s="14">
        <f t="shared" si="27"/>
        <v>42039.973946759259</v>
      </c>
      <c r="U393" cm="1">
        <f t="array" ref="U393">YEAR(S393:S393)</f>
        <v>2015</v>
      </c>
    </row>
    <row r="394" spans="1:21" ht="28.8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8335</v>
      </c>
      <c r="R394" t="s">
        <v>8336</v>
      </c>
      <c r="S394" s="14">
        <f t="shared" si="26"/>
        <v>41891.976388888892</v>
      </c>
      <c r="T394" s="14">
        <f t="shared" si="27"/>
        <v>41936.976388888892</v>
      </c>
      <c r="U394" cm="1">
        <f t="array" ref="U394">YEAR(S394:S394)</f>
        <v>2014</v>
      </c>
    </row>
    <row r="395" spans="1:21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8330</v>
      </c>
      <c r="R395" t="s">
        <v>8331</v>
      </c>
      <c r="S395" s="14">
        <f t="shared" si="26"/>
        <v>42694.98128472222</v>
      </c>
      <c r="T395" s="14">
        <f t="shared" si="27"/>
        <v>42727.332638888889</v>
      </c>
      <c r="U395" cm="1">
        <f t="array" ref="U395">YEAR(S395:S395)</f>
        <v>2016</v>
      </c>
    </row>
    <row r="396" spans="1:21" ht="28.8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8316</v>
      </c>
      <c r="R396" t="s">
        <v>8353</v>
      </c>
      <c r="S396" s="14">
        <f t="shared" si="26"/>
        <v>42222.622766203705</v>
      </c>
      <c r="T396" s="14">
        <f t="shared" si="27"/>
        <v>42251.625</v>
      </c>
      <c r="U396" cm="1">
        <f t="array" ref="U396">YEAR(S396:S396)</f>
        <v>2015</v>
      </c>
    </row>
    <row r="397" spans="1:21" ht="28.8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8316</v>
      </c>
      <c r="R397" t="s">
        <v>8352</v>
      </c>
      <c r="S397" s="14">
        <f t="shared" si="26"/>
        <v>40998.051192129627</v>
      </c>
      <c r="T397" s="14">
        <f t="shared" si="27"/>
        <v>41028.051192129627</v>
      </c>
      <c r="U397" cm="1">
        <f t="array" ref="U397">YEAR(S397:S397)</f>
        <v>2012</v>
      </c>
    </row>
    <row r="398" spans="1:21" ht="28.8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8307</v>
      </c>
      <c r="R398" t="s">
        <v>8312</v>
      </c>
      <c r="S398" s="14">
        <f t="shared" si="26"/>
        <v>40868.219814814816</v>
      </c>
      <c r="T398" s="14">
        <f t="shared" si="27"/>
        <v>40909.332638888889</v>
      </c>
      <c r="U398" cm="1">
        <f t="array" ref="U398">YEAR(S398:S398)</f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8322</v>
      </c>
      <c r="R399" t="s">
        <v>8351</v>
      </c>
      <c r="S399" s="14">
        <f t="shared" si="26"/>
        <v>41943.791030092594</v>
      </c>
      <c r="T399" s="14">
        <f t="shared" si="27"/>
        <v>41974.832696759258</v>
      </c>
      <c r="U399" cm="1">
        <f t="array" ref="U399">YEAR(S399:S399)</f>
        <v>2014</v>
      </c>
    </row>
    <row r="400" spans="1:21" ht="28.8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8322</v>
      </c>
      <c r="R400" t="s">
        <v>8323</v>
      </c>
      <c r="S400" s="14">
        <f t="shared" si="26"/>
        <v>41228.650196759263</v>
      </c>
      <c r="T400" s="14">
        <f t="shared" si="27"/>
        <v>41258.650196759263</v>
      </c>
      <c r="U400" cm="1">
        <f t="array" ref="U400">YEAR(S400:S400)</f>
        <v>2012</v>
      </c>
    </row>
    <row r="401" spans="1:21" ht="43.2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8330</v>
      </c>
      <c r="R401" t="s">
        <v>8348</v>
      </c>
      <c r="S401" s="14">
        <f t="shared" si="26"/>
        <v>42152.640833333338</v>
      </c>
      <c r="T401" s="14">
        <f t="shared" si="27"/>
        <v>42182.640833333338</v>
      </c>
      <c r="U401" cm="1">
        <f t="array" ref="U401">YEAR(S401:S401)</f>
        <v>2015</v>
      </c>
    </row>
    <row r="402" spans="1:21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8307</v>
      </c>
      <c r="R402" t="s">
        <v>8312</v>
      </c>
      <c r="S402" s="14">
        <f t="shared" si="26"/>
        <v>40675.71</v>
      </c>
      <c r="T402" s="14">
        <f t="shared" si="27"/>
        <v>40695.207638888889</v>
      </c>
      <c r="U402" cm="1">
        <f t="array" ref="U402">YEAR(S402:S402)</f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8316</v>
      </c>
      <c r="R403" t="s">
        <v>8318</v>
      </c>
      <c r="S403" s="14">
        <f t="shared" si="26"/>
        <v>42388.708645833336</v>
      </c>
      <c r="T403" s="14">
        <f t="shared" si="27"/>
        <v>42418.708645833336</v>
      </c>
      <c r="U403" cm="1">
        <f t="array" ref="U403">YEAR(S403:S403)</f>
        <v>2016</v>
      </c>
    </row>
    <row r="404" spans="1:21" ht="28.8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8335</v>
      </c>
      <c r="R404" t="s">
        <v>8336</v>
      </c>
      <c r="S404" s="14">
        <f t="shared" si="26"/>
        <v>41786.614363425928</v>
      </c>
      <c r="T404" s="14">
        <f t="shared" si="27"/>
        <v>41817.614363425928</v>
      </c>
      <c r="U404" cm="1">
        <f t="array" ref="U404">YEAR(S404:S404)</f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8330</v>
      </c>
      <c r="R405" t="s">
        <v>8348</v>
      </c>
      <c r="S405" s="14">
        <f t="shared" si="26"/>
        <v>41561.807349537034</v>
      </c>
      <c r="T405" s="14">
        <f t="shared" si="27"/>
        <v>41591.849016203705</v>
      </c>
      <c r="U405" cm="1">
        <f t="array" ref="U405">YEAR(S405:S405)</f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8322</v>
      </c>
      <c r="R406" t="s">
        <v>8323</v>
      </c>
      <c r="S406" s="14">
        <f t="shared" si="26"/>
        <v>42445.823055555549</v>
      </c>
      <c r="T406" s="14">
        <f t="shared" si="27"/>
        <v>42476</v>
      </c>
      <c r="U406" cm="1">
        <f t="array" ref="U406">YEAR(S406:S406)</f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8335</v>
      </c>
      <c r="R407" t="s">
        <v>8336</v>
      </c>
      <c r="S407" s="14">
        <f t="shared" si="26"/>
        <v>42247.616400462968</v>
      </c>
      <c r="T407" s="14">
        <f t="shared" si="27"/>
        <v>42279.960416666669</v>
      </c>
      <c r="U407" cm="1">
        <f t="array" ref="U407">YEAR(S407:S407)</f>
        <v>2015</v>
      </c>
    </row>
    <row r="408" spans="1:21" ht="28.8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8314</v>
      </c>
      <c r="R408" t="s">
        <v>8315</v>
      </c>
      <c r="S408" s="14">
        <f t="shared" si="26"/>
        <v>42602.576712962968</v>
      </c>
      <c r="T408" s="14">
        <f t="shared" si="27"/>
        <v>42621.15625</v>
      </c>
      <c r="U408" cm="1">
        <f t="array" ref="U408">YEAR(S408:S408)</f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8322</v>
      </c>
      <c r="R409" t="s">
        <v>8351</v>
      </c>
      <c r="S409" s="14">
        <f t="shared" si="26"/>
        <v>41298.509965277779</v>
      </c>
      <c r="T409" s="14">
        <f t="shared" si="27"/>
        <v>41329.207638888889</v>
      </c>
      <c r="U409" cm="1">
        <f t="array" ref="U409">YEAR(S409:S409)</f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8319</v>
      </c>
      <c r="R410" t="s">
        <v>8320</v>
      </c>
      <c r="S410" s="14">
        <f t="shared" si="26"/>
        <v>42382.74009259259</v>
      </c>
      <c r="T410" s="14">
        <f t="shared" si="27"/>
        <v>42412.74009259259</v>
      </c>
      <c r="U410" cm="1">
        <f t="array" ref="U410">YEAR(S410:S410)</f>
        <v>2016</v>
      </c>
    </row>
    <row r="411" spans="1:21" ht="28.8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8307</v>
      </c>
      <c r="R411" t="s">
        <v>8308</v>
      </c>
      <c r="S411" s="14">
        <f t="shared" si="26"/>
        <v>41878.627187500002</v>
      </c>
      <c r="T411" s="14">
        <f t="shared" si="27"/>
        <v>41908.627187500002</v>
      </c>
      <c r="U411" cm="1">
        <f t="array" ref="U411">YEAR(S411:S411)</f>
        <v>2014</v>
      </c>
    </row>
    <row r="412" spans="1:21" ht="28.8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8307</v>
      </c>
      <c r="R412" t="s">
        <v>8312</v>
      </c>
      <c r="S412" s="14">
        <f t="shared" si="26"/>
        <v>42089.72802083334</v>
      </c>
      <c r="T412" s="14">
        <f t="shared" si="27"/>
        <v>42125.165972222225</v>
      </c>
      <c r="U412" cm="1">
        <f t="array" ref="U412">YEAR(S412:S412)</f>
        <v>2015</v>
      </c>
    </row>
    <row r="413" spans="1:21" ht="28.8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8307</v>
      </c>
      <c r="R413" t="s">
        <v>8312</v>
      </c>
      <c r="S413" s="14">
        <f t="shared" si="26"/>
        <v>40865.042256944449</v>
      </c>
      <c r="T413" s="14">
        <f t="shared" si="27"/>
        <v>40895.040972222225</v>
      </c>
      <c r="U413" cm="1">
        <f t="array" ref="U413">YEAR(S413:S413)</f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8314</v>
      </c>
      <c r="R414" t="s">
        <v>8315</v>
      </c>
      <c r="S414" s="14">
        <f t="shared" si="26"/>
        <v>42702.917048611111</v>
      </c>
      <c r="T414" s="14">
        <f t="shared" si="27"/>
        <v>42732.917048611111</v>
      </c>
      <c r="U414" cm="1">
        <f t="array" ref="U414">YEAR(S414:S414)</f>
        <v>2016</v>
      </c>
    </row>
    <row r="415" spans="1:21" ht="28.8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8319</v>
      </c>
      <c r="R415" t="s">
        <v>8320</v>
      </c>
      <c r="S415" s="14">
        <f t="shared" si="26"/>
        <v>42321.626296296294</v>
      </c>
      <c r="T415" s="14">
        <f t="shared" si="27"/>
        <v>42351.626296296294</v>
      </c>
      <c r="U415" cm="1">
        <f t="array" ref="U415">YEAR(S415:S415)</f>
        <v>2015</v>
      </c>
    </row>
    <row r="416" spans="1:21" ht="43.2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8322</v>
      </c>
      <c r="R416" t="s">
        <v>8323</v>
      </c>
      <c r="S416" s="14">
        <f t="shared" si="26"/>
        <v>41736.899652777778</v>
      </c>
      <c r="T416" s="14">
        <f t="shared" si="27"/>
        <v>41768.916666666664</v>
      </c>
      <c r="U416" cm="1">
        <f t="array" ref="U416">YEAR(S416:S416)</f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8307</v>
      </c>
      <c r="R417" t="s">
        <v>8308</v>
      </c>
      <c r="S417" s="14">
        <f t="shared" si="26"/>
        <v>42230.23583333334</v>
      </c>
      <c r="T417" s="14">
        <f t="shared" si="27"/>
        <v>42261.875</v>
      </c>
      <c r="U417" cm="1">
        <f t="array" ref="U417">YEAR(S417:S417)</f>
        <v>2015</v>
      </c>
    </row>
    <row r="418" spans="1:21" ht="28.8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8314</v>
      </c>
      <c r="R418" t="s">
        <v>8315</v>
      </c>
      <c r="S418" s="14">
        <f t="shared" si="26"/>
        <v>42050.983182870375</v>
      </c>
      <c r="T418" s="14">
        <f t="shared" si="27"/>
        <v>42085.941516203704</v>
      </c>
      <c r="U418" cm="1">
        <f t="array" ref="U418">YEAR(S418:S418)</f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8330</v>
      </c>
      <c r="R419" t="s">
        <v>8348</v>
      </c>
      <c r="S419" s="14">
        <f t="shared" si="26"/>
        <v>42062.022118055553</v>
      </c>
      <c r="T419" s="14">
        <f t="shared" si="27"/>
        <v>42091.980451388896</v>
      </c>
      <c r="U419" cm="1">
        <f t="array" ref="U419">YEAR(S419:S419)</f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8307</v>
      </c>
      <c r="R420" t="s">
        <v>8308</v>
      </c>
      <c r="S420" s="14">
        <f t="shared" si="26"/>
        <v>41971.639189814814</v>
      </c>
      <c r="T420" s="14">
        <f t="shared" si="27"/>
        <v>42001.639189814814</v>
      </c>
      <c r="U420" cm="1">
        <f t="array" ref="U420">YEAR(S420:S420)</f>
        <v>2014</v>
      </c>
    </row>
    <row r="421" spans="1:21" ht="28.8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8316</v>
      </c>
      <c r="R421" t="s">
        <v>8318</v>
      </c>
      <c r="S421" s="14">
        <f t="shared" si="26"/>
        <v>42749.059722222228</v>
      </c>
      <c r="T421" s="14">
        <f t="shared" si="27"/>
        <v>42809.018055555556</v>
      </c>
      <c r="U421" cm="1">
        <f t="array" ref="U421">YEAR(S421:S421)</f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8330</v>
      </c>
      <c r="R422" t="s">
        <v>8331</v>
      </c>
      <c r="S422" s="14">
        <f t="shared" si="26"/>
        <v>41264.853865740741</v>
      </c>
      <c r="T422" s="14">
        <f t="shared" si="27"/>
        <v>41309.853865740741</v>
      </c>
      <c r="U422" cm="1">
        <f t="array" ref="U422">YEAR(S422:S422)</f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8316</v>
      </c>
      <c r="R423" t="s">
        <v>8318</v>
      </c>
      <c r="S423" s="14">
        <f t="shared" si="26"/>
        <v>42662.613564814819</v>
      </c>
      <c r="T423" s="14">
        <f t="shared" si="27"/>
        <v>42692.655231481483</v>
      </c>
      <c r="U423" cm="1">
        <f t="array" ref="U423">YEAR(S423:S423)</f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8335</v>
      </c>
      <c r="R424" t="s">
        <v>8336</v>
      </c>
      <c r="S424" s="14">
        <f t="shared" si="26"/>
        <v>42741.684479166666</v>
      </c>
      <c r="T424" s="14">
        <f t="shared" si="27"/>
        <v>42771.684479166666</v>
      </c>
      <c r="U424" cm="1">
        <f t="array" ref="U424">YEAR(S424:S424)</f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8330</v>
      </c>
      <c r="R425" t="s">
        <v>8348</v>
      </c>
      <c r="S425" s="14">
        <f t="shared" si="26"/>
        <v>42381.79886574074</v>
      </c>
      <c r="T425" s="14">
        <f t="shared" si="27"/>
        <v>42412.207638888889</v>
      </c>
      <c r="U425" cm="1">
        <f t="array" ref="U425">YEAR(S425:S425)</f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8316</v>
      </c>
      <c r="R426" t="s">
        <v>8318</v>
      </c>
      <c r="S426" s="14">
        <f t="shared" si="26"/>
        <v>41864.501516203702</v>
      </c>
      <c r="T426" s="14">
        <f t="shared" si="27"/>
        <v>41899.501516203702</v>
      </c>
      <c r="U426" cm="1">
        <f t="array" ref="U426">YEAR(S426:S426)</f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8316</v>
      </c>
      <c r="R427" t="s">
        <v>8318</v>
      </c>
      <c r="S427" s="14">
        <f t="shared" si="26"/>
        <v>41993.174363425926</v>
      </c>
      <c r="T427" s="14">
        <f t="shared" si="27"/>
        <v>42023.174363425926</v>
      </c>
      <c r="U427" cm="1">
        <f t="array" ref="U427">YEAR(S427:S427)</f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8330</v>
      </c>
      <c r="R428" t="s">
        <v>8348</v>
      </c>
      <c r="S428" s="14">
        <f t="shared" si="26"/>
        <v>42200.666261574079</v>
      </c>
      <c r="T428" s="14">
        <f t="shared" si="27"/>
        <v>42214.666261574079</v>
      </c>
      <c r="U428" cm="1">
        <f t="array" ref="U428">YEAR(S428:S428)</f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8316</v>
      </c>
      <c r="R429" t="s">
        <v>8346</v>
      </c>
      <c r="S429" s="14">
        <f t="shared" si="26"/>
        <v>41742.780509259261</v>
      </c>
      <c r="T429" s="14">
        <f t="shared" si="27"/>
        <v>41772.780509259261</v>
      </c>
      <c r="U429" cm="1">
        <f t="array" ref="U429">YEAR(S429:S429)</f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8316</v>
      </c>
      <c r="R430" t="s">
        <v>8318</v>
      </c>
      <c r="S430" s="14">
        <f t="shared" si="26"/>
        <v>42480.653611111105</v>
      </c>
      <c r="T430" s="14">
        <f t="shared" si="27"/>
        <v>42525.653611111105</v>
      </c>
      <c r="U430" cm="1">
        <f t="array" ref="U430">YEAR(S430:S430)</f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8335</v>
      </c>
      <c r="R431" t="s">
        <v>8336</v>
      </c>
      <c r="S431" s="14">
        <f t="shared" si="26"/>
        <v>42052.628703703704</v>
      </c>
      <c r="T431" s="14">
        <f t="shared" si="27"/>
        <v>42082.587037037039</v>
      </c>
      <c r="U431" cm="1">
        <f t="array" ref="U431">YEAR(S431:S431)</f>
        <v>2015</v>
      </c>
    </row>
    <row r="432" spans="1:21" ht="28.8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8307</v>
      </c>
      <c r="R432" t="s">
        <v>8312</v>
      </c>
      <c r="S432" s="14">
        <f t="shared" si="26"/>
        <v>41529.063252314816</v>
      </c>
      <c r="T432" s="14">
        <f t="shared" si="27"/>
        <v>41559.063252314816</v>
      </c>
      <c r="U432" cm="1">
        <f t="array" ref="U432">YEAR(S432:S432)</f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8316</v>
      </c>
      <c r="R433" t="s">
        <v>8318</v>
      </c>
      <c r="S433" s="14">
        <f t="shared" si="26"/>
        <v>42331.84574074074</v>
      </c>
      <c r="T433" s="14">
        <f t="shared" si="27"/>
        <v>42361.84574074074</v>
      </c>
      <c r="U433" cm="1">
        <f t="array" ref="U433">YEAR(S433:S433)</f>
        <v>2015</v>
      </c>
    </row>
    <row r="434" spans="1:21" ht="28.8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8330</v>
      </c>
      <c r="R434" t="s">
        <v>8348</v>
      </c>
      <c r="S434" s="14">
        <f t="shared" si="26"/>
        <v>42647.818819444445</v>
      </c>
      <c r="T434" s="14">
        <f t="shared" si="27"/>
        <v>42659.854166666672</v>
      </c>
      <c r="U434" cm="1">
        <f t="array" ref="U434">YEAR(S434:S434)</f>
        <v>2016</v>
      </c>
    </row>
    <row r="435" spans="1:21" ht="28.8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8330</v>
      </c>
      <c r="R435" t="s">
        <v>8348</v>
      </c>
      <c r="S435" s="14">
        <f t="shared" si="26"/>
        <v>42702.804814814815</v>
      </c>
      <c r="T435" s="14">
        <f t="shared" si="27"/>
        <v>42712.804814814815</v>
      </c>
      <c r="U435" cm="1">
        <f t="array" ref="U435">YEAR(S435:S435)</f>
        <v>2016</v>
      </c>
    </row>
    <row r="436" spans="1:21" ht="28.8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8307</v>
      </c>
      <c r="R436" t="s">
        <v>8312</v>
      </c>
      <c r="S436" s="14">
        <f t="shared" si="26"/>
        <v>40763.717256944445</v>
      </c>
      <c r="T436" s="14">
        <f t="shared" si="27"/>
        <v>40794.125</v>
      </c>
      <c r="U436" cm="1">
        <f t="array" ref="U436">YEAR(S436:S436)</f>
        <v>2011</v>
      </c>
    </row>
    <row r="437" spans="1:21" ht="28.8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8314</v>
      </c>
      <c r="R437" t="s">
        <v>8354</v>
      </c>
      <c r="S437" s="14">
        <f t="shared" si="26"/>
        <v>42465.596585648149</v>
      </c>
      <c r="T437" s="14">
        <f t="shared" si="27"/>
        <v>42493.958333333328</v>
      </c>
      <c r="U437" cm="1">
        <f t="array" ref="U437">YEAR(S437:S437)</f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8335</v>
      </c>
      <c r="R438" t="s">
        <v>8336</v>
      </c>
      <c r="S438" s="14">
        <f t="shared" si="26"/>
        <v>41955.857789351852</v>
      </c>
      <c r="T438" s="14">
        <f t="shared" si="27"/>
        <v>41992.166666666672</v>
      </c>
      <c r="U438" cm="1">
        <f t="array" ref="U438">YEAR(S438:S438)</f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8322</v>
      </c>
      <c r="R439" t="s">
        <v>8323</v>
      </c>
      <c r="S439" s="14">
        <f t="shared" si="26"/>
        <v>41586.475173611114</v>
      </c>
      <c r="T439" s="14">
        <f t="shared" si="27"/>
        <v>41617.207638888889</v>
      </c>
      <c r="U439" cm="1">
        <f t="array" ref="U439">YEAR(S439:S439)</f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8335</v>
      </c>
      <c r="R440" t="s">
        <v>8336</v>
      </c>
      <c r="S440" s="14">
        <f t="shared" si="26"/>
        <v>42619.466342592597</v>
      </c>
      <c r="T440" s="14">
        <f t="shared" si="27"/>
        <v>42649.583333333328</v>
      </c>
      <c r="U440" cm="1">
        <f t="array" ref="U440">YEAR(S440:S440)</f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8322</v>
      </c>
      <c r="R441" t="s">
        <v>8326</v>
      </c>
      <c r="S441" s="14">
        <f t="shared" si="26"/>
        <v>41834.695277777777</v>
      </c>
      <c r="T441" s="14">
        <f t="shared" si="27"/>
        <v>41859.75</v>
      </c>
      <c r="U441" cm="1">
        <f t="array" ref="U441">YEAR(S441:S441)</f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8314</v>
      </c>
      <c r="R442" t="s">
        <v>8354</v>
      </c>
      <c r="S442" s="14">
        <f t="shared" si="26"/>
        <v>41758.833564814813</v>
      </c>
      <c r="T442" s="14">
        <f t="shared" si="27"/>
        <v>41786.125</v>
      </c>
      <c r="U442" cm="1">
        <f t="array" ref="U442">YEAR(S442:S442)</f>
        <v>2014</v>
      </c>
    </row>
    <row r="443" spans="1:21" ht="28.8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8316</v>
      </c>
      <c r="R443" t="s">
        <v>8353</v>
      </c>
      <c r="S443" s="14">
        <f t="shared" si="26"/>
        <v>42313.02542824074</v>
      </c>
      <c r="T443" s="14">
        <f t="shared" si="27"/>
        <v>42347.290972222225</v>
      </c>
      <c r="U443" cm="1">
        <f t="array" ref="U443">YEAR(S443:S443)</f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8307</v>
      </c>
      <c r="R444" t="s">
        <v>8312</v>
      </c>
      <c r="S444" s="14">
        <f t="shared" si="26"/>
        <v>41319.769293981481</v>
      </c>
      <c r="T444" s="14">
        <f t="shared" si="27"/>
        <v>41349.769293981481</v>
      </c>
      <c r="U444" cm="1">
        <f t="array" ref="U444">YEAR(S444:S444)</f>
        <v>2013</v>
      </c>
    </row>
    <row r="445" spans="1:21" ht="28.8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8335</v>
      </c>
      <c r="R445" t="s">
        <v>8336</v>
      </c>
      <c r="S445" s="14">
        <f t="shared" si="26"/>
        <v>41772.657685185186</v>
      </c>
      <c r="T445" s="14">
        <f t="shared" si="27"/>
        <v>41800.356249999997</v>
      </c>
      <c r="U445" cm="1">
        <f t="array" ref="U445">YEAR(S445:S445)</f>
        <v>2014</v>
      </c>
    </row>
    <row r="446" spans="1:21" ht="28.8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8316</v>
      </c>
      <c r="R446" t="s">
        <v>8352</v>
      </c>
      <c r="S446" s="14">
        <f t="shared" si="26"/>
        <v>42767.801712962959</v>
      </c>
      <c r="T446" s="14">
        <f t="shared" si="27"/>
        <v>42809</v>
      </c>
      <c r="U446" cm="1">
        <f t="array" ref="U446">YEAR(S446:S446)</f>
        <v>2017</v>
      </c>
    </row>
    <row r="447" spans="1:21" ht="43.2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8307</v>
      </c>
      <c r="R447" t="s">
        <v>8312</v>
      </c>
      <c r="S447" s="14">
        <f t="shared" si="26"/>
        <v>40469.225231481483</v>
      </c>
      <c r="T447" s="14">
        <f t="shared" si="27"/>
        <v>40499.266898148147</v>
      </c>
      <c r="U447" cm="1">
        <f t="array" ref="U447">YEAR(S447:S447)</f>
        <v>2010</v>
      </c>
    </row>
    <row r="448" spans="1:21" ht="28.8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8307</v>
      </c>
      <c r="R448" t="s">
        <v>8312</v>
      </c>
      <c r="S448" s="14">
        <f t="shared" si="26"/>
        <v>42114.944328703699</v>
      </c>
      <c r="T448" s="14">
        <f t="shared" si="27"/>
        <v>42144.944328703699</v>
      </c>
      <c r="U448" cm="1">
        <f t="array" ref="U448">YEAR(S448:S448)</f>
        <v>2015</v>
      </c>
    </row>
    <row r="449" spans="1:21" ht="43.2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8307</v>
      </c>
      <c r="R449" t="s">
        <v>8312</v>
      </c>
      <c r="S449" s="14">
        <f t="shared" si="26"/>
        <v>40357.227939814817</v>
      </c>
      <c r="T449" s="14">
        <f t="shared" si="27"/>
        <v>40401.665972222225</v>
      </c>
      <c r="U449" cm="1">
        <f t="array" ref="U449">YEAR(S449:S449)</f>
        <v>2010</v>
      </c>
    </row>
    <row r="450" spans="1:21" ht="28.8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1" t="s">
        <v>8316</v>
      </c>
      <c r="R450" t="s">
        <v>8352</v>
      </c>
      <c r="S450" s="14">
        <f t="shared" si="26"/>
        <v>41667.823287037041</v>
      </c>
      <c r="T450" s="14">
        <f t="shared" si="27"/>
        <v>41697.958333333336</v>
      </c>
      <c r="U450" cm="1">
        <f t="array" ref="U450">YEAR(S450:S450)</f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1" t="s">
        <v>8335</v>
      </c>
      <c r="R451" t="s">
        <v>8336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  <c r="U451" cm="1">
        <f t="array" ref="U451">YEAR(S451:S451)</f>
        <v>2014</v>
      </c>
    </row>
    <row r="452" spans="1:21" ht="43.2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8316</v>
      </c>
      <c r="R452" t="s">
        <v>8318</v>
      </c>
      <c r="S452" s="14">
        <f t="shared" si="30"/>
        <v>42612.624039351853</v>
      </c>
      <c r="T452" s="14">
        <f t="shared" si="31"/>
        <v>42644.624039351853</v>
      </c>
      <c r="U452" cm="1">
        <f t="array" ref="U452">YEAR(S452:S452)</f>
        <v>2016</v>
      </c>
    </row>
    <row r="453" spans="1:21" ht="28.8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8316</v>
      </c>
      <c r="R453" t="s">
        <v>8318</v>
      </c>
      <c r="S453" s="14">
        <f t="shared" si="30"/>
        <v>42652.964907407411</v>
      </c>
      <c r="T453" s="14">
        <f t="shared" si="31"/>
        <v>42686.208333333328</v>
      </c>
      <c r="U453" cm="1">
        <f t="array" ref="U453">YEAR(S453:S453)</f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8322</v>
      </c>
      <c r="R454" t="s">
        <v>8323</v>
      </c>
      <c r="S454" s="14">
        <f t="shared" si="30"/>
        <v>42081.77143518519</v>
      </c>
      <c r="T454" s="14">
        <f t="shared" si="31"/>
        <v>42119</v>
      </c>
      <c r="U454" cm="1">
        <f t="array" ref="U454">YEAR(S454:S454)</f>
        <v>2015</v>
      </c>
    </row>
    <row r="455" spans="1:21" ht="28.8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8322</v>
      </c>
      <c r="R455" t="s">
        <v>8323</v>
      </c>
      <c r="S455" s="14">
        <f t="shared" si="30"/>
        <v>42093.922048611115</v>
      </c>
      <c r="T455" s="14">
        <f t="shared" si="31"/>
        <v>42128.167361111111</v>
      </c>
      <c r="U455" cm="1">
        <f t="array" ref="U455">YEAR(S455:S455)</f>
        <v>2015</v>
      </c>
    </row>
    <row r="456" spans="1:21" ht="43.2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8314</v>
      </c>
      <c r="R456" t="s">
        <v>8315</v>
      </c>
      <c r="S456" s="14">
        <f t="shared" si="30"/>
        <v>41835.666354166664</v>
      </c>
      <c r="T456" s="14">
        <f t="shared" si="31"/>
        <v>41855.666354166664</v>
      </c>
      <c r="U456" cm="1">
        <f t="array" ref="U456">YEAR(S456:S456)</f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8307</v>
      </c>
      <c r="R457" t="s">
        <v>8312</v>
      </c>
      <c r="S457" s="14">
        <f t="shared" si="30"/>
        <v>40987.688333333332</v>
      </c>
      <c r="T457" s="14">
        <f t="shared" si="31"/>
        <v>41032.688333333332</v>
      </c>
      <c r="U457" cm="1">
        <f t="array" ref="U457">YEAR(S457:S457)</f>
        <v>2012</v>
      </c>
    </row>
    <row r="458" spans="1:21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8335</v>
      </c>
      <c r="R458" t="s">
        <v>8336</v>
      </c>
      <c r="S458" s="14">
        <f t="shared" si="30"/>
        <v>42430.430243055554</v>
      </c>
      <c r="T458" s="14">
        <f t="shared" si="31"/>
        <v>42460.416666666672</v>
      </c>
      <c r="U458" cm="1">
        <f t="array" ref="U458">YEAR(S458:S458)</f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8322</v>
      </c>
      <c r="R459" t="s">
        <v>8326</v>
      </c>
      <c r="S459" s="14">
        <f t="shared" si="30"/>
        <v>41426.259618055556</v>
      </c>
      <c r="T459" s="14">
        <f t="shared" si="31"/>
        <v>41457.208333333336</v>
      </c>
      <c r="U459" cm="1">
        <f t="array" ref="U459">YEAR(S459:S459)</f>
        <v>2013</v>
      </c>
    </row>
    <row r="460" spans="1:21" ht="28.8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8322</v>
      </c>
      <c r="R460" t="s">
        <v>8326</v>
      </c>
      <c r="S460" s="14">
        <f t="shared" si="30"/>
        <v>41228.786203703705</v>
      </c>
      <c r="T460" s="14">
        <f t="shared" si="31"/>
        <v>41258.786203703705</v>
      </c>
      <c r="U460" cm="1">
        <f t="array" ref="U460">YEAR(S460:S460)</f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8316</v>
      </c>
      <c r="R461" t="s">
        <v>8346</v>
      </c>
      <c r="S461" s="14">
        <f t="shared" si="30"/>
        <v>42654.525775462964</v>
      </c>
      <c r="T461" s="14">
        <f t="shared" si="31"/>
        <v>42684.567442129628</v>
      </c>
      <c r="U461" cm="1">
        <f t="array" ref="U461">YEAR(S461:S461)</f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8319</v>
      </c>
      <c r="R462" t="s">
        <v>8339</v>
      </c>
      <c r="S462" s="14">
        <f t="shared" si="30"/>
        <v>42340.172060185185</v>
      </c>
      <c r="T462" s="14">
        <f t="shared" si="31"/>
        <v>42381.208333333328</v>
      </c>
      <c r="U462" cm="1">
        <f t="array" ref="U462">YEAR(S462:S462)</f>
        <v>2015</v>
      </c>
    </row>
    <row r="463" spans="1:21" ht="28.8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8316</v>
      </c>
      <c r="R463" t="s">
        <v>8352</v>
      </c>
      <c r="S463" s="14">
        <f t="shared" si="30"/>
        <v>41982.143171296295</v>
      </c>
      <c r="T463" s="14">
        <f t="shared" si="31"/>
        <v>42013.143171296295</v>
      </c>
      <c r="U463" cm="1">
        <f t="array" ref="U463">YEAR(S463:S463)</f>
        <v>2014</v>
      </c>
    </row>
    <row r="464" spans="1:21" ht="43.2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8322</v>
      </c>
      <c r="R464" t="s">
        <v>8326</v>
      </c>
      <c r="S464" s="14">
        <f t="shared" si="30"/>
        <v>41135.175694444442</v>
      </c>
      <c r="T464" s="14">
        <f t="shared" si="31"/>
        <v>41162.163194444445</v>
      </c>
      <c r="U464" cm="1">
        <f t="array" ref="U464">YEAR(S464:S464)</f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8316</v>
      </c>
      <c r="R465" t="s">
        <v>8352</v>
      </c>
      <c r="S465" s="14">
        <f t="shared" si="30"/>
        <v>42767.688518518517</v>
      </c>
      <c r="T465" s="14">
        <f t="shared" si="31"/>
        <v>42806.791666666672</v>
      </c>
      <c r="U465" cm="1">
        <f t="array" ref="U465">YEAR(S465:S465)</f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8307</v>
      </c>
      <c r="R466" t="s">
        <v>8312</v>
      </c>
      <c r="S466" s="14">
        <f t="shared" si="30"/>
        <v>41950.923576388886</v>
      </c>
      <c r="T466" s="14">
        <f t="shared" si="31"/>
        <v>41984.207638888889</v>
      </c>
      <c r="U466" cm="1">
        <f t="array" ref="U466">YEAR(S466:S466)</f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8307</v>
      </c>
      <c r="R467" t="s">
        <v>8312</v>
      </c>
      <c r="S467" s="14">
        <f t="shared" si="30"/>
        <v>42261.500243055561</v>
      </c>
      <c r="T467" s="14">
        <f t="shared" si="31"/>
        <v>42291.500243055561</v>
      </c>
      <c r="U467" cm="1">
        <f t="array" ref="U467">YEAR(S467:S467)</f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8316</v>
      </c>
      <c r="R468" t="s">
        <v>8318</v>
      </c>
      <c r="S468" s="14">
        <f t="shared" si="30"/>
        <v>42586.295138888891</v>
      </c>
      <c r="T468" s="14">
        <f t="shared" si="31"/>
        <v>42626.295138888891</v>
      </c>
      <c r="U468" cm="1">
        <f t="array" ref="U468">YEAR(S468:S468)</f>
        <v>2016</v>
      </c>
    </row>
    <row r="469" spans="1:21" ht="28.8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8316</v>
      </c>
      <c r="R469" t="s">
        <v>8346</v>
      </c>
      <c r="S469" s="14">
        <f t="shared" si="30"/>
        <v>41201.012083333335</v>
      </c>
      <c r="T469" s="14">
        <f t="shared" si="31"/>
        <v>41231.053749999999</v>
      </c>
      <c r="U469" cm="1">
        <f t="array" ref="U469">YEAR(S469:S469)</f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8316</v>
      </c>
      <c r="R470" t="s">
        <v>8346</v>
      </c>
      <c r="S470" s="14">
        <f t="shared" si="30"/>
        <v>41944.83898148148</v>
      </c>
      <c r="T470" s="14">
        <f t="shared" si="31"/>
        <v>42004.880648148144</v>
      </c>
      <c r="U470" cm="1">
        <f t="array" ref="U470">YEAR(S470:S470)</f>
        <v>2014</v>
      </c>
    </row>
    <row r="471" spans="1:21" ht="28.8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8335</v>
      </c>
      <c r="R471" t="s">
        <v>8336</v>
      </c>
      <c r="S471" s="14">
        <f t="shared" si="30"/>
        <v>42125.614895833336</v>
      </c>
      <c r="T471" s="14">
        <f t="shared" si="31"/>
        <v>42155.614895833336</v>
      </c>
      <c r="U471" cm="1">
        <f t="array" ref="U471">YEAR(S471:S471)</f>
        <v>2015</v>
      </c>
    </row>
    <row r="472" spans="1:21" ht="28.8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8322</v>
      </c>
      <c r="R472" t="s">
        <v>8323</v>
      </c>
      <c r="S472" s="14">
        <f t="shared" si="30"/>
        <v>40513.757569444446</v>
      </c>
      <c r="T472" s="14">
        <f t="shared" si="31"/>
        <v>40603.757569444446</v>
      </c>
      <c r="U472" cm="1">
        <f t="array" ref="U472">YEAR(S472:S472)</f>
        <v>2010</v>
      </c>
    </row>
    <row r="473" spans="1:21" ht="43.2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8335</v>
      </c>
      <c r="R473" t="s">
        <v>8336</v>
      </c>
      <c r="S473" s="14">
        <f t="shared" si="30"/>
        <v>42414.44332175926</v>
      </c>
      <c r="T473" s="14">
        <f t="shared" si="31"/>
        <v>42451.834027777775</v>
      </c>
      <c r="U473" cm="1">
        <f t="array" ref="U473">YEAR(S473:S473)</f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8307</v>
      </c>
      <c r="R474" t="s">
        <v>8312</v>
      </c>
      <c r="S474" s="14">
        <f t="shared" si="30"/>
        <v>42559.755671296298</v>
      </c>
      <c r="T474" s="14">
        <f t="shared" si="31"/>
        <v>42616.041666666672</v>
      </c>
      <c r="U474" cm="1">
        <f t="array" ref="U474">YEAR(S474:S474)</f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8314</v>
      </c>
      <c r="R475" t="s">
        <v>8354</v>
      </c>
      <c r="S475" s="14">
        <f t="shared" si="30"/>
        <v>42083.070590277777</v>
      </c>
      <c r="T475" s="14">
        <f t="shared" si="31"/>
        <v>42110.118055555555</v>
      </c>
      <c r="U475" cm="1">
        <f t="array" ref="U475">YEAR(S475:S475)</f>
        <v>2015</v>
      </c>
    </row>
    <row r="476" spans="1:21" ht="28.8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8314</v>
      </c>
      <c r="R476" t="s">
        <v>8315</v>
      </c>
      <c r="S476" s="14">
        <f t="shared" si="30"/>
        <v>42290.61855324074</v>
      </c>
      <c r="T476" s="14">
        <f t="shared" si="31"/>
        <v>42320.104861111111</v>
      </c>
      <c r="U476" cm="1">
        <f t="array" ref="U476">YEAR(S476:S476)</f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8307</v>
      </c>
      <c r="R477" t="s">
        <v>8312</v>
      </c>
      <c r="S477" s="14">
        <f t="shared" si="30"/>
        <v>41313.816249999996</v>
      </c>
      <c r="T477" s="14">
        <f t="shared" si="31"/>
        <v>41358.774583333332</v>
      </c>
      <c r="U477" cm="1">
        <f t="array" ref="U477">YEAR(S477:S477)</f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8314</v>
      </c>
      <c r="R478" t="s">
        <v>8315</v>
      </c>
      <c r="S478" s="14">
        <f t="shared" si="30"/>
        <v>42780.825706018513</v>
      </c>
      <c r="T478" s="14">
        <f t="shared" si="31"/>
        <v>42810.784039351856</v>
      </c>
      <c r="U478" cm="1">
        <f t="array" ref="U478">YEAR(S478:S478)</f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8316</v>
      </c>
      <c r="R479" t="s">
        <v>8346</v>
      </c>
      <c r="S479" s="14">
        <f t="shared" si="30"/>
        <v>42138.684189814812</v>
      </c>
      <c r="T479" s="14">
        <f t="shared" si="31"/>
        <v>42168.684189814812</v>
      </c>
      <c r="U479" cm="1">
        <f t="array" ref="U479">YEAR(S479:S479)</f>
        <v>2015</v>
      </c>
    </row>
    <row r="480" spans="1:21" ht="28.8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8322</v>
      </c>
      <c r="R480" t="s">
        <v>8323</v>
      </c>
      <c r="S480" s="14">
        <f t="shared" si="30"/>
        <v>40587.085532407407</v>
      </c>
      <c r="T480" s="14">
        <f t="shared" si="31"/>
        <v>40636.043865740743</v>
      </c>
      <c r="U480" cm="1">
        <f t="array" ref="U480">YEAR(S480:S480)</f>
        <v>2011</v>
      </c>
    </row>
    <row r="481" spans="1:21" ht="28.8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8335</v>
      </c>
      <c r="R481" t="s">
        <v>8336</v>
      </c>
      <c r="S481" s="14">
        <f t="shared" si="30"/>
        <v>42420.74962962963</v>
      </c>
      <c r="T481" s="14">
        <f t="shared" si="31"/>
        <v>42450.707962962959</v>
      </c>
      <c r="U481" cm="1">
        <f t="array" ref="U481">YEAR(S481:S481)</f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8335</v>
      </c>
      <c r="R482" t="s">
        <v>8336</v>
      </c>
      <c r="S482" s="14">
        <f t="shared" si="30"/>
        <v>41809.385162037033</v>
      </c>
      <c r="T482" s="14">
        <f t="shared" si="31"/>
        <v>41839.385162037033</v>
      </c>
      <c r="U482" cm="1">
        <f t="array" ref="U482">YEAR(S482:S482)</f>
        <v>2014</v>
      </c>
    </row>
    <row r="483" spans="1:21" ht="43.2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8307</v>
      </c>
      <c r="R483" t="s">
        <v>8312</v>
      </c>
      <c r="S483" s="14">
        <f t="shared" si="30"/>
        <v>41354.708460648151</v>
      </c>
      <c r="T483" s="14">
        <f t="shared" si="31"/>
        <v>41399.708460648151</v>
      </c>
      <c r="U483" cm="1">
        <f t="array" ref="U483">YEAR(S483:S483)</f>
        <v>2013</v>
      </c>
    </row>
    <row r="484" spans="1:21" ht="28.8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8307</v>
      </c>
      <c r="R484" t="s">
        <v>8312</v>
      </c>
      <c r="S484" s="14">
        <f t="shared" si="30"/>
        <v>41082.564884259256</v>
      </c>
      <c r="T484" s="14">
        <f t="shared" si="31"/>
        <v>41097.564884259256</v>
      </c>
      <c r="U484" cm="1">
        <f t="array" ref="U484">YEAR(S484:S484)</f>
        <v>2012</v>
      </c>
    </row>
    <row r="485" spans="1:21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8330</v>
      </c>
      <c r="R485" t="s">
        <v>8348</v>
      </c>
      <c r="S485" s="14">
        <f t="shared" si="30"/>
        <v>42675.487291666665</v>
      </c>
      <c r="T485" s="14">
        <f t="shared" si="31"/>
        <v>42706.291666666672</v>
      </c>
      <c r="U485" cm="1">
        <f t="array" ref="U485">YEAR(S485:S485)</f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8316</v>
      </c>
      <c r="R486" t="s">
        <v>8353</v>
      </c>
      <c r="S486" s="14">
        <f t="shared" si="30"/>
        <v>42235.764340277776</v>
      </c>
      <c r="T486" s="14">
        <f t="shared" si="31"/>
        <v>42272.875</v>
      </c>
      <c r="U486" cm="1">
        <f t="array" ref="U486">YEAR(S486:S486)</f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8322</v>
      </c>
      <c r="R487" t="s">
        <v>8323</v>
      </c>
      <c r="S487" s="14">
        <f t="shared" si="30"/>
        <v>41121.561886574076</v>
      </c>
      <c r="T487" s="14">
        <f t="shared" si="31"/>
        <v>41156.561886574076</v>
      </c>
      <c r="U487" cm="1">
        <f t="array" ref="U487">YEAR(S487:S487)</f>
        <v>2012</v>
      </c>
    </row>
    <row r="488" spans="1:21" ht="43.2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8330</v>
      </c>
      <c r="R488" t="s">
        <v>8348</v>
      </c>
      <c r="S488" s="14">
        <f t="shared" si="30"/>
        <v>42505.936678240745</v>
      </c>
      <c r="T488" s="14">
        <f t="shared" si="31"/>
        <v>42540.958333333328</v>
      </c>
      <c r="U488" cm="1">
        <f t="array" ref="U488">YEAR(S488:S488)</f>
        <v>2016</v>
      </c>
    </row>
    <row r="489" spans="1:21" ht="28.8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8316</v>
      </c>
      <c r="R489" t="s">
        <v>8318</v>
      </c>
      <c r="S489" s="14">
        <f t="shared" si="30"/>
        <v>42747.194502314815</v>
      </c>
      <c r="T489" s="14">
        <f t="shared" si="31"/>
        <v>42807.152835648143</v>
      </c>
      <c r="U489" cm="1">
        <f t="array" ref="U489">YEAR(S489:S489)</f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8316</v>
      </c>
      <c r="R490" t="s">
        <v>8352</v>
      </c>
      <c r="S490" s="14">
        <f t="shared" si="30"/>
        <v>42279.792372685188</v>
      </c>
      <c r="T490" s="14">
        <f t="shared" si="31"/>
        <v>42339.834039351852</v>
      </c>
      <c r="U490" cm="1">
        <f t="array" ref="U490">YEAR(S490:S490)</f>
        <v>2015</v>
      </c>
    </row>
    <row r="491" spans="1:21" ht="28.8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8314</v>
      </c>
      <c r="R491" t="s">
        <v>8354</v>
      </c>
      <c r="S491" s="14">
        <f t="shared" si="30"/>
        <v>42724.665173611109</v>
      </c>
      <c r="T491" s="14">
        <f t="shared" si="31"/>
        <v>42754.665173611109</v>
      </c>
      <c r="U491" cm="1">
        <f t="array" ref="U491">YEAR(S491:S491)</f>
        <v>2016</v>
      </c>
    </row>
    <row r="492" spans="1:21" ht="28.8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8330</v>
      </c>
      <c r="R492" t="s">
        <v>8348</v>
      </c>
      <c r="S492" s="14">
        <f t="shared" si="30"/>
        <v>41879.900752314818</v>
      </c>
      <c r="T492" s="14">
        <f t="shared" si="31"/>
        <v>41914.900752314818</v>
      </c>
      <c r="U492" cm="1">
        <f t="array" ref="U492">YEAR(S492:S492)</f>
        <v>2014</v>
      </c>
    </row>
    <row r="493" spans="1:21" ht="28.8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8307</v>
      </c>
      <c r="R493" t="s">
        <v>8312</v>
      </c>
      <c r="S493" s="14">
        <f t="shared" si="30"/>
        <v>41550.456412037034</v>
      </c>
      <c r="T493" s="14">
        <f t="shared" si="31"/>
        <v>41580.456412037034</v>
      </c>
      <c r="U493" cm="1">
        <f t="array" ref="U493">YEAR(S493:S493)</f>
        <v>2013</v>
      </c>
    </row>
    <row r="494" spans="1:21" ht="28.8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8314</v>
      </c>
      <c r="R494" t="s">
        <v>8315</v>
      </c>
      <c r="S494" s="14">
        <f t="shared" si="30"/>
        <v>42400.704537037032</v>
      </c>
      <c r="T494" s="14">
        <f t="shared" si="31"/>
        <v>42444.875</v>
      </c>
      <c r="U494" cm="1">
        <f t="array" ref="U494">YEAR(S494:S494)</f>
        <v>2016</v>
      </c>
    </row>
    <row r="495" spans="1:21" ht="28.8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8314</v>
      </c>
      <c r="R495" t="s">
        <v>8315</v>
      </c>
      <c r="S495" s="14">
        <f t="shared" si="30"/>
        <v>42270.810995370368</v>
      </c>
      <c r="T495" s="14">
        <f t="shared" si="31"/>
        <v>42309.958333333328</v>
      </c>
      <c r="U495" cm="1">
        <f t="array" ref="U495">YEAR(S495:S495)</f>
        <v>2015</v>
      </c>
    </row>
    <row r="496" spans="1:21" ht="28.8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8314</v>
      </c>
      <c r="R496" t="s">
        <v>8354</v>
      </c>
      <c r="S496" s="14">
        <f t="shared" si="30"/>
        <v>42146.836215277777</v>
      </c>
      <c r="T496" s="14">
        <f t="shared" si="31"/>
        <v>42176.836215277777</v>
      </c>
      <c r="U496" cm="1">
        <f t="array" ref="U496">YEAR(S496:S496)</f>
        <v>2015</v>
      </c>
    </row>
    <row r="497" spans="1:21" ht="28.8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8314</v>
      </c>
      <c r="R497" t="s">
        <v>8315</v>
      </c>
      <c r="S497" s="14">
        <f t="shared" si="30"/>
        <v>42696.624444444446</v>
      </c>
      <c r="T497" s="14">
        <f t="shared" si="31"/>
        <v>42726.624444444446</v>
      </c>
      <c r="U497" cm="1">
        <f t="array" ref="U497">YEAR(S497:S497)</f>
        <v>2016</v>
      </c>
    </row>
    <row r="498" spans="1:21" ht="43.2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8316</v>
      </c>
      <c r="R498" t="s">
        <v>8346</v>
      </c>
      <c r="S498" s="14">
        <f t="shared" si="30"/>
        <v>41871.845601851855</v>
      </c>
      <c r="T498" s="14">
        <f t="shared" si="31"/>
        <v>41913</v>
      </c>
      <c r="U498" cm="1">
        <f t="array" ref="U498">YEAR(S498:S498)</f>
        <v>2014</v>
      </c>
    </row>
    <row r="499" spans="1:21" ht="43.2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8335</v>
      </c>
      <c r="R499" t="s">
        <v>8336</v>
      </c>
      <c r="S499" s="14">
        <f t="shared" si="30"/>
        <v>42296.583379629628</v>
      </c>
      <c r="T499" s="14">
        <f t="shared" si="31"/>
        <v>42326.625046296293</v>
      </c>
      <c r="U499" cm="1">
        <f t="array" ref="U499">YEAR(S499:S499)</f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8322</v>
      </c>
      <c r="R500" t="s">
        <v>8323</v>
      </c>
      <c r="S500" s="14">
        <f t="shared" si="30"/>
        <v>40963.613032407404</v>
      </c>
      <c r="T500" s="14">
        <f t="shared" si="31"/>
        <v>41006.207638888889</v>
      </c>
      <c r="U500" cm="1">
        <f t="array" ref="U500">YEAR(S500:S500)</f>
        <v>2012</v>
      </c>
    </row>
    <row r="501" spans="1:21" ht="43.2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8322</v>
      </c>
      <c r="R501" t="s">
        <v>8326</v>
      </c>
      <c r="S501" s="14">
        <f t="shared" si="30"/>
        <v>40079.725115740745</v>
      </c>
      <c r="T501" s="14">
        <f t="shared" si="31"/>
        <v>40156.76666666667</v>
      </c>
      <c r="U501" cm="1">
        <f t="array" ref="U501">YEAR(S501:S501)</f>
        <v>2009</v>
      </c>
    </row>
    <row r="502" spans="1:2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8314</v>
      </c>
      <c r="R502" t="s">
        <v>8356</v>
      </c>
      <c r="S502" s="14">
        <f t="shared" si="30"/>
        <v>42425.735416666663</v>
      </c>
      <c r="T502" s="14">
        <f t="shared" si="31"/>
        <v>42455.693750000006</v>
      </c>
      <c r="U502" cm="1">
        <f t="array" ref="U502">YEAR(S502:S502)</f>
        <v>2016</v>
      </c>
    </row>
    <row r="503" spans="1:21" ht="28.8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8307</v>
      </c>
      <c r="R503" t="s">
        <v>8312</v>
      </c>
      <c r="S503" s="14">
        <f t="shared" si="30"/>
        <v>41668.606469907405</v>
      </c>
      <c r="T503" s="14">
        <f t="shared" si="31"/>
        <v>41698.606469907405</v>
      </c>
      <c r="U503" cm="1">
        <f t="array" ref="U503">YEAR(S503:S503)</f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8322</v>
      </c>
      <c r="R504" t="s">
        <v>8323</v>
      </c>
      <c r="S504" s="14">
        <f t="shared" si="30"/>
        <v>41164.859502314815</v>
      </c>
      <c r="T504" s="14">
        <f t="shared" si="31"/>
        <v>41194.859502314815</v>
      </c>
      <c r="U504" cm="1">
        <f t="array" ref="U504">YEAR(S504:S504)</f>
        <v>2012</v>
      </c>
    </row>
    <row r="505" spans="1:21" ht="28.8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8335</v>
      </c>
      <c r="R505" t="s">
        <v>8336</v>
      </c>
      <c r="S505" s="14">
        <f t="shared" si="30"/>
        <v>42211.628611111111</v>
      </c>
      <c r="T505" s="14">
        <f t="shared" si="31"/>
        <v>42241.628611111111</v>
      </c>
      <c r="U505" cm="1">
        <f t="array" ref="U505">YEAR(S505:S505)</f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8314</v>
      </c>
      <c r="R506" t="s">
        <v>8315</v>
      </c>
      <c r="S506" s="14">
        <f t="shared" si="30"/>
        <v>42265.022824074069</v>
      </c>
      <c r="T506" s="14">
        <f t="shared" si="31"/>
        <v>42285.022824074069</v>
      </c>
      <c r="U506" cm="1">
        <f t="array" ref="U506">YEAR(S506:S506)</f>
        <v>2015</v>
      </c>
    </row>
    <row r="507" spans="1:21" ht="28.8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8335</v>
      </c>
      <c r="R507" t="s">
        <v>8336</v>
      </c>
      <c r="S507" s="14">
        <f t="shared" si="30"/>
        <v>42423.709074074075</v>
      </c>
      <c r="T507" s="14">
        <f t="shared" si="31"/>
        <v>42453.667407407411</v>
      </c>
      <c r="U507" cm="1">
        <f t="array" ref="U507">YEAR(S507:S507)</f>
        <v>2016</v>
      </c>
    </row>
    <row r="508" spans="1:21" ht="28.8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8335</v>
      </c>
      <c r="R508" t="s">
        <v>8336</v>
      </c>
      <c r="S508" s="14">
        <f t="shared" si="30"/>
        <v>42278.662037037036</v>
      </c>
      <c r="T508" s="14">
        <f t="shared" si="31"/>
        <v>42309.125</v>
      </c>
      <c r="U508" cm="1">
        <f t="array" ref="U508">YEAR(S508:S508)</f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8314</v>
      </c>
      <c r="R509" t="s">
        <v>8315</v>
      </c>
      <c r="S509" s="14">
        <f t="shared" si="30"/>
        <v>42522.347812499997</v>
      </c>
      <c r="T509" s="14">
        <f t="shared" si="31"/>
        <v>42552.347812499997</v>
      </c>
      <c r="U509" cm="1">
        <f t="array" ref="U509">YEAR(S509:S509)</f>
        <v>2016</v>
      </c>
    </row>
    <row r="510" spans="1:21" ht="28.8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8314</v>
      </c>
      <c r="R510" t="s">
        <v>8315</v>
      </c>
      <c r="S510" s="14">
        <f t="shared" si="30"/>
        <v>42284.500104166669</v>
      </c>
      <c r="T510" s="14">
        <f t="shared" si="31"/>
        <v>42314.541770833333</v>
      </c>
      <c r="U510" cm="1">
        <f t="array" ref="U510">YEAR(S510:S510)</f>
        <v>2015</v>
      </c>
    </row>
    <row r="511" spans="1:21" ht="28.8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8307</v>
      </c>
      <c r="R511" t="s">
        <v>8312</v>
      </c>
      <c r="S511" s="14">
        <f t="shared" si="30"/>
        <v>41312.737673611111</v>
      </c>
      <c r="T511" s="14">
        <f t="shared" si="31"/>
        <v>41352.696006944447</v>
      </c>
      <c r="U511" cm="1">
        <f t="array" ref="U511">YEAR(S511:S511)</f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8316</v>
      </c>
      <c r="R512" t="s">
        <v>8318</v>
      </c>
      <c r="S512" s="14">
        <f t="shared" si="30"/>
        <v>41866.931076388886</v>
      </c>
      <c r="T512" s="14">
        <f t="shared" si="31"/>
        <v>41900.083333333336</v>
      </c>
      <c r="U512" cm="1">
        <f t="array" ref="U512">YEAR(S512:S512)</f>
        <v>2014</v>
      </c>
    </row>
    <row r="513" spans="1:21" ht="43.2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8314</v>
      </c>
      <c r="R513" t="s">
        <v>8315</v>
      </c>
      <c r="S513" s="14">
        <f t="shared" si="30"/>
        <v>42292.701053240744</v>
      </c>
      <c r="T513" s="14">
        <f t="shared" si="31"/>
        <v>42322.742719907401</v>
      </c>
      <c r="U513" cm="1">
        <f t="array" ref="U513">YEAR(S513:S513)</f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1" t="s">
        <v>8314</v>
      </c>
      <c r="R514" t="s">
        <v>8315</v>
      </c>
      <c r="S514" s="14">
        <f t="shared" si="30"/>
        <v>42769.574999999997</v>
      </c>
      <c r="T514" s="14">
        <f t="shared" si="31"/>
        <v>42790.574999999997</v>
      </c>
      <c r="U514" cm="1">
        <f t="array" ref="U514">YEAR(S514:S514)</f>
        <v>2017</v>
      </c>
    </row>
    <row r="515" spans="1:21" ht="28.8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1" t="s">
        <v>8322</v>
      </c>
      <c r="R515" t="s">
        <v>8323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  <c r="U515" cm="1">
        <f t="array" ref="U515">YEAR(S515:S515)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8314</v>
      </c>
      <c r="R516" t="s">
        <v>8315</v>
      </c>
      <c r="S516" s="14">
        <f t="shared" si="34"/>
        <v>42172.757638888885</v>
      </c>
      <c r="T516" s="14">
        <f t="shared" si="35"/>
        <v>42202.757638888885</v>
      </c>
      <c r="U516" cm="1">
        <f t="array" ref="U516">YEAR(S516:S516)</f>
        <v>2015</v>
      </c>
    </row>
    <row r="517" spans="1:21" ht="28.8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8307</v>
      </c>
      <c r="R517" t="s">
        <v>8308</v>
      </c>
      <c r="S517" s="14">
        <f t="shared" si="34"/>
        <v>42089.83289351852</v>
      </c>
      <c r="T517" s="14">
        <f t="shared" si="35"/>
        <v>42119.83289351852</v>
      </c>
      <c r="U517" cm="1">
        <f t="array" ref="U517">YEAR(S517:S517)</f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8335</v>
      </c>
      <c r="R518" t="s">
        <v>8336</v>
      </c>
      <c r="S518" s="14">
        <f t="shared" si="34"/>
        <v>42189.031041666662</v>
      </c>
      <c r="T518" s="14">
        <f t="shared" si="35"/>
        <v>42226.290972222225</v>
      </c>
      <c r="U518" cm="1">
        <f t="array" ref="U518">YEAR(S518:S518)</f>
        <v>2015</v>
      </c>
    </row>
    <row r="519" spans="1:21" ht="28.8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8307</v>
      </c>
      <c r="R519" t="s">
        <v>8312</v>
      </c>
      <c r="S519" s="14">
        <f t="shared" si="34"/>
        <v>40480.363483796296</v>
      </c>
      <c r="T519" s="14">
        <f t="shared" si="35"/>
        <v>40530.405150462961</v>
      </c>
      <c r="U519" cm="1">
        <f t="array" ref="U519">YEAR(S519:S519)</f>
        <v>2010</v>
      </c>
    </row>
    <row r="520" spans="1:21" ht="43.2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8314</v>
      </c>
      <c r="R520" t="s">
        <v>8315</v>
      </c>
      <c r="S520" s="14">
        <f t="shared" si="34"/>
        <v>42567.840069444443</v>
      </c>
      <c r="T520" s="14">
        <f t="shared" si="35"/>
        <v>42597.840069444443</v>
      </c>
      <c r="U520" cm="1">
        <f t="array" ref="U520">YEAR(S520:S520)</f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8333</v>
      </c>
      <c r="R521" t="s">
        <v>8349</v>
      </c>
      <c r="S521" s="14">
        <f t="shared" si="34"/>
        <v>41902.07240740741</v>
      </c>
      <c r="T521" s="14">
        <f t="shared" si="35"/>
        <v>41940.132638888892</v>
      </c>
      <c r="U521" cm="1">
        <f t="array" ref="U521">YEAR(S521:S521)</f>
        <v>2014</v>
      </c>
    </row>
    <row r="522" spans="1:21" ht="28.8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8322</v>
      </c>
      <c r="R522" t="s">
        <v>8323</v>
      </c>
      <c r="S522" s="14">
        <f t="shared" si="34"/>
        <v>41664.684108796297</v>
      </c>
      <c r="T522" s="14">
        <f t="shared" si="35"/>
        <v>41694.684108796297</v>
      </c>
      <c r="U522" cm="1">
        <f t="array" ref="U522">YEAR(S522:S522)</f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8319</v>
      </c>
      <c r="R523" t="s">
        <v>8339</v>
      </c>
      <c r="S523" s="14">
        <f t="shared" si="34"/>
        <v>41899.645300925928</v>
      </c>
      <c r="T523" s="14">
        <f t="shared" si="35"/>
        <v>41933</v>
      </c>
      <c r="U523" cm="1">
        <f t="array" ref="U523">YEAR(S523:S523)</f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8333</v>
      </c>
      <c r="R524" t="s">
        <v>8349</v>
      </c>
      <c r="S524" s="14">
        <f t="shared" si="34"/>
        <v>41789.896805555552</v>
      </c>
      <c r="T524" s="14">
        <f t="shared" si="35"/>
        <v>41819.896805555552</v>
      </c>
      <c r="U524" cm="1">
        <f t="array" ref="U524">YEAR(S524:S524)</f>
        <v>2014</v>
      </c>
    </row>
    <row r="525" spans="1:2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8314</v>
      </c>
      <c r="R525" t="s">
        <v>8315</v>
      </c>
      <c r="S525" s="14">
        <f t="shared" si="34"/>
        <v>42772.833379629628</v>
      </c>
      <c r="T525" s="14">
        <f t="shared" si="35"/>
        <v>42806.875</v>
      </c>
      <c r="U525" cm="1">
        <f t="array" ref="U525">YEAR(S525:S525)</f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8314</v>
      </c>
      <c r="R526" t="s">
        <v>8315</v>
      </c>
      <c r="S526" s="14">
        <f t="shared" si="34"/>
        <v>42473.794710648144</v>
      </c>
      <c r="T526" s="14">
        <f t="shared" si="35"/>
        <v>42503.794710648144</v>
      </c>
      <c r="U526" cm="1">
        <f t="array" ref="U526">YEAR(S526:S526)</f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8322</v>
      </c>
      <c r="R527" t="s">
        <v>8323</v>
      </c>
      <c r="S527" s="14">
        <f t="shared" si="34"/>
        <v>40869.675173611111</v>
      </c>
      <c r="T527" s="14">
        <f t="shared" si="35"/>
        <v>40929.342361111114</v>
      </c>
      <c r="U527" cm="1">
        <f t="array" ref="U527">YEAR(S527:S527)</f>
        <v>2011</v>
      </c>
    </row>
    <row r="528" spans="1:21" ht="43.2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8314</v>
      </c>
      <c r="R528" t="s">
        <v>8354</v>
      </c>
      <c r="S528" s="14">
        <f t="shared" si="34"/>
        <v>41862.803078703706</v>
      </c>
      <c r="T528" s="14">
        <f t="shared" si="35"/>
        <v>41892.202777777777</v>
      </c>
      <c r="U528" cm="1">
        <f t="array" ref="U528">YEAR(S528:S528)</f>
        <v>2014</v>
      </c>
    </row>
    <row r="529" spans="1:21" ht="28.8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8330</v>
      </c>
      <c r="R529" t="s">
        <v>8348</v>
      </c>
      <c r="S529" s="14">
        <f t="shared" si="34"/>
        <v>42371.617164351846</v>
      </c>
      <c r="T529" s="14">
        <f t="shared" si="35"/>
        <v>42401.617164351846</v>
      </c>
      <c r="U529" cm="1">
        <f t="array" ref="U529">YEAR(S529:S529)</f>
        <v>2016</v>
      </c>
    </row>
    <row r="530" spans="1:21" ht="28.8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8307</v>
      </c>
      <c r="R530" t="s">
        <v>8312</v>
      </c>
      <c r="S530" s="14">
        <f t="shared" si="34"/>
        <v>40862.492939814816</v>
      </c>
      <c r="T530" s="14">
        <f t="shared" si="35"/>
        <v>40897.492939814816</v>
      </c>
      <c r="U530" cm="1">
        <f t="array" ref="U530">YEAR(S530:S530)</f>
        <v>2011</v>
      </c>
    </row>
    <row r="531" spans="1:21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8307</v>
      </c>
      <c r="R531" t="s">
        <v>8308</v>
      </c>
      <c r="S531" s="14">
        <f t="shared" si="34"/>
        <v>42766.600497685184</v>
      </c>
      <c r="T531" s="14">
        <f t="shared" si="35"/>
        <v>42796.600497685184</v>
      </c>
      <c r="U531" cm="1">
        <f t="array" ref="U531">YEAR(S531:S531)</f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8316</v>
      </c>
      <c r="R532" t="s">
        <v>8318</v>
      </c>
      <c r="S532" s="14">
        <f t="shared" si="34"/>
        <v>42262.104780092588</v>
      </c>
      <c r="T532" s="14">
        <f t="shared" si="35"/>
        <v>42292.104780092588</v>
      </c>
      <c r="U532" cm="1">
        <f t="array" ref="U532">YEAR(S532:S532)</f>
        <v>2015</v>
      </c>
    </row>
    <row r="533" spans="1:21" ht="28.8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8322</v>
      </c>
      <c r="R533" t="s">
        <v>8323</v>
      </c>
      <c r="S533" s="14">
        <f t="shared" si="34"/>
        <v>41053.80846064815</v>
      </c>
      <c r="T533" s="14">
        <f t="shared" si="35"/>
        <v>41074.80846064815</v>
      </c>
      <c r="U533" cm="1">
        <f t="array" ref="U533">YEAR(S533:S533)</f>
        <v>2012</v>
      </c>
    </row>
    <row r="534" spans="1:21" ht="28.8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8314</v>
      </c>
      <c r="R534" t="s">
        <v>8315</v>
      </c>
      <c r="S534" s="14">
        <f t="shared" si="34"/>
        <v>41775.753761574073</v>
      </c>
      <c r="T534" s="14">
        <f t="shared" si="35"/>
        <v>41805.753761574073</v>
      </c>
      <c r="U534" cm="1">
        <f t="array" ref="U534">YEAR(S534:S534)</f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8322</v>
      </c>
      <c r="R535" t="s">
        <v>8323</v>
      </c>
      <c r="S535" s="14">
        <f t="shared" si="34"/>
        <v>41276.047905092593</v>
      </c>
      <c r="T535" s="14">
        <f t="shared" si="35"/>
        <v>41306.047905092593</v>
      </c>
      <c r="U535" cm="1">
        <f t="array" ref="U535">YEAR(S535:S535)</f>
        <v>2013</v>
      </c>
    </row>
    <row r="536" spans="1:21" ht="28.8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8316</v>
      </c>
      <c r="R536" t="s">
        <v>8318</v>
      </c>
      <c r="S536" s="14">
        <f t="shared" si="34"/>
        <v>42410.774155092593</v>
      </c>
      <c r="T536" s="14">
        <f t="shared" si="35"/>
        <v>42440.774155092593</v>
      </c>
      <c r="U536" cm="1">
        <f t="array" ref="U536">YEAR(S536:S536)</f>
        <v>2016</v>
      </c>
    </row>
    <row r="537" spans="1:21" ht="28.8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8330</v>
      </c>
      <c r="R537" t="s">
        <v>8331</v>
      </c>
      <c r="S537" s="14">
        <f t="shared" si="34"/>
        <v>41948.771168981482</v>
      </c>
      <c r="T537" s="14">
        <f t="shared" si="35"/>
        <v>41978.771168981482</v>
      </c>
      <c r="U537" cm="1">
        <f t="array" ref="U537">YEAR(S537:S537)</f>
        <v>2014</v>
      </c>
    </row>
    <row r="538" spans="1:21" ht="28.8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8316</v>
      </c>
      <c r="R538" t="s">
        <v>8346</v>
      </c>
      <c r="S538" s="14">
        <f t="shared" si="34"/>
        <v>41389.808194444442</v>
      </c>
      <c r="T538" s="14">
        <f t="shared" si="35"/>
        <v>41422</v>
      </c>
      <c r="U538" cm="1">
        <f t="array" ref="U538">YEAR(S538:S538)</f>
        <v>2013</v>
      </c>
    </row>
    <row r="539" spans="1:21" ht="28.8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8307</v>
      </c>
      <c r="R539" t="s">
        <v>8312</v>
      </c>
      <c r="S539" s="14">
        <f t="shared" si="34"/>
        <v>41330.038784722223</v>
      </c>
      <c r="T539" s="14">
        <f t="shared" si="35"/>
        <v>41359.997118055559</v>
      </c>
      <c r="U539" cm="1">
        <f t="array" ref="U539">YEAR(S539:S539)</f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8307</v>
      </c>
      <c r="R540" t="s">
        <v>8308</v>
      </c>
      <c r="S540" s="14">
        <f t="shared" si="34"/>
        <v>42196.928668981483</v>
      </c>
      <c r="T540" s="14">
        <f t="shared" si="35"/>
        <v>42226.928668981483</v>
      </c>
      <c r="U540" cm="1">
        <f t="array" ref="U540">YEAR(S540:S540)</f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8316</v>
      </c>
      <c r="R541" t="s">
        <v>8346</v>
      </c>
      <c r="S541" s="14">
        <f t="shared" si="34"/>
        <v>41861.070567129631</v>
      </c>
      <c r="T541" s="14">
        <f t="shared" si="35"/>
        <v>41906.070567129631</v>
      </c>
      <c r="U541" cm="1">
        <f t="array" ref="U541">YEAR(S541:S541)</f>
        <v>2014</v>
      </c>
    </row>
    <row r="542" spans="1:21" ht="28.8" hidden="1" x14ac:dyDescent="0.3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3"/>
        <v>76.92</v>
      </c>
      <c r="Q542" s="11" t="s">
        <v>8322</v>
      </c>
      <c r="R542" t="s">
        <v>8323</v>
      </c>
      <c r="S542" s="14">
        <f t="shared" si="34"/>
        <v>41507.845451388886</v>
      </c>
      <c r="T542" s="14">
        <f t="shared" si="35"/>
        <v>41537.845451388886</v>
      </c>
      <c r="U542" cm="1">
        <f t="array" ref="U542">YEAR(S542:S542)</f>
        <v>2013</v>
      </c>
    </row>
    <row r="543" spans="1:21" ht="28.8" hidden="1" x14ac:dyDescent="0.3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3"/>
        <v>1272.73</v>
      </c>
      <c r="Q543" s="11" t="s">
        <v>8316</v>
      </c>
      <c r="R543" t="s">
        <v>8318</v>
      </c>
      <c r="S543" s="14">
        <f t="shared" si="34"/>
        <v>42742.30332175926</v>
      </c>
      <c r="T543" s="14">
        <f t="shared" si="35"/>
        <v>42775.30332175926</v>
      </c>
      <c r="U543" cm="1">
        <f t="array" ref="U543">YEAR(S543:S543)</f>
        <v>2017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8322</v>
      </c>
      <c r="R544" t="s">
        <v>8323</v>
      </c>
      <c r="S544" s="14">
        <f t="shared" si="34"/>
        <v>41682.099189814813</v>
      </c>
      <c r="T544" s="14">
        <f t="shared" si="35"/>
        <v>41722.057523148149</v>
      </c>
      <c r="U544" cm="1">
        <f t="array" ref="U544">YEAR(S544:S544)</f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8316</v>
      </c>
      <c r="R545" t="s">
        <v>8346</v>
      </c>
      <c r="S545" s="14">
        <f t="shared" si="34"/>
        <v>41438.899594907409</v>
      </c>
      <c r="T545" s="14">
        <f t="shared" si="35"/>
        <v>41468.899594907409</v>
      </c>
      <c r="U545" cm="1">
        <f t="array" ref="U545">YEAR(S545:S545)</f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8335</v>
      </c>
      <c r="R546" t="s">
        <v>8336</v>
      </c>
      <c r="S546" s="14">
        <f t="shared" si="34"/>
        <v>41891.780023148152</v>
      </c>
      <c r="T546" s="14">
        <f t="shared" si="35"/>
        <v>41926.780023148152</v>
      </c>
      <c r="U546" cm="1">
        <f t="array" ref="U546">YEAR(S546:S546)</f>
        <v>2014</v>
      </c>
    </row>
    <row r="547" spans="1:21" ht="28.8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8307</v>
      </c>
      <c r="R547" t="s">
        <v>8312</v>
      </c>
      <c r="S547" s="14">
        <f t="shared" si="34"/>
        <v>42292.250787037032</v>
      </c>
      <c r="T547" s="14">
        <f t="shared" si="35"/>
        <v>42322.292361111111</v>
      </c>
      <c r="U547" cm="1">
        <f t="array" ref="U547">YEAR(S547:S547)</f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8330</v>
      </c>
      <c r="R548" t="s">
        <v>8348</v>
      </c>
      <c r="S548" s="14">
        <f t="shared" si="34"/>
        <v>41484.664247685185</v>
      </c>
      <c r="T548" s="14">
        <f t="shared" si="35"/>
        <v>41520.166666666664</v>
      </c>
      <c r="U548" cm="1">
        <f t="array" ref="U548">YEAR(S548:S548)</f>
        <v>2013</v>
      </c>
    </row>
    <row r="549" spans="1:21" ht="28.8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8316</v>
      </c>
      <c r="R549" t="s">
        <v>8317</v>
      </c>
      <c r="S549" s="14">
        <f t="shared" si="34"/>
        <v>42283.592465277776</v>
      </c>
      <c r="T549" s="14">
        <f t="shared" si="35"/>
        <v>42323.634131944447</v>
      </c>
      <c r="U549" cm="1">
        <f t="array" ref="U549">YEAR(S549:S549)</f>
        <v>2015</v>
      </c>
    </row>
    <row r="550" spans="1:21" ht="43.2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8322</v>
      </c>
      <c r="R550" t="s">
        <v>8351</v>
      </c>
      <c r="S550" s="14">
        <f t="shared" si="34"/>
        <v>42269.967835648145</v>
      </c>
      <c r="T550" s="14">
        <f t="shared" si="35"/>
        <v>42290.967835648145</v>
      </c>
      <c r="U550" cm="1">
        <f t="array" ref="U550">YEAR(S550:S550)</f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8319</v>
      </c>
      <c r="R551" t="s">
        <v>8320</v>
      </c>
      <c r="S551" s="14">
        <f t="shared" si="34"/>
        <v>42200.578310185185</v>
      </c>
      <c r="T551" s="14">
        <f t="shared" si="35"/>
        <v>42252.165972222225</v>
      </c>
      <c r="U551" cm="1">
        <f t="array" ref="U551">YEAR(S551:S551)</f>
        <v>2015</v>
      </c>
    </row>
    <row r="552" spans="1:21" ht="28.8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8330</v>
      </c>
      <c r="R552" t="s">
        <v>8348</v>
      </c>
      <c r="S552" s="14">
        <f t="shared" si="34"/>
        <v>42315.699490740735</v>
      </c>
      <c r="T552" s="14">
        <f t="shared" si="35"/>
        <v>42345.699490740735</v>
      </c>
      <c r="U552" cm="1">
        <f t="array" ref="U552">YEAR(S552:S552)</f>
        <v>2015</v>
      </c>
    </row>
    <row r="553" spans="1:21" ht="28.8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8330</v>
      </c>
      <c r="R553" t="s">
        <v>8348</v>
      </c>
      <c r="S553" s="14">
        <f t="shared" si="34"/>
        <v>42452.825740740736</v>
      </c>
      <c r="T553" s="14">
        <f t="shared" si="35"/>
        <v>42482.825740740736</v>
      </c>
      <c r="U553" cm="1">
        <f t="array" ref="U553">YEAR(S553:S553)</f>
        <v>2016</v>
      </c>
    </row>
    <row r="554" spans="1:21" ht="43.2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8335</v>
      </c>
      <c r="R554" t="s">
        <v>8336</v>
      </c>
      <c r="S554" s="14">
        <f t="shared" si="34"/>
        <v>42298.34783564815</v>
      </c>
      <c r="T554" s="14">
        <f t="shared" si="35"/>
        <v>42358.375</v>
      </c>
      <c r="U554" cm="1">
        <f t="array" ref="U554">YEAR(S554:S554)</f>
        <v>2015</v>
      </c>
    </row>
    <row r="555" spans="1:21" ht="28.8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8322</v>
      </c>
      <c r="R555" t="s">
        <v>8323</v>
      </c>
      <c r="S555" s="14">
        <f t="shared" si="34"/>
        <v>41600.538657407407</v>
      </c>
      <c r="T555" s="14">
        <f t="shared" si="35"/>
        <v>41645.538657407407</v>
      </c>
      <c r="U555" cm="1">
        <f t="array" ref="U555">YEAR(S555:S555)</f>
        <v>2013</v>
      </c>
    </row>
    <row r="556" spans="1:21" ht="28.8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8307</v>
      </c>
      <c r="R556" t="s">
        <v>8312</v>
      </c>
      <c r="S556" s="14">
        <f t="shared" si="34"/>
        <v>41079.877442129626</v>
      </c>
      <c r="T556" s="14">
        <f t="shared" si="35"/>
        <v>41109.877442129626</v>
      </c>
      <c r="U556" cm="1">
        <f t="array" ref="U556">YEAR(S556:S556)</f>
        <v>2012</v>
      </c>
    </row>
    <row r="557" spans="1:21" ht="28.8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8335</v>
      </c>
      <c r="R557" t="s">
        <v>8336</v>
      </c>
      <c r="S557" s="14">
        <f t="shared" si="34"/>
        <v>42297.748067129629</v>
      </c>
      <c r="T557" s="14">
        <f t="shared" si="35"/>
        <v>42342.208333333328</v>
      </c>
      <c r="U557" cm="1">
        <f t="array" ref="U557">YEAR(S557:S557)</f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8322</v>
      </c>
      <c r="R558" t="s">
        <v>8323</v>
      </c>
      <c r="S558" s="14">
        <f t="shared" si="34"/>
        <v>40487.621365740742</v>
      </c>
      <c r="T558" s="14">
        <f t="shared" si="35"/>
        <v>40544.207638888889</v>
      </c>
      <c r="U558" cm="1">
        <f t="array" ref="U558">YEAR(S558:S558)</f>
        <v>2010</v>
      </c>
    </row>
    <row r="559" spans="1:21" ht="28.8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8316</v>
      </c>
      <c r="R559" t="s">
        <v>8318</v>
      </c>
      <c r="S559" s="14">
        <f t="shared" si="34"/>
        <v>42676.583599537036</v>
      </c>
      <c r="T559" s="14">
        <f t="shared" si="35"/>
        <v>42718.6252662037</v>
      </c>
      <c r="U559" cm="1">
        <f t="array" ref="U559">YEAR(S559:S559)</f>
        <v>2016</v>
      </c>
    </row>
    <row r="560" spans="1:21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8319</v>
      </c>
      <c r="R560" t="s">
        <v>8320</v>
      </c>
      <c r="S560" s="14">
        <f t="shared" si="34"/>
        <v>41401.648217592592</v>
      </c>
      <c r="T560" s="14">
        <f t="shared" si="35"/>
        <v>41436.648217592592</v>
      </c>
      <c r="U560" cm="1">
        <f t="array" ref="U560">YEAR(S560:S560)</f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8333</v>
      </c>
      <c r="R561" t="s">
        <v>8349</v>
      </c>
      <c r="S561" s="14">
        <f t="shared" si="34"/>
        <v>41786.640543981484</v>
      </c>
      <c r="T561" s="14">
        <f t="shared" si="35"/>
        <v>41816.640543981484</v>
      </c>
      <c r="U561" cm="1">
        <f t="array" ref="U561">YEAR(S561:S561)</f>
        <v>2014</v>
      </c>
    </row>
    <row r="562" spans="1:21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8330</v>
      </c>
      <c r="R562" t="s">
        <v>8348</v>
      </c>
      <c r="S562" s="14">
        <f t="shared" si="34"/>
        <v>42262.416643518518</v>
      </c>
      <c r="T562" s="14">
        <f t="shared" si="35"/>
        <v>42292.416643518518</v>
      </c>
      <c r="U562" cm="1">
        <f t="array" ref="U562">YEAR(S562:S562)</f>
        <v>2015</v>
      </c>
    </row>
    <row r="563" spans="1:21" ht="43.2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8335</v>
      </c>
      <c r="R563" t="s">
        <v>8336</v>
      </c>
      <c r="S563" s="14">
        <f t="shared" si="34"/>
        <v>42130.865150462967</v>
      </c>
      <c r="T563" s="14">
        <f t="shared" si="35"/>
        <v>42163.166666666672</v>
      </c>
      <c r="U563" cm="1">
        <f t="array" ref="U563">YEAR(S563:S563)</f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8314</v>
      </c>
      <c r="R564" t="s">
        <v>8315</v>
      </c>
      <c r="S564" s="14">
        <f t="shared" si="34"/>
        <v>42059.085752314815</v>
      </c>
      <c r="T564" s="14">
        <f t="shared" si="35"/>
        <v>42089.044085648144</v>
      </c>
      <c r="U564" cm="1">
        <f t="array" ref="U564">YEAR(S564:S564)</f>
        <v>2015</v>
      </c>
    </row>
    <row r="565" spans="1:21" ht="28.8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8314</v>
      </c>
      <c r="R565" t="s">
        <v>8354</v>
      </c>
      <c r="S565" s="14">
        <f t="shared" si="34"/>
        <v>42387.7268287037</v>
      </c>
      <c r="T565" s="14">
        <f t="shared" si="35"/>
        <v>42402.7268287037</v>
      </c>
      <c r="U565" cm="1">
        <f t="array" ref="U565">YEAR(S565:S565)</f>
        <v>2016</v>
      </c>
    </row>
    <row r="566" spans="1:21" ht="28.8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8316</v>
      </c>
      <c r="R566" t="s">
        <v>8346</v>
      </c>
      <c r="S566" s="14">
        <f t="shared" si="34"/>
        <v>40898.089236111111</v>
      </c>
      <c r="T566" s="14">
        <f t="shared" si="35"/>
        <v>40920.041666666664</v>
      </c>
      <c r="U566" cm="1">
        <f t="array" ref="U566">YEAR(S566:S566)</f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8335</v>
      </c>
      <c r="R567" t="s">
        <v>8336</v>
      </c>
      <c r="S567" s="14">
        <f t="shared" si="34"/>
        <v>42138.506377314814</v>
      </c>
      <c r="T567" s="14">
        <f t="shared" si="35"/>
        <v>42168.506377314814</v>
      </c>
      <c r="U567" cm="1">
        <f t="array" ref="U567">YEAR(S567:S567)</f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8307</v>
      </c>
      <c r="R568" t="s">
        <v>8312</v>
      </c>
      <c r="S568" s="14">
        <f t="shared" si="34"/>
        <v>42043.605578703704</v>
      </c>
      <c r="T568" s="14">
        <f t="shared" si="35"/>
        <v>42078.563912037032</v>
      </c>
      <c r="U568" cm="1">
        <f t="array" ref="U568">YEAR(S568:S568)</f>
        <v>2015</v>
      </c>
    </row>
    <row r="569" spans="1:21" ht="28.8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8307</v>
      </c>
      <c r="R569" t="s">
        <v>8312</v>
      </c>
      <c r="S569" s="14">
        <f t="shared" si="34"/>
        <v>41785.452534722222</v>
      </c>
      <c r="T569" s="14">
        <f t="shared" si="35"/>
        <v>41815.452534722222</v>
      </c>
      <c r="U569" cm="1">
        <f t="array" ref="U569">YEAR(S569:S569)</f>
        <v>2014</v>
      </c>
    </row>
    <row r="570" spans="1:21" ht="43.2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8307</v>
      </c>
      <c r="R570" t="s">
        <v>8312</v>
      </c>
      <c r="S570" s="14">
        <f t="shared" si="34"/>
        <v>40379.776435185187</v>
      </c>
      <c r="T570" s="14">
        <f t="shared" si="35"/>
        <v>40422.155555555553</v>
      </c>
      <c r="U570" cm="1">
        <f t="array" ref="U570">YEAR(S570:S570)</f>
        <v>2010</v>
      </c>
    </row>
    <row r="571" spans="1:21" ht="28.8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8316</v>
      </c>
      <c r="R571" t="s">
        <v>8318</v>
      </c>
      <c r="S571" s="14">
        <f t="shared" si="34"/>
        <v>42257.882731481484</v>
      </c>
      <c r="T571" s="14">
        <f t="shared" si="35"/>
        <v>42292.882731481484</v>
      </c>
      <c r="U571" cm="1">
        <f t="array" ref="U571">YEAR(S571:S571)</f>
        <v>2015</v>
      </c>
    </row>
    <row r="572" spans="1:21" ht="28.8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8307</v>
      </c>
      <c r="R572" t="s">
        <v>8309</v>
      </c>
      <c r="S572" s="14">
        <f t="shared" si="34"/>
        <v>41583.083981481483</v>
      </c>
      <c r="T572" s="14">
        <f t="shared" si="35"/>
        <v>41618.083981481483</v>
      </c>
      <c r="U572" cm="1">
        <f t="array" ref="U572">YEAR(S572:S572)</f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8316</v>
      </c>
      <c r="R573" t="s">
        <v>8317</v>
      </c>
      <c r="S573" s="14">
        <f t="shared" si="34"/>
        <v>42247.496759259258</v>
      </c>
      <c r="T573" s="14">
        <f t="shared" si="35"/>
        <v>42278.207638888889</v>
      </c>
      <c r="U573" cm="1">
        <f t="array" ref="U573">YEAR(S573:S573)</f>
        <v>2015</v>
      </c>
    </row>
    <row r="574" spans="1:21" ht="28.8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8314</v>
      </c>
      <c r="R574" t="s">
        <v>8315</v>
      </c>
      <c r="S574" s="14">
        <f t="shared" si="34"/>
        <v>42144.573807870373</v>
      </c>
      <c r="T574" s="14">
        <f t="shared" si="35"/>
        <v>42166.165972222225</v>
      </c>
      <c r="U574" cm="1">
        <f t="array" ref="U574">YEAR(S574:S574)</f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8319</v>
      </c>
      <c r="R575" t="s">
        <v>8320</v>
      </c>
      <c r="S575" s="14">
        <f t="shared" si="34"/>
        <v>42019.590173611112</v>
      </c>
      <c r="T575" s="14">
        <f t="shared" si="35"/>
        <v>42049.590173611112</v>
      </c>
      <c r="U575" cm="1">
        <f t="array" ref="U575">YEAR(S575:S575)</f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8314</v>
      </c>
      <c r="R576" t="s">
        <v>8315</v>
      </c>
      <c r="S576" s="14">
        <f t="shared" si="34"/>
        <v>42158.065694444449</v>
      </c>
      <c r="T576" s="14">
        <f t="shared" si="35"/>
        <v>42201</v>
      </c>
      <c r="U576" cm="1">
        <f t="array" ref="U576">YEAR(S576:S576)</f>
        <v>2015</v>
      </c>
    </row>
    <row r="577" spans="1:21" ht="43.2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8316</v>
      </c>
      <c r="R577" t="s">
        <v>8318</v>
      </c>
      <c r="S577" s="14">
        <f t="shared" si="34"/>
        <v>42504.403877314813</v>
      </c>
      <c r="T577" s="14">
        <f t="shared" si="35"/>
        <v>42549.403877314813</v>
      </c>
      <c r="U577" cm="1">
        <f t="array" ref="U577">YEAR(S577:S577)</f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1" t="s">
        <v>8314</v>
      </c>
      <c r="R578" t="s">
        <v>8354</v>
      </c>
      <c r="S578" s="14">
        <f t="shared" si="34"/>
        <v>41888.674826388888</v>
      </c>
      <c r="T578" s="14">
        <f t="shared" si="35"/>
        <v>41918.674826388888</v>
      </c>
      <c r="U578" cm="1">
        <f t="array" ref="U578">YEAR(S578:S578)</f>
        <v>2014</v>
      </c>
    </row>
    <row r="579" spans="1:21" ht="28.8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1" t="s">
        <v>8314</v>
      </c>
      <c r="R579" t="s">
        <v>8315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  <c r="U579" cm="1">
        <f t="array" ref="U579">YEAR(S579:S579)</f>
        <v>2014</v>
      </c>
    </row>
    <row r="580" spans="1:21" ht="28.8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8307</v>
      </c>
      <c r="R580" t="s">
        <v>8312</v>
      </c>
      <c r="S580" s="14">
        <f t="shared" si="38"/>
        <v>40567.694560185184</v>
      </c>
      <c r="T580" s="14">
        <f t="shared" si="39"/>
        <v>40612.694560185184</v>
      </c>
      <c r="U580" cm="1">
        <f t="array" ref="U580">YEAR(S580:S580)</f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8316</v>
      </c>
      <c r="R581" t="s">
        <v>8346</v>
      </c>
      <c r="S581" s="14">
        <f t="shared" si="38"/>
        <v>42704.857094907406</v>
      </c>
      <c r="T581" s="14">
        <f t="shared" si="39"/>
        <v>42764.857094907406</v>
      </c>
      <c r="U581" cm="1">
        <f t="array" ref="U581">YEAR(S581:S581)</f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8314</v>
      </c>
      <c r="R582" t="s">
        <v>8315</v>
      </c>
      <c r="S582" s="14">
        <f t="shared" si="38"/>
        <v>41964.315532407403</v>
      </c>
      <c r="T582" s="14">
        <f t="shared" si="39"/>
        <v>41995.166666666672</v>
      </c>
      <c r="U582" cm="1">
        <f t="array" ref="U582">YEAR(S582:S582)</f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8322</v>
      </c>
      <c r="R583" t="s">
        <v>8323</v>
      </c>
      <c r="S583" s="14">
        <f t="shared" si="38"/>
        <v>41186.306527777779</v>
      </c>
      <c r="T583" s="14">
        <f t="shared" si="39"/>
        <v>41211.306527777779</v>
      </c>
      <c r="U583" cm="1">
        <f t="array" ref="U583">YEAR(S583:S583)</f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8314</v>
      </c>
      <c r="R584" t="s">
        <v>8315</v>
      </c>
      <c r="S584" s="14">
        <f t="shared" si="38"/>
        <v>41990.584108796291</v>
      </c>
      <c r="T584" s="14">
        <f t="shared" si="39"/>
        <v>42036.120833333334</v>
      </c>
      <c r="U584" cm="1">
        <f t="array" ref="U584">YEAR(S584:S584)</f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8316</v>
      </c>
      <c r="R585" t="s">
        <v>8318</v>
      </c>
      <c r="S585" s="14">
        <f t="shared" si="38"/>
        <v>42402.709652777776</v>
      </c>
      <c r="T585" s="14">
        <f t="shared" si="39"/>
        <v>42432.709652777776</v>
      </c>
      <c r="U585" cm="1">
        <f t="array" ref="U585">YEAR(S585:S585)</f>
        <v>2016</v>
      </c>
    </row>
    <row r="586" spans="1:21" ht="43.2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8322</v>
      </c>
      <c r="R586" t="s">
        <v>8323</v>
      </c>
      <c r="S586" s="14">
        <f t="shared" si="38"/>
        <v>41399.99622685185</v>
      </c>
      <c r="T586" s="14">
        <f t="shared" si="39"/>
        <v>41420.99622685185</v>
      </c>
      <c r="U586" cm="1">
        <f t="array" ref="U586">YEAR(S586:S586)</f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8335</v>
      </c>
      <c r="R587" t="s">
        <v>8336</v>
      </c>
      <c r="S587" s="14">
        <f t="shared" si="38"/>
        <v>42758.975937499999</v>
      </c>
      <c r="T587" s="14">
        <f t="shared" si="39"/>
        <v>42795.791666666672</v>
      </c>
      <c r="U587" cm="1">
        <f t="array" ref="U587">YEAR(S587:S587)</f>
        <v>2017</v>
      </c>
    </row>
    <row r="588" spans="1:21" ht="43.2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8322</v>
      </c>
      <c r="R588" t="s">
        <v>8323</v>
      </c>
      <c r="S588" s="14">
        <f t="shared" si="38"/>
        <v>40564.994837962964</v>
      </c>
      <c r="T588" s="14">
        <f t="shared" si="39"/>
        <v>40594.994837962964</v>
      </c>
      <c r="U588" cm="1">
        <f t="array" ref="U588">YEAR(S588:S588)</f>
        <v>2011</v>
      </c>
    </row>
    <row r="589" spans="1:21" ht="28.8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8316</v>
      </c>
      <c r="R589" t="s">
        <v>8346</v>
      </c>
      <c r="S589" s="14">
        <f t="shared" si="38"/>
        <v>42331.708032407405</v>
      </c>
      <c r="T589" s="14">
        <f t="shared" si="39"/>
        <v>42391.708032407405</v>
      </c>
      <c r="U589" cm="1">
        <f t="array" ref="U589">YEAR(S589:S589)</f>
        <v>2015</v>
      </c>
    </row>
    <row r="590" spans="1:21" ht="28.8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8314</v>
      </c>
      <c r="R590" t="s">
        <v>8315</v>
      </c>
      <c r="S590" s="14">
        <f t="shared" si="38"/>
        <v>41802.574282407404</v>
      </c>
      <c r="T590" s="14">
        <f t="shared" si="39"/>
        <v>41823.165972222225</v>
      </c>
      <c r="U590" cm="1">
        <f t="array" ref="U590">YEAR(S590:S590)</f>
        <v>2014</v>
      </c>
    </row>
    <row r="591" spans="1:21" ht="28.8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8314</v>
      </c>
      <c r="R591" t="s">
        <v>8315</v>
      </c>
      <c r="S591" s="14">
        <f t="shared" si="38"/>
        <v>42473.007037037038</v>
      </c>
      <c r="T591" s="14">
        <f t="shared" si="39"/>
        <v>42503.007037037038</v>
      </c>
      <c r="U591" cm="1">
        <f t="array" ref="U591">YEAR(S591:S591)</f>
        <v>2016</v>
      </c>
    </row>
    <row r="592" spans="1:21" ht="28.8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8314</v>
      </c>
      <c r="R592" t="s">
        <v>8354</v>
      </c>
      <c r="S592" s="14">
        <f t="shared" si="38"/>
        <v>41158.993923611109</v>
      </c>
      <c r="T592" s="14">
        <f t="shared" si="39"/>
        <v>41188.993923611109</v>
      </c>
      <c r="U592" cm="1">
        <f t="array" ref="U592">YEAR(S592:S592)</f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8314</v>
      </c>
      <c r="R593" t="s">
        <v>8315</v>
      </c>
      <c r="S593" s="14">
        <f t="shared" si="38"/>
        <v>42337.792511574073</v>
      </c>
      <c r="T593" s="14">
        <f t="shared" si="39"/>
        <v>42374.996527777781</v>
      </c>
      <c r="U593" cm="1">
        <f t="array" ref="U593">YEAR(S593:S593)</f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8314</v>
      </c>
      <c r="R594" t="s">
        <v>8315</v>
      </c>
      <c r="S594" s="14">
        <f t="shared" si="38"/>
        <v>41971.002152777779</v>
      </c>
      <c r="T594" s="14">
        <f t="shared" si="39"/>
        <v>42004</v>
      </c>
      <c r="U594" cm="1">
        <f t="array" ref="U594">YEAR(S594:S594)</f>
        <v>2014</v>
      </c>
    </row>
    <row r="595" spans="1:21" ht="43.2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8335</v>
      </c>
      <c r="R595" t="s">
        <v>8336</v>
      </c>
      <c r="S595" s="14">
        <f t="shared" si="38"/>
        <v>42636.868518518517</v>
      </c>
      <c r="T595" s="14">
        <f t="shared" si="39"/>
        <v>42666.868518518517</v>
      </c>
      <c r="U595" cm="1">
        <f t="array" ref="U595">YEAR(S595:S595)</f>
        <v>2016</v>
      </c>
    </row>
    <row r="596" spans="1:21" ht="28.8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8314</v>
      </c>
      <c r="R596" t="s">
        <v>8315</v>
      </c>
      <c r="S596" s="14">
        <f t="shared" si="38"/>
        <v>42605.765381944439</v>
      </c>
      <c r="T596" s="14">
        <f t="shared" si="39"/>
        <v>42634.125</v>
      </c>
      <c r="U596" cm="1">
        <f t="array" ref="U596">YEAR(S596:S596)</f>
        <v>2016</v>
      </c>
    </row>
    <row r="597" spans="1:21" ht="43.2" x14ac:dyDescent="0.3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6"/>
        <v>122</v>
      </c>
      <c r="P597">
        <f t="shared" si="37"/>
        <v>109.59</v>
      </c>
      <c r="Q597" s="11" t="s">
        <v>8314</v>
      </c>
      <c r="R597" t="s">
        <v>8354</v>
      </c>
      <c r="S597" s="14">
        <f t="shared" si="38"/>
        <v>42654.973703703698</v>
      </c>
      <c r="T597" s="14">
        <f t="shared" si="39"/>
        <v>42674.166666666672</v>
      </c>
      <c r="U597" cm="1">
        <f t="array" ref="U597">YEAR(S597:S597)</f>
        <v>2016</v>
      </c>
    </row>
    <row r="598" spans="1:21" ht="43.2" hidden="1" x14ac:dyDescent="0.3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6"/>
        <v>101</v>
      </c>
      <c r="P598">
        <f t="shared" si="37"/>
        <v>139.83000000000001</v>
      </c>
      <c r="Q598" s="11" t="s">
        <v>8307</v>
      </c>
      <c r="R598" t="s">
        <v>8312</v>
      </c>
      <c r="S598" s="14">
        <f t="shared" si="38"/>
        <v>42163.897916666669</v>
      </c>
      <c r="T598" s="14">
        <f t="shared" si="39"/>
        <v>42208.132638888885</v>
      </c>
      <c r="U598" cm="1">
        <f t="array" ref="U598">YEAR(S598:S598)</f>
        <v>2015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8316</v>
      </c>
      <c r="R599" t="s">
        <v>8346</v>
      </c>
      <c r="S599" s="14">
        <f t="shared" si="38"/>
        <v>41387.171805555554</v>
      </c>
      <c r="T599" s="14">
        <f t="shared" si="39"/>
        <v>41417.171805555554</v>
      </c>
      <c r="U599" cm="1">
        <f t="array" ref="U599">YEAR(S599:S599)</f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8316</v>
      </c>
      <c r="R600" t="s">
        <v>8352</v>
      </c>
      <c r="S600" s="14">
        <f t="shared" si="38"/>
        <v>41726.712754629632</v>
      </c>
      <c r="T600" s="14">
        <f t="shared" si="39"/>
        <v>41758.712754629632</v>
      </c>
      <c r="U600" cm="1">
        <f t="array" ref="U600">YEAR(S600:S600)</f>
        <v>2014</v>
      </c>
    </row>
    <row r="601" spans="1:2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8314</v>
      </c>
      <c r="R601" t="s">
        <v>8315</v>
      </c>
      <c r="S601" s="14">
        <f t="shared" si="38"/>
        <v>42068.888391203705</v>
      </c>
      <c r="T601" s="14">
        <f t="shared" si="39"/>
        <v>42098.846724537041</v>
      </c>
      <c r="U601" cm="1">
        <f t="array" ref="U601">YEAR(S601:S601)</f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8307</v>
      </c>
      <c r="R602" t="s">
        <v>8308</v>
      </c>
      <c r="S602" s="14">
        <f t="shared" si="38"/>
        <v>42324.96393518518</v>
      </c>
      <c r="T602" s="14">
        <f t="shared" si="39"/>
        <v>42354.96393518518</v>
      </c>
      <c r="U602" cm="1">
        <f t="array" ref="U602">YEAR(S602:S602)</f>
        <v>2015</v>
      </c>
    </row>
    <row r="603" spans="1:21" ht="28.8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8322</v>
      </c>
      <c r="R603" t="s">
        <v>8324</v>
      </c>
      <c r="S603" s="14">
        <f t="shared" si="38"/>
        <v>42607.226701388892</v>
      </c>
      <c r="T603" s="14">
        <f t="shared" si="39"/>
        <v>42637.226701388892</v>
      </c>
      <c r="U603" cm="1">
        <f t="array" ref="U603">YEAR(S603:S603)</f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8307</v>
      </c>
      <c r="R604" t="s">
        <v>8308</v>
      </c>
      <c r="S604" s="14">
        <f t="shared" si="38"/>
        <v>41760.796423611115</v>
      </c>
      <c r="T604" s="14">
        <f t="shared" si="39"/>
        <v>41806.229166666664</v>
      </c>
      <c r="U604" cm="1">
        <f t="array" ref="U604">YEAR(S604:S604)</f>
        <v>2014</v>
      </c>
    </row>
    <row r="605" spans="1:21" ht="28.8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8307</v>
      </c>
      <c r="R605" t="s">
        <v>8312</v>
      </c>
      <c r="S605" s="14">
        <f t="shared" si="38"/>
        <v>42760.498935185184</v>
      </c>
      <c r="T605" s="14">
        <f t="shared" si="39"/>
        <v>42790.498935185184</v>
      </c>
      <c r="U605" cm="1">
        <f t="array" ref="U605">YEAR(S605:S605)</f>
        <v>2017</v>
      </c>
    </row>
    <row r="606" spans="1:21" ht="28.8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8335</v>
      </c>
      <c r="R606" t="s">
        <v>8336</v>
      </c>
      <c r="S606" s="14">
        <f t="shared" si="38"/>
        <v>41806.637337962966</v>
      </c>
      <c r="T606" s="14">
        <f t="shared" si="39"/>
        <v>41836.637337962966</v>
      </c>
      <c r="U606" cm="1">
        <f t="array" ref="U606">YEAR(S606:S606)</f>
        <v>2014</v>
      </c>
    </row>
    <row r="607" spans="1:21" ht="43.2" hidden="1" x14ac:dyDescent="0.3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>
        <f t="shared" si="37"/>
        <v>139.53</v>
      </c>
      <c r="Q607" s="11" t="s">
        <v>8307</v>
      </c>
      <c r="R607" t="s">
        <v>8312</v>
      </c>
      <c r="S607" s="14">
        <f t="shared" si="38"/>
        <v>41837.210543981484</v>
      </c>
      <c r="T607" s="14">
        <f t="shared" si="39"/>
        <v>41859</v>
      </c>
      <c r="U607" cm="1">
        <f t="array" ref="U607">YEAR(S607:S607)</f>
        <v>2014</v>
      </c>
    </row>
    <row r="608" spans="1:21" hidden="1" x14ac:dyDescent="0.3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36"/>
        <v>100</v>
      </c>
      <c r="P608">
        <f t="shared" si="37"/>
        <v>137.93</v>
      </c>
      <c r="Q608" s="11" t="s">
        <v>8307</v>
      </c>
      <c r="R608" t="s">
        <v>8308</v>
      </c>
      <c r="S608" s="14">
        <f t="shared" si="38"/>
        <v>42271.176446759258</v>
      </c>
      <c r="T608" s="14">
        <f t="shared" si="39"/>
        <v>42301.176446759258</v>
      </c>
      <c r="U608" cm="1">
        <f t="array" ref="U608">YEAR(S608:S608)</f>
        <v>2015</v>
      </c>
    </row>
    <row r="609" spans="1:21" ht="43.2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8314</v>
      </c>
      <c r="R609" t="s">
        <v>8315</v>
      </c>
      <c r="S609" s="14">
        <f t="shared" si="38"/>
        <v>41850.400937500002</v>
      </c>
      <c r="T609" s="14">
        <f t="shared" si="39"/>
        <v>41895.400937500002</v>
      </c>
      <c r="U609" cm="1">
        <f t="array" ref="U609">YEAR(S609:S609)</f>
        <v>2014</v>
      </c>
    </row>
    <row r="610" spans="1:21" ht="57.6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8314</v>
      </c>
      <c r="R610" t="s">
        <v>8354</v>
      </c>
      <c r="S610" s="14">
        <f t="shared" si="38"/>
        <v>42255.333252314813</v>
      </c>
      <c r="T610" s="14">
        <f t="shared" si="39"/>
        <v>42285.333252314813</v>
      </c>
      <c r="U610" cm="1">
        <f t="array" ref="U610">YEAR(S610:S610)</f>
        <v>2015</v>
      </c>
    </row>
    <row r="611" spans="1:21" ht="28.8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8330</v>
      </c>
      <c r="R611" t="s">
        <v>8348</v>
      </c>
      <c r="S611" s="14">
        <f t="shared" si="38"/>
        <v>40936.678506944445</v>
      </c>
      <c r="T611" s="14">
        <f t="shared" si="39"/>
        <v>40966.678506944445</v>
      </c>
      <c r="U611" cm="1">
        <f t="array" ref="U611">YEAR(S611:S611)</f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8307</v>
      </c>
      <c r="R612" t="s">
        <v>8311</v>
      </c>
      <c r="S612" s="14">
        <f t="shared" si="38"/>
        <v>41970.64061342593</v>
      </c>
      <c r="T612" s="14">
        <f t="shared" si="39"/>
        <v>42001.64061342593</v>
      </c>
      <c r="U612" cm="1">
        <f t="array" ref="U612">YEAR(S612:S612)</f>
        <v>2014</v>
      </c>
    </row>
    <row r="613" spans="1:21" ht="28.8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8335</v>
      </c>
      <c r="R613" t="s">
        <v>8336</v>
      </c>
      <c r="S613" s="14">
        <f t="shared" si="38"/>
        <v>42493.600810185191</v>
      </c>
      <c r="T613" s="14">
        <f t="shared" si="39"/>
        <v>42553.600810185191</v>
      </c>
      <c r="U613" cm="1">
        <f t="array" ref="U613">YEAR(S613:S613)</f>
        <v>2016</v>
      </c>
    </row>
    <row r="614" spans="1:21" ht="28.8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8314</v>
      </c>
      <c r="R614" t="s">
        <v>8315</v>
      </c>
      <c r="S614" s="14">
        <f t="shared" si="38"/>
        <v>41989.24754629629</v>
      </c>
      <c r="T614" s="14">
        <f t="shared" si="39"/>
        <v>42006.24754629629</v>
      </c>
      <c r="U614" cm="1">
        <f t="array" ref="U614">YEAR(S614:S614)</f>
        <v>2014</v>
      </c>
    </row>
    <row r="615" spans="1:21" ht="43.2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8316</v>
      </c>
      <c r="R615" t="s">
        <v>8318</v>
      </c>
      <c r="S615" s="14">
        <f t="shared" si="38"/>
        <v>41984.692731481482</v>
      </c>
      <c r="T615" s="14">
        <f t="shared" si="39"/>
        <v>42018.166666666672</v>
      </c>
      <c r="U615" cm="1">
        <f t="array" ref="U615">YEAR(S615:S615)</f>
        <v>2014</v>
      </c>
    </row>
    <row r="616" spans="1:21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8322</v>
      </c>
      <c r="R616" t="s">
        <v>8323</v>
      </c>
      <c r="S616" s="14">
        <f t="shared" si="38"/>
        <v>41988.964062500003</v>
      </c>
      <c r="T616" s="14">
        <f t="shared" si="39"/>
        <v>42028.964062500003</v>
      </c>
      <c r="U616" cm="1">
        <f t="array" ref="U616">YEAR(S616:S616)</f>
        <v>2014</v>
      </c>
    </row>
    <row r="617" spans="1:21" ht="28.8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8316</v>
      </c>
      <c r="R617" t="s">
        <v>8318</v>
      </c>
      <c r="S617" s="14">
        <f t="shared" si="38"/>
        <v>42045.957314814819</v>
      </c>
      <c r="T617" s="14">
        <f t="shared" si="39"/>
        <v>42075.915648148148</v>
      </c>
      <c r="U617" cm="1">
        <f t="array" ref="U617">YEAR(S617:S617)</f>
        <v>2015</v>
      </c>
    </row>
    <row r="618" spans="1:21" ht="43.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8314</v>
      </c>
      <c r="R618" t="s">
        <v>8315</v>
      </c>
      <c r="S618" s="14">
        <f t="shared" si="38"/>
        <v>41826.871238425927</v>
      </c>
      <c r="T618" s="14">
        <f t="shared" si="39"/>
        <v>41859.57916666667</v>
      </c>
      <c r="U618" cm="1">
        <f t="array" ref="U618">YEAR(S618:S618)</f>
        <v>2014</v>
      </c>
    </row>
    <row r="619" spans="1:21" ht="28.8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8316</v>
      </c>
      <c r="R619" t="s">
        <v>8346</v>
      </c>
      <c r="S619" s="14">
        <f t="shared" si="38"/>
        <v>42010.822233796294</v>
      </c>
      <c r="T619" s="14">
        <f t="shared" si="39"/>
        <v>42040.822233796294</v>
      </c>
      <c r="U619" cm="1">
        <f t="array" ref="U619">YEAR(S619:S619)</f>
        <v>2015</v>
      </c>
    </row>
    <row r="620" spans="1:21" ht="43.2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8330</v>
      </c>
      <c r="R620" t="s">
        <v>8348</v>
      </c>
      <c r="S620" s="14">
        <f t="shared" si="38"/>
        <v>42202.278194444443</v>
      </c>
      <c r="T620" s="14">
        <f t="shared" si="39"/>
        <v>42232.278194444443</v>
      </c>
      <c r="U620" cm="1">
        <f t="array" ref="U620">YEAR(S620:S620)</f>
        <v>2015</v>
      </c>
    </row>
    <row r="621" spans="1:21" ht="28.8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8322</v>
      </c>
      <c r="R621" t="s">
        <v>8327</v>
      </c>
      <c r="S621" s="14">
        <f t="shared" si="38"/>
        <v>42755.627372685187</v>
      </c>
      <c r="T621" s="14">
        <f t="shared" si="39"/>
        <v>42800.833333333328</v>
      </c>
      <c r="U621" cm="1">
        <f t="array" ref="U621">YEAR(S621:S621)</f>
        <v>2017</v>
      </c>
    </row>
    <row r="622" spans="1:21" ht="28.8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8316</v>
      </c>
      <c r="R622" t="s">
        <v>8318</v>
      </c>
      <c r="S622" s="14">
        <f t="shared" si="38"/>
        <v>41926.29965277778</v>
      </c>
      <c r="T622" s="14">
        <f t="shared" si="39"/>
        <v>41956.334722222222</v>
      </c>
      <c r="U622" cm="1">
        <f t="array" ref="U622">YEAR(S622:S622)</f>
        <v>2014</v>
      </c>
    </row>
    <row r="623" spans="1:21" ht="28.8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8307</v>
      </c>
      <c r="R623" t="s">
        <v>8312</v>
      </c>
      <c r="S623" s="14">
        <f t="shared" si="38"/>
        <v>41890.167453703703</v>
      </c>
      <c r="T623" s="14">
        <f t="shared" si="39"/>
        <v>41920.167453703703</v>
      </c>
      <c r="U623" cm="1">
        <f t="array" ref="U623">YEAR(S623:S623)</f>
        <v>2014</v>
      </c>
    </row>
    <row r="624" spans="1:21" ht="43.2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8322</v>
      </c>
      <c r="R624" t="s">
        <v>8323</v>
      </c>
      <c r="S624" s="14">
        <f t="shared" si="38"/>
        <v>41135.699687500004</v>
      </c>
      <c r="T624" s="14">
        <f t="shared" si="39"/>
        <v>41163.699687500004</v>
      </c>
      <c r="U624" cm="1">
        <f t="array" ref="U624">YEAR(S624:S624)</f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8307</v>
      </c>
      <c r="R625" t="s">
        <v>8308</v>
      </c>
      <c r="S625" s="14">
        <f t="shared" si="38"/>
        <v>42177.007071759261</v>
      </c>
      <c r="T625" s="14">
        <f t="shared" si="39"/>
        <v>42208.125</v>
      </c>
      <c r="U625" cm="1">
        <f t="array" ref="U625">YEAR(S625:S625)</f>
        <v>2015</v>
      </c>
    </row>
    <row r="626" spans="1:21" ht="28.8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8307</v>
      </c>
      <c r="R626" t="s">
        <v>8308</v>
      </c>
      <c r="S626" s="14">
        <f t="shared" si="38"/>
        <v>41807.701921296299</v>
      </c>
      <c r="T626" s="14">
        <f t="shared" si="39"/>
        <v>41837.701921296299</v>
      </c>
      <c r="U626" cm="1">
        <f t="array" ref="U626">YEAR(S626:S626)</f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8335</v>
      </c>
      <c r="R627" t="s">
        <v>8336</v>
      </c>
      <c r="S627" s="14">
        <f t="shared" si="38"/>
        <v>42742.680902777778</v>
      </c>
      <c r="T627" s="14">
        <f t="shared" si="39"/>
        <v>42777.680902777778</v>
      </c>
      <c r="U627" cm="1">
        <f t="array" ref="U627">YEAR(S627:S627)</f>
        <v>2017</v>
      </c>
    </row>
    <row r="628" spans="1:21" ht="43.2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8316</v>
      </c>
      <c r="R628" t="s">
        <v>8346</v>
      </c>
      <c r="S628" s="14">
        <f t="shared" si="38"/>
        <v>40347.837800925925</v>
      </c>
      <c r="T628" s="14">
        <f t="shared" si="39"/>
        <v>40414.166666666664</v>
      </c>
      <c r="U628" cm="1">
        <f t="array" ref="U628">YEAR(S628:S628)</f>
        <v>2010</v>
      </c>
    </row>
    <row r="629" spans="1:21" ht="28.8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8333</v>
      </c>
      <c r="R629" t="s">
        <v>8349</v>
      </c>
      <c r="S629" s="14">
        <f t="shared" si="38"/>
        <v>41839.005671296298</v>
      </c>
      <c r="T629" s="14">
        <f t="shared" si="39"/>
        <v>41869.005671296298</v>
      </c>
      <c r="U629" cm="1">
        <f t="array" ref="U629">YEAR(S629:S629)</f>
        <v>2014</v>
      </c>
    </row>
    <row r="630" spans="1:21" ht="28.8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8333</v>
      </c>
      <c r="R630" t="s">
        <v>8349</v>
      </c>
      <c r="S630" s="14">
        <f t="shared" si="38"/>
        <v>42779.908449074079</v>
      </c>
      <c r="T630" s="14">
        <f t="shared" si="39"/>
        <v>42799.908449074079</v>
      </c>
      <c r="U630" cm="1">
        <f t="array" ref="U630">YEAR(S630:S630)</f>
        <v>2017</v>
      </c>
    </row>
    <row r="631" spans="1:21" ht="43.2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8314</v>
      </c>
      <c r="R631" t="s">
        <v>8315</v>
      </c>
      <c r="S631" s="14">
        <f t="shared" si="38"/>
        <v>42134.172071759262</v>
      </c>
      <c r="T631" s="14">
        <f t="shared" si="39"/>
        <v>42155.290972222225</v>
      </c>
      <c r="U631" cm="1">
        <f t="array" ref="U631">YEAR(S631:S631)</f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8316</v>
      </c>
      <c r="R632" t="s">
        <v>8352</v>
      </c>
      <c r="S632" s="14">
        <f t="shared" si="38"/>
        <v>42037.950937500005</v>
      </c>
      <c r="T632" s="14">
        <f t="shared" si="39"/>
        <v>42072.909270833334</v>
      </c>
      <c r="U632" cm="1">
        <f t="array" ref="U632">YEAR(S632:S632)</f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8322</v>
      </c>
      <c r="R633" t="s">
        <v>8323</v>
      </c>
      <c r="S633" s="14">
        <f t="shared" si="38"/>
        <v>40933.856967592597</v>
      </c>
      <c r="T633" s="14">
        <f t="shared" si="39"/>
        <v>40993.815300925926</v>
      </c>
      <c r="U633" cm="1">
        <f t="array" ref="U633">YEAR(S633:S633)</f>
        <v>2012</v>
      </c>
    </row>
    <row r="634" spans="1:21" ht="43.2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8316</v>
      </c>
      <c r="R634" t="s">
        <v>8318</v>
      </c>
      <c r="S634" s="14">
        <f t="shared" si="38"/>
        <v>42520.235486111109</v>
      </c>
      <c r="T634" s="14">
        <f t="shared" si="39"/>
        <v>42572.583333333328</v>
      </c>
      <c r="U634" cm="1">
        <f t="array" ref="U634">YEAR(S634:S634)</f>
        <v>2016</v>
      </c>
    </row>
    <row r="635" spans="1:21" ht="28.8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8314</v>
      </c>
      <c r="R635" t="s">
        <v>8315</v>
      </c>
      <c r="S635" s="14">
        <f t="shared" si="38"/>
        <v>42494.563449074078</v>
      </c>
      <c r="T635" s="14">
        <f t="shared" si="39"/>
        <v>42524.563449074078</v>
      </c>
      <c r="U635" cm="1">
        <f t="array" ref="U635">YEAR(S635:S635)</f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8314</v>
      </c>
      <c r="R636" t="s">
        <v>8354</v>
      </c>
      <c r="S636" s="14">
        <f t="shared" si="38"/>
        <v>42065.818807870368</v>
      </c>
      <c r="T636" s="14">
        <f t="shared" si="39"/>
        <v>42125.777141203704</v>
      </c>
      <c r="U636" cm="1">
        <f t="array" ref="U636">YEAR(S636:S636)</f>
        <v>2015</v>
      </c>
    </row>
    <row r="637" spans="1:21" ht="28.8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8330</v>
      </c>
      <c r="R637" t="s">
        <v>8348</v>
      </c>
      <c r="S637" s="14">
        <f t="shared" si="38"/>
        <v>41846.34579861111</v>
      </c>
      <c r="T637" s="14">
        <f t="shared" si="39"/>
        <v>41867.34579861111</v>
      </c>
      <c r="U637" cm="1">
        <f t="array" ref="U637">YEAR(S637:S637)</f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8322</v>
      </c>
      <c r="R638" t="s">
        <v>8323</v>
      </c>
      <c r="S638" s="14">
        <f t="shared" si="38"/>
        <v>42640.917939814812</v>
      </c>
      <c r="T638" s="14">
        <f t="shared" si="39"/>
        <v>42670.888194444444</v>
      </c>
      <c r="U638" cm="1">
        <f t="array" ref="U638">YEAR(S638:S638)</f>
        <v>2016</v>
      </c>
    </row>
    <row r="639" spans="1:21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8322</v>
      </c>
      <c r="R639" t="s">
        <v>8326</v>
      </c>
      <c r="S639" s="14">
        <f t="shared" si="38"/>
        <v>41192.754942129628</v>
      </c>
      <c r="T639" s="14">
        <f t="shared" si="39"/>
        <v>41222.7966087963</v>
      </c>
      <c r="U639" cm="1">
        <f t="array" ref="U639">YEAR(S639:S639)</f>
        <v>2012</v>
      </c>
    </row>
    <row r="640" spans="1:21" ht="28.8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8314</v>
      </c>
      <c r="R640" t="s">
        <v>8315</v>
      </c>
      <c r="S640" s="14">
        <f t="shared" si="38"/>
        <v>42233.738564814819</v>
      </c>
      <c r="T640" s="14">
        <f t="shared" si="39"/>
        <v>42263.738564814819</v>
      </c>
      <c r="U640" cm="1">
        <f t="array" ref="U640">YEAR(S640:S640)</f>
        <v>2015</v>
      </c>
    </row>
    <row r="641" spans="1:21" ht="28.8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8322</v>
      </c>
      <c r="R641" t="s">
        <v>8323</v>
      </c>
      <c r="S641" s="14">
        <f t="shared" si="38"/>
        <v>41889.004317129627</v>
      </c>
      <c r="T641" s="14">
        <f t="shared" si="39"/>
        <v>41919.004317129627</v>
      </c>
      <c r="U641" cm="1">
        <f t="array" ref="U641">YEAR(S641:S641)</f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1" t="s">
        <v>8319</v>
      </c>
      <c r="R642" t="s">
        <v>8320</v>
      </c>
      <c r="S642" s="14">
        <f t="shared" si="38"/>
        <v>41579.734259259261</v>
      </c>
      <c r="T642" s="14">
        <f t="shared" si="39"/>
        <v>41599.207638888889</v>
      </c>
      <c r="U642" cm="1">
        <f t="array" ref="U642">YEAR(S642:S642)</f>
        <v>2013</v>
      </c>
    </row>
    <row r="643" spans="1:21" ht="28.8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1" t="s">
        <v>8314</v>
      </c>
      <c r="R643" t="s">
        <v>8315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  <c r="U643" cm="1">
        <f t="array" ref="U643">YEAR(S643:S643)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8330</v>
      </c>
      <c r="R644" t="s">
        <v>8348</v>
      </c>
      <c r="S644" s="14">
        <f t="shared" si="42"/>
        <v>42467.951979166668</v>
      </c>
      <c r="T644" s="14">
        <f t="shared" si="43"/>
        <v>42497.951979166668</v>
      </c>
      <c r="U644" cm="1">
        <f t="array" ref="U644">YEAR(S644:S644)</f>
        <v>2016</v>
      </c>
    </row>
    <row r="645" spans="1:21" ht="43.2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8307</v>
      </c>
      <c r="R645" t="s">
        <v>8312</v>
      </c>
      <c r="S645" s="14">
        <f t="shared" si="42"/>
        <v>40332.923842592594</v>
      </c>
      <c r="T645" s="14">
        <f t="shared" si="43"/>
        <v>40412.736111111109</v>
      </c>
      <c r="U645" cm="1">
        <f t="array" ref="U645">YEAR(S645:S645)</f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8316</v>
      </c>
      <c r="R646" t="s">
        <v>8346</v>
      </c>
      <c r="S646" s="14">
        <f t="shared" si="42"/>
        <v>41689.150011574071</v>
      </c>
      <c r="T646" s="14">
        <f t="shared" si="43"/>
        <v>41749.108344907407</v>
      </c>
      <c r="U646" cm="1">
        <f t="array" ref="U646">YEAR(S646:S646)</f>
        <v>2014</v>
      </c>
    </row>
    <row r="647" spans="1:21" ht="28.8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8307</v>
      </c>
      <c r="R647" t="s">
        <v>8312</v>
      </c>
      <c r="S647" s="14">
        <f t="shared" si="42"/>
        <v>41745.635960648149</v>
      </c>
      <c r="T647" s="14">
        <f t="shared" si="43"/>
        <v>41776.145833333336</v>
      </c>
      <c r="U647" cm="1">
        <f t="array" ref="U647">YEAR(S647:S647)</f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8314</v>
      </c>
      <c r="R648" t="s">
        <v>8354</v>
      </c>
      <c r="S648" s="14">
        <f t="shared" si="42"/>
        <v>42055.713368055556</v>
      </c>
      <c r="T648" s="14">
        <f t="shared" si="43"/>
        <v>42085.671701388885</v>
      </c>
      <c r="U648" cm="1">
        <f t="array" ref="U648">YEAR(S648:S648)</f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8335</v>
      </c>
      <c r="R649" t="s">
        <v>8336</v>
      </c>
      <c r="S649" s="14">
        <f t="shared" si="42"/>
        <v>42430.720451388886</v>
      </c>
      <c r="T649" s="14">
        <f t="shared" si="43"/>
        <v>42461.166666666672</v>
      </c>
      <c r="U649" cm="1">
        <f t="array" ref="U649">YEAR(S649:S649)</f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8322</v>
      </c>
      <c r="R650" t="s">
        <v>8327</v>
      </c>
      <c r="S650" s="14">
        <f t="shared" si="42"/>
        <v>42044.711886574078</v>
      </c>
      <c r="T650" s="14">
        <f t="shared" si="43"/>
        <v>42098.915972222225</v>
      </c>
      <c r="U650" cm="1">
        <f t="array" ref="U650">YEAR(S650:S650)</f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8322</v>
      </c>
      <c r="R651" t="s">
        <v>8323</v>
      </c>
      <c r="S651" s="14">
        <f t="shared" si="42"/>
        <v>42130.491620370376</v>
      </c>
      <c r="T651" s="14">
        <f t="shared" si="43"/>
        <v>42160.491620370376</v>
      </c>
      <c r="U651" cm="1">
        <f t="array" ref="U651">YEAR(S651:S651)</f>
        <v>2015</v>
      </c>
    </row>
    <row r="652" spans="1:21" ht="28.8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8314</v>
      </c>
      <c r="R652" t="s">
        <v>8315</v>
      </c>
      <c r="S652" s="14">
        <f t="shared" si="42"/>
        <v>42230.472222222219</v>
      </c>
      <c r="T652" s="14">
        <f t="shared" si="43"/>
        <v>42259.165972222225</v>
      </c>
      <c r="U652" cm="1">
        <f t="array" ref="U652">YEAR(S652:S652)</f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8307</v>
      </c>
      <c r="R653" t="s">
        <v>8309</v>
      </c>
      <c r="S653" s="14">
        <f t="shared" si="42"/>
        <v>40786.187789351854</v>
      </c>
      <c r="T653" s="14">
        <f t="shared" si="43"/>
        <v>40818.290972222225</v>
      </c>
      <c r="U653" cm="1">
        <f t="array" ref="U653">YEAR(S653:S653)</f>
        <v>2011</v>
      </c>
    </row>
    <row r="654" spans="1:21" ht="28.8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8307</v>
      </c>
      <c r="R654" t="s">
        <v>8308</v>
      </c>
      <c r="S654" s="14">
        <f t="shared" si="42"/>
        <v>42496.968935185185</v>
      </c>
      <c r="T654" s="14">
        <f t="shared" si="43"/>
        <v>42517.968935185185</v>
      </c>
      <c r="U654" cm="1">
        <f t="array" ref="U654">YEAR(S654:S654)</f>
        <v>2016</v>
      </c>
    </row>
    <row r="655" spans="1:21" ht="43.2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8322</v>
      </c>
      <c r="R655" t="s">
        <v>8326</v>
      </c>
      <c r="S655" s="14">
        <f t="shared" si="42"/>
        <v>41313.985046296293</v>
      </c>
      <c r="T655" s="14">
        <f t="shared" si="43"/>
        <v>41343.943379629629</v>
      </c>
      <c r="U655" cm="1">
        <f t="array" ref="U655">YEAR(S655:S655)</f>
        <v>2013</v>
      </c>
    </row>
    <row r="656" spans="1:21" ht="43.2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8314</v>
      </c>
      <c r="R656" t="s">
        <v>8315</v>
      </c>
      <c r="S656" s="14">
        <f t="shared" si="42"/>
        <v>42176.419039351851</v>
      </c>
      <c r="T656" s="14">
        <f t="shared" si="43"/>
        <v>42206.419039351851</v>
      </c>
      <c r="U656" cm="1">
        <f t="array" ref="U656">YEAR(S656:S656)</f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8314</v>
      </c>
      <c r="R657" t="s">
        <v>8315</v>
      </c>
      <c r="S657" s="14">
        <f t="shared" si="42"/>
        <v>42037.938206018516</v>
      </c>
      <c r="T657" s="14">
        <f t="shared" si="43"/>
        <v>42068.166666666672</v>
      </c>
      <c r="U657" cm="1">
        <f t="array" ref="U657">YEAR(S657:S657)</f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8316</v>
      </c>
      <c r="R658" t="s">
        <v>8353</v>
      </c>
      <c r="S658" s="14">
        <f t="shared" si="42"/>
        <v>41912.541655092595</v>
      </c>
      <c r="T658" s="14">
        <f t="shared" si="43"/>
        <v>41941.947916666664</v>
      </c>
      <c r="U658" cm="1">
        <f t="array" ref="U658">YEAR(S658:S658)</f>
        <v>2014</v>
      </c>
    </row>
    <row r="659" spans="1:21" ht="28.8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8316</v>
      </c>
      <c r="R659" t="s">
        <v>8346</v>
      </c>
      <c r="S659" s="14">
        <f t="shared" si="42"/>
        <v>41493.543958333335</v>
      </c>
      <c r="T659" s="14">
        <f t="shared" si="43"/>
        <v>41523.791666666664</v>
      </c>
      <c r="U659" cm="1">
        <f t="array" ref="U659">YEAR(S659:S659)</f>
        <v>2013</v>
      </c>
    </row>
    <row r="660" spans="1:21" ht="28.8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8322</v>
      </c>
      <c r="R660" t="s">
        <v>8343</v>
      </c>
      <c r="S660" s="14">
        <f t="shared" si="42"/>
        <v>41175.05972222222</v>
      </c>
      <c r="T660" s="14">
        <f t="shared" si="43"/>
        <v>41235.101388888892</v>
      </c>
      <c r="U660" cm="1">
        <f t="array" ref="U660">YEAR(S660:S660)</f>
        <v>2012</v>
      </c>
    </row>
    <row r="661" spans="1:21" ht="28.8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8335</v>
      </c>
      <c r="R661" t="s">
        <v>8336</v>
      </c>
      <c r="S661" s="14">
        <f t="shared" si="42"/>
        <v>42628.288668981477</v>
      </c>
      <c r="T661" s="14">
        <f t="shared" si="43"/>
        <v>42657.666666666672</v>
      </c>
      <c r="U661" cm="1">
        <f t="array" ref="U661">YEAR(S661:S661)</f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8330</v>
      </c>
      <c r="R662" t="s">
        <v>8348</v>
      </c>
      <c r="S662" s="14">
        <f t="shared" si="42"/>
        <v>42163.625787037032</v>
      </c>
      <c r="T662" s="14">
        <f t="shared" si="43"/>
        <v>42191.125</v>
      </c>
      <c r="U662" cm="1">
        <f t="array" ref="U662">YEAR(S662:S662)</f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8316</v>
      </c>
      <c r="R663" t="s">
        <v>8318</v>
      </c>
      <c r="S663" s="14">
        <f t="shared" si="42"/>
        <v>41974.219490740739</v>
      </c>
      <c r="T663" s="14">
        <f t="shared" si="43"/>
        <v>42005.207638888889</v>
      </c>
      <c r="U663" cm="1">
        <f t="array" ref="U663">YEAR(S663:S663)</f>
        <v>2014</v>
      </c>
    </row>
    <row r="664" spans="1:21" ht="28.8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8307</v>
      </c>
      <c r="R664" t="s">
        <v>8312</v>
      </c>
      <c r="S664" s="14">
        <f t="shared" si="42"/>
        <v>40990.909259259257</v>
      </c>
      <c r="T664" s="14">
        <f t="shared" si="43"/>
        <v>41026.897222222222</v>
      </c>
      <c r="U664" cm="1">
        <f t="array" ref="U664">YEAR(S664:S664)</f>
        <v>2012</v>
      </c>
    </row>
    <row r="665" spans="1:21" ht="43.2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8330</v>
      </c>
      <c r="R665" t="s">
        <v>8348</v>
      </c>
      <c r="S665" s="14">
        <f t="shared" si="42"/>
        <v>42496.582337962958</v>
      </c>
      <c r="T665" s="14">
        <f t="shared" si="43"/>
        <v>42513.125</v>
      </c>
      <c r="U665" cm="1">
        <f t="array" ref="U665">YEAR(S665:S665)</f>
        <v>2016</v>
      </c>
    </row>
    <row r="666" spans="1:21" ht="28.8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8333</v>
      </c>
      <c r="R666" t="s">
        <v>8349</v>
      </c>
      <c r="S666" s="14">
        <f t="shared" si="42"/>
        <v>41943.142534722225</v>
      </c>
      <c r="T666" s="14">
        <f t="shared" si="43"/>
        <v>41973.184201388889</v>
      </c>
      <c r="U666" cm="1">
        <f t="array" ref="U666">YEAR(S666:S666)</f>
        <v>2014</v>
      </c>
    </row>
    <row r="667" spans="1:21" ht="43.2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8314</v>
      </c>
      <c r="R667" t="s">
        <v>8315</v>
      </c>
      <c r="S667" s="14">
        <f t="shared" si="42"/>
        <v>41779.657870370371</v>
      </c>
      <c r="T667" s="14">
        <f t="shared" si="43"/>
        <v>41821.25</v>
      </c>
      <c r="U667" cm="1">
        <f t="array" ref="U667">YEAR(S667:S667)</f>
        <v>2014</v>
      </c>
    </row>
    <row r="668" spans="1:21" ht="43.2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8322</v>
      </c>
      <c r="R668" t="s">
        <v>8327</v>
      </c>
      <c r="S668" s="14">
        <f t="shared" si="42"/>
        <v>42324.764004629629</v>
      </c>
      <c r="T668" s="14">
        <f t="shared" si="43"/>
        <v>42354.764004629629</v>
      </c>
      <c r="U668" cm="1">
        <f t="array" ref="U668">YEAR(S668:S668)</f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8316</v>
      </c>
      <c r="R669" t="s">
        <v>8352</v>
      </c>
      <c r="S669" s="14">
        <f t="shared" si="42"/>
        <v>41730.708472222221</v>
      </c>
      <c r="T669" s="14">
        <f t="shared" si="43"/>
        <v>41759.208333333336</v>
      </c>
      <c r="U669" cm="1">
        <f t="array" ref="U669">YEAR(S669:S669)</f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8330</v>
      </c>
      <c r="R670" t="s">
        <v>8348</v>
      </c>
      <c r="S670" s="14">
        <f t="shared" si="42"/>
        <v>41724.881099537037</v>
      </c>
      <c r="T670" s="14">
        <f t="shared" si="43"/>
        <v>41754.881099537037</v>
      </c>
      <c r="U670" cm="1">
        <f t="array" ref="U670">YEAR(S670:S670)</f>
        <v>2014</v>
      </c>
    </row>
    <row r="671" spans="1:21" ht="43.2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8314</v>
      </c>
      <c r="R671" t="s">
        <v>8315</v>
      </c>
      <c r="S671" s="14">
        <f t="shared" si="42"/>
        <v>42157.470185185186</v>
      </c>
      <c r="T671" s="14">
        <f t="shared" si="43"/>
        <v>42187.470185185186</v>
      </c>
      <c r="U671" cm="1">
        <f t="array" ref="U671">YEAR(S671:S671)</f>
        <v>2015</v>
      </c>
    </row>
    <row r="672" spans="1:21" ht="43.2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8333</v>
      </c>
      <c r="R672" t="s">
        <v>8349</v>
      </c>
      <c r="S672" s="14">
        <f t="shared" si="42"/>
        <v>42654.469826388886</v>
      </c>
      <c r="T672" s="14">
        <f t="shared" si="43"/>
        <v>42686.166666666672</v>
      </c>
      <c r="U672" cm="1">
        <f t="array" ref="U672">YEAR(S672:S672)</f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8316</v>
      </c>
      <c r="R673" t="s">
        <v>8318</v>
      </c>
      <c r="S673" s="14">
        <f t="shared" si="42"/>
        <v>42417.804618055554</v>
      </c>
      <c r="T673" s="14">
        <f t="shared" si="43"/>
        <v>42477.762951388882</v>
      </c>
      <c r="U673" cm="1">
        <f t="array" ref="U673">YEAR(S673:S673)</f>
        <v>2016</v>
      </c>
    </row>
    <row r="674" spans="1:21" ht="28.8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8319</v>
      </c>
      <c r="R674" t="s">
        <v>8320</v>
      </c>
      <c r="S674" s="14">
        <f t="shared" si="42"/>
        <v>42102.164583333331</v>
      </c>
      <c r="T674" s="14">
        <f t="shared" si="43"/>
        <v>42133.208333333328</v>
      </c>
      <c r="U674" cm="1">
        <f t="array" ref="U674">YEAR(S674:S674)</f>
        <v>2015</v>
      </c>
    </row>
    <row r="675" spans="1:21" ht="28.8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8307</v>
      </c>
      <c r="R675" t="s">
        <v>8312</v>
      </c>
      <c r="S675" s="14">
        <f t="shared" si="42"/>
        <v>40330.755543981482</v>
      </c>
      <c r="T675" s="14">
        <f t="shared" si="43"/>
        <v>40376.415972222225</v>
      </c>
      <c r="U675" cm="1">
        <f t="array" ref="U675">YEAR(S675:S675)</f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8322</v>
      </c>
      <c r="R676" t="s">
        <v>8323</v>
      </c>
      <c r="S676" s="14">
        <f t="shared" si="42"/>
        <v>40939.837673611109</v>
      </c>
      <c r="T676" s="14">
        <f t="shared" si="43"/>
        <v>40970.290972222225</v>
      </c>
      <c r="U676" cm="1">
        <f t="array" ref="U676">YEAR(S676:S676)</f>
        <v>2012</v>
      </c>
    </row>
    <row r="677" spans="1:21" ht="28.8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8314</v>
      </c>
      <c r="R677" t="s">
        <v>8315</v>
      </c>
      <c r="S677" s="14">
        <f t="shared" si="42"/>
        <v>42250.598217592589</v>
      </c>
      <c r="T677" s="14">
        <f t="shared" si="43"/>
        <v>42270.598217592589</v>
      </c>
      <c r="U677" cm="1">
        <f t="array" ref="U677">YEAR(S677:S677)</f>
        <v>2015</v>
      </c>
    </row>
    <row r="678" spans="1:21" ht="28.8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8319</v>
      </c>
      <c r="R678" t="s">
        <v>8320</v>
      </c>
      <c r="S678" s="14">
        <f t="shared" si="42"/>
        <v>42733.94131944445</v>
      </c>
      <c r="T678" s="14">
        <f t="shared" si="43"/>
        <v>42763.94131944445</v>
      </c>
      <c r="U678" cm="1">
        <f t="array" ref="U678">YEAR(S678:S678)</f>
        <v>2016</v>
      </c>
    </row>
    <row r="679" spans="1:21" ht="43.2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8322</v>
      </c>
      <c r="R679" t="s">
        <v>8326</v>
      </c>
      <c r="S679" s="14">
        <f t="shared" si="42"/>
        <v>40335.798078703701</v>
      </c>
      <c r="T679" s="14">
        <f t="shared" si="43"/>
        <v>40381.25</v>
      </c>
      <c r="U679" cm="1">
        <f t="array" ref="U679">YEAR(S679:S679)</f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8314</v>
      </c>
      <c r="R680" t="s">
        <v>8315</v>
      </c>
      <c r="S680" s="14">
        <f t="shared" si="42"/>
        <v>41800.380428240744</v>
      </c>
      <c r="T680" s="14">
        <f t="shared" si="43"/>
        <v>41830.380428240744</v>
      </c>
      <c r="U680" cm="1">
        <f t="array" ref="U680">YEAR(S680:S680)</f>
        <v>2014</v>
      </c>
    </row>
    <row r="681" spans="1:21" ht="28.8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8322</v>
      </c>
      <c r="R681" t="s">
        <v>8327</v>
      </c>
      <c r="S681" s="14">
        <f t="shared" si="42"/>
        <v>42271.251979166671</v>
      </c>
      <c r="T681" s="14">
        <f t="shared" si="43"/>
        <v>42294.166666666672</v>
      </c>
      <c r="U681" cm="1">
        <f t="array" ref="U681">YEAR(S681:S681)</f>
        <v>2015</v>
      </c>
    </row>
    <row r="682" spans="1:21" ht="28.8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8307</v>
      </c>
      <c r="R682" t="s">
        <v>8312</v>
      </c>
      <c r="S682" s="14">
        <f t="shared" si="42"/>
        <v>42291.46674768519</v>
      </c>
      <c r="T682" s="14">
        <f t="shared" si="43"/>
        <v>42315.166666666672</v>
      </c>
      <c r="U682" cm="1">
        <f t="array" ref="U682">YEAR(S682:S682)</f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8307</v>
      </c>
      <c r="R683" t="s">
        <v>8312</v>
      </c>
      <c r="S683" s="14">
        <f t="shared" si="42"/>
        <v>41360.970601851855</v>
      </c>
      <c r="T683" s="14">
        <f t="shared" si="43"/>
        <v>41372.189583333333</v>
      </c>
      <c r="U683" cm="1">
        <f t="array" ref="U683">YEAR(S683:S683)</f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8322</v>
      </c>
      <c r="R684" t="s">
        <v>8323</v>
      </c>
      <c r="S684" s="14">
        <f t="shared" si="42"/>
        <v>42704.95177083333</v>
      </c>
      <c r="T684" s="14">
        <f t="shared" si="43"/>
        <v>42734.95177083333</v>
      </c>
      <c r="U684" cm="1">
        <f t="array" ref="U684">YEAR(S684:S684)</f>
        <v>2016</v>
      </c>
    </row>
    <row r="685" spans="1:21" ht="28.8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8314</v>
      </c>
      <c r="R685" t="s">
        <v>8315</v>
      </c>
      <c r="S685" s="14">
        <f t="shared" si="42"/>
        <v>42491.92288194444</v>
      </c>
      <c r="T685" s="14">
        <f t="shared" si="43"/>
        <v>42521.92288194444</v>
      </c>
      <c r="U685" cm="1">
        <f t="array" ref="U685">YEAR(S685:S685)</f>
        <v>2016</v>
      </c>
    </row>
    <row r="686" spans="1:21" ht="28.8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8322</v>
      </c>
      <c r="R686" t="s">
        <v>8323</v>
      </c>
      <c r="S686" s="14">
        <f t="shared" si="42"/>
        <v>40927.731782407405</v>
      </c>
      <c r="T686" s="14">
        <f t="shared" si="43"/>
        <v>40962.731782407405</v>
      </c>
      <c r="U686" cm="1">
        <f t="array" ref="U686">YEAR(S686:S686)</f>
        <v>2012</v>
      </c>
    </row>
    <row r="687" spans="1:21" ht="28.8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8316</v>
      </c>
      <c r="R687" t="s">
        <v>8346</v>
      </c>
      <c r="S687" s="14">
        <f t="shared" si="42"/>
        <v>41604.022418981483</v>
      </c>
      <c r="T687" s="14">
        <f t="shared" si="43"/>
        <v>41634.022418981483</v>
      </c>
      <c r="U687" cm="1">
        <f t="array" ref="U687">YEAR(S687:S687)</f>
        <v>2013</v>
      </c>
    </row>
    <row r="688" spans="1:21" ht="28.8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8322</v>
      </c>
      <c r="R688" t="s">
        <v>8323</v>
      </c>
      <c r="S688" s="14">
        <f t="shared" si="42"/>
        <v>41194.715520833335</v>
      </c>
      <c r="T688" s="14">
        <f t="shared" si="43"/>
        <v>41235.916666666664</v>
      </c>
      <c r="U688" cm="1">
        <f t="array" ref="U688">YEAR(S688:S688)</f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8307</v>
      </c>
      <c r="R689" t="s">
        <v>8308</v>
      </c>
      <c r="S689" s="14">
        <f t="shared" si="42"/>
        <v>41828.515127314815</v>
      </c>
      <c r="T689" s="14">
        <f t="shared" si="43"/>
        <v>41858.515127314815</v>
      </c>
      <c r="U689" cm="1">
        <f t="array" ref="U689">YEAR(S689:S689)</f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8314</v>
      </c>
      <c r="R690" t="s">
        <v>8354</v>
      </c>
      <c r="S690" s="14">
        <f t="shared" si="42"/>
        <v>42775.733715277776</v>
      </c>
      <c r="T690" s="14">
        <f t="shared" si="43"/>
        <v>42793.207638888889</v>
      </c>
      <c r="U690" cm="1">
        <f t="array" ref="U690">YEAR(S690:S690)</f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8322</v>
      </c>
      <c r="R691" t="s">
        <v>8326</v>
      </c>
      <c r="S691" s="14">
        <f t="shared" si="42"/>
        <v>41879.130868055552</v>
      </c>
      <c r="T691" s="14">
        <f t="shared" si="43"/>
        <v>41909.130868055552</v>
      </c>
      <c r="U691" cm="1">
        <f t="array" ref="U691">YEAR(S691:S691)</f>
        <v>2014</v>
      </c>
    </row>
    <row r="692" spans="1:21" ht="28.8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8314</v>
      </c>
      <c r="R692" t="s">
        <v>8315</v>
      </c>
      <c r="S692" s="14">
        <f t="shared" si="42"/>
        <v>42612.918807870374</v>
      </c>
      <c r="T692" s="14">
        <f t="shared" si="43"/>
        <v>42654.165972222225</v>
      </c>
      <c r="U692" cm="1">
        <f t="array" ref="U692">YEAR(S692:S692)</f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8307</v>
      </c>
      <c r="R693" t="s">
        <v>8312</v>
      </c>
      <c r="S693" s="14">
        <f t="shared" si="42"/>
        <v>41355.577291666668</v>
      </c>
      <c r="T693" s="14">
        <f t="shared" si="43"/>
        <v>41395.207638888889</v>
      </c>
      <c r="U693" cm="1">
        <f t="array" ref="U693">YEAR(S693:S693)</f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8307</v>
      </c>
      <c r="R694" t="s">
        <v>8312</v>
      </c>
      <c r="S694" s="14">
        <f t="shared" si="42"/>
        <v>42207.58699074074</v>
      </c>
      <c r="T694" s="14">
        <f t="shared" si="43"/>
        <v>42237.58699074074</v>
      </c>
      <c r="U694" cm="1">
        <f t="array" ref="U694">YEAR(S694:S694)</f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8314</v>
      </c>
      <c r="R695" t="s">
        <v>8315</v>
      </c>
      <c r="S695" s="14">
        <f t="shared" si="42"/>
        <v>41878.878379629627</v>
      </c>
      <c r="T695" s="14">
        <f t="shared" si="43"/>
        <v>41908.878379629627</v>
      </c>
      <c r="U695" cm="1">
        <f t="array" ref="U695">YEAR(S695:S695)</f>
        <v>2014</v>
      </c>
    </row>
    <row r="696" spans="1:21" ht="28.8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8314</v>
      </c>
      <c r="R696" t="s">
        <v>8315</v>
      </c>
      <c r="S696" s="14">
        <f t="shared" si="42"/>
        <v>41932.311099537037</v>
      </c>
      <c r="T696" s="14">
        <f t="shared" si="43"/>
        <v>41962.352766203709</v>
      </c>
      <c r="U696" cm="1">
        <f t="array" ref="U696">YEAR(S696:S696)</f>
        <v>2014</v>
      </c>
    </row>
    <row r="697" spans="1:21" ht="28.8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8307</v>
      </c>
      <c r="R697" t="s">
        <v>8308</v>
      </c>
      <c r="S697" s="14">
        <f t="shared" si="42"/>
        <v>41932.745046296295</v>
      </c>
      <c r="T697" s="14">
        <f t="shared" si="43"/>
        <v>41962.786712962959</v>
      </c>
      <c r="U697" cm="1">
        <f t="array" ref="U697">YEAR(S697:S697)</f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8335</v>
      </c>
      <c r="R698" t="s">
        <v>8336</v>
      </c>
      <c r="S698" s="14">
        <f t="shared" si="42"/>
        <v>42052.7815162037</v>
      </c>
      <c r="T698" s="14">
        <f t="shared" si="43"/>
        <v>42082.739849537036</v>
      </c>
      <c r="U698" cm="1">
        <f t="array" ref="U698">YEAR(S698:S698)</f>
        <v>2015</v>
      </c>
    </row>
    <row r="699" spans="1:21" ht="28.8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8314</v>
      </c>
      <c r="R699" t="s">
        <v>8356</v>
      </c>
      <c r="S699" s="14">
        <f t="shared" si="42"/>
        <v>41788.167187500003</v>
      </c>
      <c r="T699" s="14">
        <f t="shared" si="43"/>
        <v>41823.167187500003</v>
      </c>
      <c r="U699" cm="1">
        <f t="array" ref="U699">YEAR(S699:S699)</f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8322</v>
      </c>
      <c r="R700" t="s">
        <v>8323</v>
      </c>
      <c r="S700" s="14">
        <f t="shared" si="42"/>
        <v>42553.681979166664</v>
      </c>
      <c r="T700" s="14">
        <f t="shared" si="43"/>
        <v>42583.681979166664</v>
      </c>
      <c r="U700" cm="1">
        <f t="array" ref="U700">YEAR(S700:S700)</f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8314</v>
      </c>
      <c r="R701" t="s">
        <v>8315</v>
      </c>
      <c r="S701" s="14">
        <f t="shared" si="42"/>
        <v>42118.556331018524</v>
      </c>
      <c r="T701" s="14">
        <f t="shared" si="43"/>
        <v>42150.165972222225</v>
      </c>
      <c r="U701" cm="1">
        <f t="array" ref="U701">YEAR(S701:S701)</f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8319</v>
      </c>
      <c r="R702" t="s">
        <v>8320</v>
      </c>
      <c r="S702" s="14">
        <f t="shared" si="42"/>
        <v>42317.33258101852</v>
      </c>
      <c r="T702" s="14">
        <f t="shared" si="43"/>
        <v>42354.290972222225</v>
      </c>
      <c r="U702" cm="1">
        <f t="array" ref="U702">YEAR(S702:S702)</f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8322</v>
      </c>
      <c r="R703" t="s">
        <v>8323</v>
      </c>
      <c r="S703" s="14">
        <f t="shared" si="42"/>
        <v>41546.664212962962</v>
      </c>
      <c r="T703" s="14">
        <f t="shared" si="43"/>
        <v>41579.791666666664</v>
      </c>
      <c r="U703" cm="1">
        <f t="array" ref="U703">YEAR(S703:S703)</f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8322</v>
      </c>
      <c r="R704" t="s">
        <v>8326</v>
      </c>
      <c r="S704" s="14">
        <f t="shared" si="42"/>
        <v>41257.950381944444</v>
      </c>
      <c r="T704" s="14">
        <f t="shared" si="43"/>
        <v>41287.950381944444</v>
      </c>
      <c r="U704" cm="1">
        <f t="array" ref="U704">YEAR(S704:S704)</f>
        <v>2012</v>
      </c>
    </row>
    <row r="705" spans="1:21" ht="43.2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8322</v>
      </c>
      <c r="R705" t="s">
        <v>8326</v>
      </c>
      <c r="S705" s="14">
        <f t="shared" si="42"/>
        <v>40354.11550925926</v>
      </c>
      <c r="T705" s="14">
        <f t="shared" si="43"/>
        <v>40425.043749999997</v>
      </c>
      <c r="U705" cm="1">
        <f t="array" ref="U705">YEAR(S705:S705)</f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1" t="s">
        <v>8314</v>
      </c>
      <c r="R706" t="s">
        <v>8315</v>
      </c>
      <c r="S706" s="14">
        <f t="shared" si="42"/>
        <v>42239.957962962959</v>
      </c>
      <c r="T706" s="14">
        <f t="shared" si="43"/>
        <v>42260</v>
      </c>
      <c r="U706" cm="1">
        <f t="array" ref="U706">YEAR(S706:S706)</f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1" t="s">
        <v>8314</v>
      </c>
      <c r="R707" t="s">
        <v>8315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  <c r="U707" cm="1">
        <f t="array" ref="U707">YEAR(S707:S707)</f>
        <v>2014</v>
      </c>
    </row>
    <row r="708" spans="1:21" ht="28.8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8322</v>
      </c>
      <c r="R708" t="s">
        <v>8323</v>
      </c>
      <c r="S708" s="14">
        <f t="shared" si="46"/>
        <v>41502.882928240739</v>
      </c>
      <c r="T708" s="14">
        <f t="shared" si="47"/>
        <v>41532.881944444445</v>
      </c>
      <c r="U708" cm="1">
        <f t="array" ref="U708">YEAR(S708:S708)</f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8314</v>
      </c>
      <c r="R709" t="s">
        <v>8315</v>
      </c>
      <c r="S709" s="14">
        <f t="shared" si="46"/>
        <v>42561.783877314811</v>
      </c>
      <c r="T709" s="14">
        <f t="shared" si="47"/>
        <v>42593.165972222225</v>
      </c>
      <c r="U709" cm="1">
        <f t="array" ref="U709">YEAR(S709:S709)</f>
        <v>2016</v>
      </c>
    </row>
    <row r="710" spans="1:21" ht="43.2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8307</v>
      </c>
      <c r="R710" t="s">
        <v>8312</v>
      </c>
      <c r="S710" s="14">
        <f t="shared" si="46"/>
        <v>42101.682372685187</v>
      </c>
      <c r="T710" s="14">
        <f t="shared" si="47"/>
        <v>42139.791666666672</v>
      </c>
      <c r="U710" cm="1">
        <f t="array" ref="U710">YEAR(S710:S710)</f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8314</v>
      </c>
      <c r="R711" t="s">
        <v>8315</v>
      </c>
      <c r="S711" s="14">
        <f t="shared" si="46"/>
        <v>42037.791238425925</v>
      </c>
      <c r="T711" s="14">
        <f t="shared" si="47"/>
        <v>42067.791238425925</v>
      </c>
      <c r="U711" cm="1">
        <f t="array" ref="U711">YEAR(S711:S711)</f>
        <v>2015</v>
      </c>
    </row>
    <row r="712" spans="1:21" ht="43.2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8307</v>
      </c>
      <c r="R712" t="s">
        <v>8308</v>
      </c>
      <c r="S712" s="14">
        <f t="shared" si="46"/>
        <v>42333.713206018518</v>
      </c>
      <c r="T712" s="14">
        <f t="shared" si="47"/>
        <v>42363.713206018518</v>
      </c>
      <c r="U712" cm="1">
        <f t="array" ref="U712">YEAR(S712:S712)</f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8314</v>
      </c>
      <c r="R713" t="s">
        <v>8356</v>
      </c>
      <c r="S713" s="14">
        <f t="shared" si="46"/>
        <v>42101.584074074075</v>
      </c>
      <c r="T713" s="14">
        <f t="shared" si="47"/>
        <v>42131.584074074075</v>
      </c>
      <c r="U713" cm="1">
        <f t="array" ref="U713">YEAR(S713:S713)</f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8314</v>
      </c>
      <c r="R714" t="s">
        <v>8354</v>
      </c>
      <c r="S714" s="14">
        <f t="shared" si="46"/>
        <v>42564.95380787037</v>
      </c>
      <c r="T714" s="14">
        <f t="shared" si="47"/>
        <v>42609.95380787037</v>
      </c>
      <c r="U714" cm="1">
        <f t="array" ref="U714">YEAR(S714:S714)</f>
        <v>2016</v>
      </c>
    </row>
    <row r="715" spans="1:21" ht="43.2" hidden="1" x14ac:dyDescent="0.3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44"/>
        <v>202</v>
      </c>
      <c r="P715">
        <f t="shared" si="45"/>
        <v>89.25</v>
      </c>
      <c r="Q715" s="11" t="s">
        <v>8322</v>
      </c>
      <c r="R715" t="s">
        <v>8343</v>
      </c>
      <c r="S715" s="14">
        <f t="shared" si="46"/>
        <v>42569.605393518519</v>
      </c>
      <c r="T715" s="14">
        <f t="shared" si="47"/>
        <v>42600.290972222225</v>
      </c>
      <c r="U715" cm="1">
        <f t="array" ref="U715">YEAR(S715:S715)</f>
        <v>2016</v>
      </c>
    </row>
    <row r="716" spans="1:21" ht="43.2" x14ac:dyDescent="0.3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44"/>
        <v>101</v>
      </c>
      <c r="P716">
        <f t="shared" si="45"/>
        <v>63.83</v>
      </c>
      <c r="Q716" s="11" t="s">
        <v>8314</v>
      </c>
      <c r="R716" t="s">
        <v>8315</v>
      </c>
      <c r="S716" s="14">
        <f t="shared" si="46"/>
        <v>42753.205625000002</v>
      </c>
      <c r="T716" s="14">
        <f t="shared" si="47"/>
        <v>42783.670138888891</v>
      </c>
      <c r="U716" cm="1">
        <f t="array" ref="U716">YEAR(S716:S716)</f>
        <v>2017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8335</v>
      </c>
      <c r="R717" t="s">
        <v>8336</v>
      </c>
      <c r="S717" s="14">
        <f t="shared" si="46"/>
        <v>42454.836851851855</v>
      </c>
      <c r="T717" s="14">
        <f t="shared" si="47"/>
        <v>42479.836851851855</v>
      </c>
      <c r="U717" cm="1">
        <f t="array" ref="U717">YEAR(S717:S717)</f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8322</v>
      </c>
      <c r="R718" t="s">
        <v>8323</v>
      </c>
      <c r="S718" s="14">
        <f t="shared" si="46"/>
        <v>41786.555162037039</v>
      </c>
      <c r="T718" s="14">
        <f t="shared" si="47"/>
        <v>41815.083333333336</v>
      </c>
      <c r="U718" cm="1">
        <f t="array" ref="U718">YEAR(S718:S718)</f>
        <v>2014</v>
      </c>
    </row>
    <row r="719" spans="1:21" ht="28.8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8314</v>
      </c>
      <c r="R719" t="s">
        <v>8315</v>
      </c>
      <c r="S719" s="14">
        <f t="shared" si="46"/>
        <v>40633.154363425929</v>
      </c>
      <c r="T719" s="14">
        <f t="shared" si="47"/>
        <v>40664.207638888889</v>
      </c>
      <c r="U719" cm="1">
        <f t="array" ref="U719">YEAR(S719:S719)</f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8314</v>
      </c>
      <c r="R720" t="s">
        <v>8315</v>
      </c>
      <c r="S720" s="14">
        <f t="shared" si="46"/>
        <v>42626.7503125</v>
      </c>
      <c r="T720" s="14">
        <f t="shared" si="47"/>
        <v>42656.7503125</v>
      </c>
      <c r="U720" cm="1">
        <f t="array" ref="U720">YEAR(S720:S720)</f>
        <v>2016</v>
      </c>
    </row>
    <row r="721" spans="1:21" ht="43.2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8307</v>
      </c>
      <c r="R721" t="s">
        <v>8312</v>
      </c>
      <c r="S721" s="14">
        <f t="shared" si="46"/>
        <v>40933.856921296298</v>
      </c>
      <c r="T721" s="14">
        <f t="shared" si="47"/>
        <v>40963.856921296298</v>
      </c>
      <c r="U721" cm="1">
        <f t="array" ref="U721">YEAR(S721:S721)</f>
        <v>2012</v>
      </c>
    </row>
    <row r="722" spans="1:21" ht="28.8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8316</v>
      </c>
      <c r="R722" t="s">
        <v>8346</v>
      </c>
      <c r="S722" s="14">
        <f t="shared" si="46"/>
        <v>41946.674108796295</v>
      </c>
      <c r="T722" s="14">
        <f t="shared" si="47"/>
        <v>41976.166666666672</v>
      </c>
      <c r="U722" cm="1">
        <f t="array" ref="U722">YEAR(S722:S722)</f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8322</v>
      </c>
      <c r="R723" t="s">
        <v>8344</v>
      </c>
      <c r="S723" s="14">
        <f t="shared" si="46"/>
        <v>42795.701481481476</v>
      </c>
      <c r="T723" s="14">
        <f t="shared" si="47"/>
        <v>42828.041666666672</v>
      </c>
      <c r="U723" cm="1">
        <f t="array" ref="U723">YEAR(S723:S723)</f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8314</v>
      </c>
      <c r="R724" t="s">
        <v>8315</v>
      </c>
      <c r="S724" s="14">
        <f t="shared" si="46"/>
        <v>41834.953865740739</v>
      </c>
      <c r="T724" s="14">
        <f t="shared" si="47"/>
        <v>41879.953865740739</v>
      </c>
      <c r="U724" cm="1">
        <f t="array" ref="U724">YEAR(S724:S724)</f>
        <v>2014</v>
      </c>
    </row>
    <row r="725" spans="1:21" ht="28.8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8314</v>
      </c>
      <c r="R725" t="s">
        <v>8315</v>
      </c>
      <c r="S725" s="14">
        <f t="shared" si="46"/>
        <v>41791.492777777778</v>
      </c>
      <c r="T725" s="14">
        <f t="shared" si="47"/>
        <v>41836.492777777778</v>
      </c>
      <c r="U725" cm="1">
        <f t="array" ref="U725">YEAR(S725:S725)</f>
        <v>2014</v>
      </c>
    </row>
    <row r="726" spans="1:21" ht="28.8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8314</v>
      </c>
      <c r="R726" t="s">
        <v>8315</v>
      </c>
      <c r="S726" s="14">
        <f t="shared" si="46"/>
        <v>42028.496562500004</v>
      </c>
      <c r="T726" s="14">
        <f t="shared" si="47"/>
        <v>42058.496562500004</v>
      </c>
      <c r="U726" cm="1">
        <f t="array" ref="U726">YEAR(S726:S726)</f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8314</v>
      </c>
      <c r="R727" t="s">
        <v>8315</v>
      </c>
      <c r="S727" s="14">
        <f t="shared" si="46"/>
        <v>42505.774479166663</v>
      </c>
      <c r="T727" s="14">
        <f t="shared" si="47"/>
        <v>42541.958333333328</v>
      </c>
      <c r="U727" cm="1">
        <f t="array" ref="U727">YEAR(S727:S727)</f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8322</v>
      </c>
      <c r="R728" t="s">
        <v>8351</v>
      </c>
      <c r="S728" s="14">
        <f t="shared" si="46"/>
        <v>41977.902222222227</v>
      </c>
      <c r="T728" s="14">
        <f t="shared" si="47"/>
        <v>42037.902222222227</v>
      </c>
      <c r="U728" cm="1">
        <f t="array" ref="U728">YEAR(S728:S728)</f>
        <v>2014</v>
      </c>
    </row>
    <row r="729" spans="1:21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8322</v>
      </c>
      <c r="R729" t="s">
        <v>8323</v>
      </c>
      <c r="S729" s="14">
        <f t="shared" si="46"/>
        <v>41305.809363425928</v>
      </c>
      <c r="T729" s="14">
        <f t="shared" si="47"/>
        <v>41322.809363425928</v>
      </c>
      <c r="U729" cm="1">
        <f t="array" ref="U729">YEAR(S729:S729)</f>
        <v>2013</v>
      </c>
    </row>
    <row r="730" spans="1:21" ht="43.2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8319</v>
      </c>
      <c r="R730" t="s">
        <v>8320</v>
      </c>
      <c r="S730" s="14">
        <f t="shared" si="46"/>
        <v>41807.571840277778</v>
      </c>
      <c r="T730" s="14">
        <f t="shared" si="47"/>
        <v>41852.571840277778</v>
      </c>
      <c r="U730" cm="1">
        <f t="array" ref="U730">YEAR(S730:S730)</f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8322</v>
      </c>
      <c r="R731" t="s">
        <v>8323</v>
      </c>
      <c r="S731" s="14">
        <f t="shared" si="46"/>
        <v>40896.883750000001</v>
      </c>
      <c r="T731" s="14">
        <f t="shared" si="47"/>
        <v>40924.208333333336</v>
      </c>
      <c r="U731" cm="1">
        <f t="array" ref="U731">YEAR(S731:S731)</f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8314</v>
      </c>
      <c r="R732" t="s">
        <v>8354</v>
      </c>
      <c r="S732" s="14">
        <f t="shared" si="46"/>
        <v>42341.57430555555</v>
      </c>
      <c r="T732" s="14">
        <f t="shared" si="47"/>
        <v>42376.57430555555</v>
      </c>
      <c r="U732" cm="1">
        <f t="array" ref="U732">YEAR(S732:S732)</f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8330</v>
      </c>
      <c r="R733" t="s">
        <v>8332</v>
      </c>
      <c r="S733" s="14">
        <f t="shared" si="46"/>
        <v>42453.819687499999</v>
      </c>
      <c r="T733" s="14">
        <f t="shared" si="47"/>
        <v>42483.819687499999</v>
      </c>
      <c r="U733" cm="1">
        <f t="array" ref="U733">YEAR(S733:S733)</f>
        <v>2016</v>
      </c>
    </row>
    <row r="734" spans="1:21" ht="43.2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8316</v>
      </c>
      <c r="R734" t="s">
        <v>8346</v>
      </c>
      <c r="S734" s="14">
        <f t="shared" si="46"/>
        <v>41722.666354166664</v>
      </c>
      <c r="T734" s="14">
        <f t="shared" si="47"/>
        <v>41752.666354166664</v>
      </c>
      <c r="U734" cm="1">
        <f t="array" ref="U734">YEAR(S734:S734)</f>
        <v>2014</v>
      </c>
    </row>
    <row r="735" spans="1:21" ht="43.2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8314</v>
      </c>
      <c r="R735" t="s">
        <v>8315</v>
      </c>
      <c r="S735" s="14">
        <f t="shared" si="46"/>
        <v>41893.324884259258</v>
      </c>
      <c r="T735" s="14">
        <f t="shared" si="47"/>
        <v>41926.290972222225</v>
      </c>
      <c r="U735" cm="1">
        <f t="array" ref="U735">YEAR(S735:S735)</f>
        <v>2014</v>
      </c>
    </row>
    <row r="736" spans="1:21" ht="28.8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8307</v>
      </c>
      <c r="R736" t="s">
        <v>8312</v>
      </c>
      <c r="S736" s="14">
        <f t="shared" si="46"/>
        <v>40948.630196759259</v>
      </c>
      <c r="T736" s="14">
        <f t="shared" si="47"/>
        <v>40978.630196759259</v>
      </c>
      <c r="U736" cm="1">
        <f t="array" ref="U736">YEAR(S736:S736)</f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8319</v>
      </c>
      <c r="R737" t="s">
        <v>8339</v>
      </c>
      <c r="S737" s="14">
        <f t="shared" si="46"/>
        <v>40646.014456018522</v>
      </c>
      <c r="T737" s="14">
        <f t="shared" si="47"/>
        <v>40706.014456018522</v>
      </c>
      <c r="U737" cm="1">
        <f t="array" ref="U737">YEAR(S737:S737)</f>
        <v>2011</v>
      </c>
    </row>
    <row r="738" spans="1:21" ht="28.8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8335</v>
      </c>
      <c r="R738" t="s">
        <v>8336</v>
      </c>
      <c r="S738" s="14">
        <f t="shared" si="46"/>
        <v>42529.979108796295</v>
      </c>
      <c r="T738" s="14">
        <f t="shared" si="47"/>
        <v>42550.979108796295</v>
      </c>
      <c r="U738" cm="1">
        <f t="array" ref="U738">YEAR(S738:S738)</f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8322</v>
      </c>
      <c r="R739" t="s">
        <v>8323</v>
      </c>
      <c r="S739" s="14">
        <f t="shared" si="46"/>
        <v>41620.87667824074</v>
      </c>
      <c r="T739" s="14">
        <f t="shared" si="47"/>
        <v>41650.87667824074</v>
      </c>
      <c r="U739" cm="1">
        <f t="array" ref="U739">YEAR(S739:S739)</f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8314</v>
      </c>
      <c r="R740" t="s">
        <v>8315</v>
      </c>
      <c r="S740" s="14">
        <f t="shared" si="46"/>
        <v>42254.264687499999</v>
      </c>
      <c r="T740" s="14">
        <f t="shared" si="47"/>
        <v>42279.958333333328</v>
      </c>
      <c r="U740" cm="1">
        <f t="array" ref="U740">YEAR(S740:S740)</f>
        <v>2015</v>
      </c>
    </row>
    <row r="741" spans="1:21" ht="28.8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8314</v>
      </c>
      <c r="R741" t="s">
        <v>8315</v>
      </c>
      <c r="S741" s="14">
        <f t="shared" si="46"/>
        <v>41776.063136574077</v>
      </c>
      <c r="T741" s="14">
        <f t="shared" si="47"/>
        <v>41807.125</v>
      </c>
      <c r="U741" cm="1">
        <f t="array" ref="U741">YEAR(S741:S741)</f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8319</v>
      </c>
      <c r="R742" t="s">
        <v>8320</v>
      </c>
      <c r="S742" s="14">
        <f t="shared" si="46"/>
        <v>41829.502650462964</v>
      </c>
      <c r="T742" s="14">
        <f t="shared" si="47"/>
        <v>41862.502650462964</v>
      </c>
      <c r="U742" cm="1">
        <f t="array" ref="U742">YEAR(S742:S742)</f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8322</v>
      </c>
      <c r="R743" t="s">
        <v>8323</v>
      </c>
      <c r="S743" s="14">
        <f t="shared" si="46"/>
        <v>41924.996099537035</v>
      </c>
      <c r="T743" s="14">
        <f t="shared" si="47"/>
        <v>41970.037766203706</v>
      </c>
      <c r="U743" cm="1">
        <f t="array" ref="U743">YEAR(S743:S743)</f>
        <v>2014</v>
      </c>
    </row>
    <row r="744" spans="1:21" ht="28.8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8335</v>
      </c>
      <c r="R744" t="s">
        <v>8336</v>
      </c>
      <c r="S744" s="14">
        <f t="shared" si="46"/>
        <v>42115.949976851851</v>
      </c>
      <c r="T744" s="14">
        <f t="shared" si="47"/>
        <v>42145.949976851851</v>
      </c>
      <c r="U744" cm="1">
        <f t="array" ref="U744">YEAR(S744:S744)</f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8335</v>
      </c>
      <c r="R745" t="s">
        <v>8336</v>
      </c>
      <c r="S745" s="14">
        <f t="shared" si="46"/>
        <v>42623.606134259258</v>
      </c>
      <c r="T745" s="14">
        <f t="shared" si="47"/>
        <v>42653.606134259258</v>
      </c>
      <c r="U745" cm="1">
        <f t="array" ref="U745">YEAR(S745:S745)</f>
        <v>2016</v>
      </c>
    </row>
    <row r="746" spans="1:21" ht="28.8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8335</v>
      </c>
      <c r="R746" t="s">
        <v>8336</v>
      </c>
      <c r="S746" s="14">
        <f t="shared" si="46"/>
        <v>42292.435532407413</v>
      </c>
      <c r="T746" s="14">
        <f t="shared" si="47"/>
        <v>42321.625</v>
      </c>
      <c r="U746" cm="1">
        <f t="array" ref="U746">YEAR(S746:S746)</f>
        <v>2015</v>
      </c>
    </row>
    <row r="747" spans="1:21" ht="28.8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8314</v>
      </c>
      <c r="R747" t="s">
        <v>8315</v>
      </c>
      <c r="S747" s="14">
        <f t="shared" si="46"/>
        <v>41233.499131944445</v>
      </c>
      <c r="T747" s="14">
        <f t="shared" si="47"/>
        <v>41263.499131944445</v>
      </c>
      <c r="U747" cm="1">
        <f t="array" ref="U747">YEAR(S747:S747)</f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8335</v>
      </c>
      <c r="R748" t="s">
        <v>8336</v>
      </c>
      <c r="S748" s="14">
        <f t="shared" si="46"/>
        <v>42705.662118055552</v>
      </c>
      <c r="T748" s="14">
        <f t="shared" si="47"/>
        <v>42765.290972222225</v>
      </c>
      <c r="U748" cm="1">
        <f t="array" ref="U748">YEAR(S748:S748)</f>
        <v>2016</v>
      </c>
    </row>
    <row r="749" spans="1:21" ht="28.8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8335</v>
      </c>
      <c r="R749" t="s">
        <v>8336</v>
      </c>
      <c r="S749" s="14">
        <f t="shared" si="46"/>
        <v>42067.876770833333</v>
      </c>
      <c r="T749" s="14">
        <f t="shared" si="47"/>
        <v>42097.835104166668</v>
      </c>
      <c r="U749" cm="1">
        <f t="array" ref="U749">YEAR(S749:S749)</f>
        <v>2015</v>
      </c>
    </row>
    <row r="750" spans="1:21" ht="28.8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8307</v>
      </c>
      <c r="R750" t="s">
        <v>8312</v>
      </c>
      <c r="S750" s="14">
        <f t="shared" si="46"/>
        <v>42078.793124999997</v>
      </c>
      <c r="T750" s="14">
        <f t="shared" si="47"/>
        <v>42123.793124999997</v>
      </c>
      <c r="U750" cm="1">
        <f t="array" ref="U750">YEAR(S750:S750)</f>
        <v>2015</v>
      </c>
    </row>
    <row r="751" spans="1:21" ht="28.8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8322</v>
      </c>
      <c r="R751" t="s">
        <v>8326</v>
      </c>
      <c r="S751" s="14">
        <f t="shared" si="46"/>
        <v>41736.004502314812</v>
      </c>
      <c r="T751" s="14">
        <f t="shared" si="47"/>
        <v>41766.004502314812</v>
      </c>
      <c r="U751" cm="1">
        <f t="array" ref="U751">YEAR(S751:S751)</f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8322</v>
      </c>
      <c r="R752" t="s">
        <v>8323</v>
      </c>
      <c r="S752" s="14">
        <f t="shared" si="46"/>
        <v>42677.669050925921</v>
      </c>
      <c r="T752" s="14">
        <f t="shared" si="47"/>
        <v>42707.710717592592</v>
      </c>
      <c r="U752" cm="1">
        <f t="array" ref="U752">YEAR(S752:S752)</f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8335</v>
      </c>
      <c r="R753" t="s">
        <v>8336</v>
      </c>
      <c r="S753" s="14">
        <f t="shared" si="46"/>
        <v>41782.741701388892</v>
      </c>
      <c r="T753" s="14">
        <f t="shared" si="47"/>
        <v>41810.915972222225</v>
      </c>
      <c r="U753" cm="1">
        <f t="array" ref="U753">YEAR(S753:S753)</f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8330</v>
      </c>
      <c r="R754" t="s">
        <v>8348</v>
      </c>
      <c r="S754" s="14">
        <f t="shared" si="46"/>
        <v>42800.751041666663</v>
      </c>
      <c r="T754" s="14">
        <f t="shared" si="47"/>
        <v>42807.125</v>
      </c>
      <c r="U754" cm="1">
        <f t="array" ref="U754">YEAR(S754:S754)</f>
        <v>2017</v>
      </c>
    </row>
    <row r="755" spans="1:21" ht="28.8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8307</v>
      </c>
      <c r="R755" t="s">
        <v>8312</v>
      </c>
      <c r="S755" s="14">
        <f t="shared" si="46"/>
        <v>40266.662708333337</v>
      </c>
      <c r="T755" s="14">
        <f t="shared" si="47"/>
        <v>40330.165972222225</v>
      </c>
      <c r="U755" cm="1">
        <f t="array" ref="U755">YEAR(S755:S755)</f>
        <v>2010</v>
      </c>
    </row>
    <row r="756" spans="1:21" ht="43.2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8322</v>
      </c>
      <c r="R756" t="s">
        <v>8326</v>
      </c>
      <c r="S756" s="14">
        <f t="shared" si="46"/>
        <v>42267.746782407412</v>
      </c>
      <c r="T756" s="14">
        <f t="shared" si="47"/>
        <v>42297.746782407412</v>
      </c>
      <c r="U756" cm="1">
        <f t="array" ref="U756">YEAR(S756:S756)</f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8322</v>
      </c>
      <c r="R757" t="s">
        <v>8326</v>
      </c>
      <c r="S757" s="14">
        <f t="shared" si="46"/>
        <v>41299.381423611114</v>
      </c>
      <c r="T757" s="14">
        <f t="shared" si="47"/>
        <v>41329.381423611114</v>
      </c>
      <c r="U757" cm="1">
        <f t="array" ref="U757">YEAR(S757:S757)</f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8314</v>
      </c>
      <c r="R758" t="s">
        <v>8354</v>
      </c>
      <c r="S758" s="14">
        <f t="shared" si="46"/>
        <v>42359.868611111116</v>
      </c>
      <c r="T758" s="14">
        <f t="shared" si="47"/>
        <v>42389.868611111116</v>
      </c>
      <c r="U758" cm="1">
        <f t="array" ref="U758">YEAR(S758:S758)</f>
        <v>2015</v>
      </c>
    </row>
    <row r="759" spans="1:21" ht="28.8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8322</v>
      </c>
      <c r="R759" t="s">
        <v>8323</v>
      </c>
      <c r="S759" s="14">
        <f t="shared" si="46"/>
        <v>41800.959490740745</v>
      </c>
      <c r="T759" s="14">
        <f t="shared" si="47"/>
        <v>41830.959490740745</v>
      </c>
      <c r="U759" cm="1">
        <f t="array" ref="U759">YEAR(S759:S759)</f>
        <v>2014</v>
      </c>
    </row>
    <row r="760" spans="1:21" ht="28.8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8322</v>
      </c>
      <c r="R760" t="s">
        <v>8323</v>
      </c>
      <c r="S760" s="14">
        <f t="shared" si="46"/>
        <v>40845.050879629627</v>
      </c>
      <c r="T760" s="14">
        <f t="shared" si="47"/>
        <v>40890.092546296299</v>
      </c>
      <c r="U760" cm="1">
        <f t="array" ref="U760">YEAR(S760:S760)</f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8314</v>
      </c>
      <c r="R761" t="s">
        <v>8315</v>
      </c>
      <c r="S761" s="14">
        <f t="shared" si="46"/>
        <v>42697.082673611112</v>
      </c>
      <c r="T761" s="14">
        <f t="shared" si="47"/>
        <v>42718.665972222225</v>
      </c>
      <c r="U761" cm="1">
        <f t="array" ref="U761">YEAR(S761:S761)</f>
        <v>2016</v>
      </c>
    </row>
    <row r="762" spans="1:21" ht="28.8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8335</v>
      </c>
      <c r="R762" t="s">
        <v>8336</v>
      </c>
      <c r="S762" s="14">
        <f t="shared" si="46"/>
        <v>42333.619050925925</v>
      </c>
      <c r="T762" s="14">
        <f t="shared" si="47"/>
        <v>42369.125</v>
      </c>
      <c r="U762" cm="1">
        <f t="array" ref="U762">YEAR(S762:S762)</f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8335</v>
      </c>
      <c r="R763" t="s">
        <v>8336</v>
      </c>
      <c r="S763" s="14">
        <f t="shared" si="46"/>
        <v>42109.894942129627</v>
      </c>
      <c r="T763" s="14">
        <f t="shared" si="47"/>
        <v>42141.75</v>
      </c>
      <c r="U763" cm="1">
        <f t="array" ref="U763">YEAR(S763:S763)</f>
        <v>2015</v>
      </c>
    </row>
    <row r="764" spans="1:21" ht="43.2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8307</v>
      </c>
      <c r="R764" t="s">
        <v>8308</v>
      </c>
      <c r="S764" s="14">
        <f t="shared" si="46"/>
        <v>42516.047071759262</v>
      </c>
      <c r="T764" s="14">
        <f t="shared" si="47"/>
        <v>42556.047071759262</v>
      </c>
      <c r="U764" cm="1">
        <f t="array" ref="U764">YEAR(S764:S764)</f>
        <v>2016</v>
      </c>
    </row>
    <row r="765" spans="1:21" ht="43.2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8307</v>
      </c>
      <c r="R765" t="s">
        <v>8312</v>
      </c>
      <c r="S765" s="14">
        <f t="shared" si="46"/>
        <v>40255.744629629626</v>
      </c>
      <c r="T765" s="14">
        <f t="shared" si="47"/>
        <v>40300.806944444441</v>
      </c>
      <c r="U765" cm="1">
        <f t="array" ref="U765">YEAR(S765:S765)</f>
        <v>2010</v>
      </c>
    </row>
    <row r="766" spans="1:21" ht="28.8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8316</v>
      </c>
      <c r="R766" t="s">
        <v>8346</v>
      </c>
      <c r="S766" s="14">
        <f t="shared" si="46"/>
        <v>41848.021770833337</v>
      </c>
      <c r="T766" s="14">
        <f t="shared" si="47"/>
        <v>41878.021770833337</v>
      </c>
      <c r="U766" cm="1">
        <f t="array" ref="U766">YEAR(S766:S766)</f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8330</v>
      </c>
      <c r="R767" t="s">
        <v>8348</v>
      </c>
      <c r="S767" s="14">
        <f t="shared" si="46"/>
        <v>42296.631331018521</v>
      </c>
      <c r="T767" s="14">
        <f t="shared" si="47"/>
        <v>42326.672997685186</v>
      </c>
      <c r="U767" cm="1">
        <f t="array" ref="U767">YEAR(S767:S767)</f>
        <v>2015</v>
      </c>
    </row>
    <row r="768" spans="1:21" ht="43.2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8307</v>
      </c>
      <c r="R768" t="s">
        <v>8312</v>
      </c>
      <c r="S768" s="14">
        <f t="shared" si="46"/>
        <v>41348.877685185187</v>
      </c>
      <c r="T768" s="14">
        <f t="shared" si="47"/>
        <v>41378.877685185187</v>
      </c>
      <c r="U768" cm="1">
        <f t="array" ref="U768">YEAR(S768:S768)</f>
        <v>2013</v>
      </c>
    </row>
    <row r="769" spans="1:21" ht="28.8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8316</v>
      </c>
      <c r="R769" t="s">
        <v>8318</v>
      </c>
      <c r="S769" s="14">
        <f t="shared" si="46"/>
        <v>41835.581018518518</v>
      </c>
      <c r="T769" s="14">
        <f t="shared" si="47"/>
        <v>41895.581018518518</v>
      </c>
      <c r="U769" cm="1">
        <f t="array" ref="U769">YEAR(S769:S769)</f>
        <v>2014</v>
      </c>
    </row>
    <row r="770" spans="1:21" ht="28.8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1" t="s">
        <v>8322</v>
      </c>
      <c r="R770" t="s">
        <v>8323</v>
      </c>
      <c r="S770" s="14">
        <f t="shared" si="46"/>
        <v>42433.688900462963</v>
      </c>
      <c r="T770" s="14">
        <f t="shared" si="47"/>
        <v>42489.507638888885</v>
      </c>
      <c r="U770" cm="1">
        <f t="array" ref="U770">YEAR(S770:S770)</f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1" t="s">
        <v>8316</v>
      </c>
      <c r="R771" t="s">
        <v>8318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  <c r="U771" cm="1">
        <f t="array" ref="U771">YEAR(S771:S771)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8307</v>
      </c>
      <c r="R772" t="s">
        <v>8311</v>
      </c>
      <c r="S772" s="14">
        <f t="shared" si="50"/>
        <v>42429.326678240745</v>
      </c>
      <c r="T772" s="14">
        <f t="shared" si="51"/>
        <v>42461.290972222225</v>
      </c>
      <c r="U772" cm="1">
        <f t="array" ref="U772">YEAR(S772:S772)</f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8330</v>
      </c>
      <c r="R773" t="s">
        <v>8348</v>
      </c>
      <c r="S773" s="14">
        <f t="shared" si="50"/>
        <v>42745.365474537044</v>
      </c>
      <c r="T773" s="14">
        <f t="shared" si="51"/>
        <v>42775.208333333328</v>
      </c>
      <c r="U773" cm="1">
        <f t="array" ref="U773">YEAR(S773:S773)</f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8322</v>
      </c>
      <c r="R774" t="s">
        <v>8326</v>
      </c>
      <c r="S774" s="14">
        <f t="shared" si="50"/>
        <v>41002.958634259259</v>
      </c>
      <c r="T774" s="14">
        <f t="shared" si="51"/>
        <v>41032.958634259259</v>
      </c>
      <c r="U774" cm="1">
        <f t="array" ref="U774">YEAR(S774:S774)</f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8314</v>
      </c>
      <c r="R775" t="s">
        <v>8354</v>
      </c>
      <c r="S775" s="14">
        <f t="shared" si="50"/>
        <v>42740.837152777778</v>
      </c>
      <c r="T775" s="14">
        <f t="shared" si="51"/>
        <v>42762.837152777778</v>
      </c>
      <c r="U775" cm="1">
        <f t="array" ref="U775">YEAR(S775:S775)</f>
        <v>2017</v>
      </c>
    </row>
    <row r="776" spans="1:21" ht="28.8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8307</v>
      </c>
      <c r="R776" t="s">
        <v>8308</v>
      </c>
      <c r="S776" s="14">
        <f t="shared" si="50"/>
        <v>42323.964976851858</v>
      </c>
      <c r="T776" s="14">
        <f t="shared" si="51"/>
        <v>42353.964976851858</v>
      </c>
      <c r="U776" cm="1">
        <f t="array" ref="U776">YEAR(S776:S776)</f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8314</v>
      </c>
      <c r="R777" t="s">
        <v>8315</v>
      </c>
      <c r="S777" s="14">
        <f t="shared" si="50"/>
        <v>42341.818379629629</v>
      </c>
      <c r="T777" s="14">
        <f t="shared" si="51"/>
        <v>42370.166666666672</v>
      </c>
      <c r="U777" cm="1">
        <f t="array" ref="U777">YEAR(S777:S777)</f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8322</v>
      </c>
      <c r="R778" t="s">
        <v>8326</v>
      </c>
      <c r="S778" s="14">
        <f t="shared" si="50"/>
        <v>40852.889699074076</v>
      </c>
      <c r="T778" s="14">
        <f t="shared" si="51"/>
        <v>40883.249305555553</v>
      </c>
      <c r="U778" cm="1">
        <f t="array" ref="U778">YEAR(S778:S778)</f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8307</v>
      </c>
      <c r="R779" t="s">
        <v>8312</v>
      </c>
      <c r="S779" s="14">
        <f t="shared" si="50"/>
        <v>42101.737442129626</v>
      </c>
      <c r="T779" s="14">
        <f t="shared" si="51"/>
        <v>42132.916666666672</v>
      </c>
      <c r="U779" cm="1">
        <f t="array" ref="U779">YEAR(S779:S779)</f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8322</v>
      </c>
      <c r="R780" t="s">
        <v>8344</v>
      </c>
      <c r="S780" s="14">
        <f t="shared" si="50"/>
        <v>42783.815289351856</v>
      </c>
      <c r="T780" s="14">
        <f t="shared" si="51"/>
        <v>42811.773622685185</v>
      </c>
      <c r="U780" cm="1">
        <f t="array" ref="U780">YEAR(S780:S780)</f>
        <v>2017</v>
      </c>
    </row>
    <row r="781" spans="1:21" ht="43.2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8314</v>
      </c>
      <c r="R781" t="s">
        <v>8356</v>
      </c>
      <c r="S781" s="14">
        <f t="shared" si="50"/>
        <v>41880.753437499996</v>
      </c>
      <c r="T781" s="14">
        <f t="shared" si="51"/>
        <v>41905.165972222225</v>
      </c>
      <c r="U781" cm="1">
        <f t="array" ref="U781">YEAR(S781:S781)</f>
        <v>2014</v>
      </c>
    </row>
    <row r="782" spans="1:21" ht="43.2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8314</v>
      </c>
      <c r="R782" t="s">
        <v>8354</v>
      </c>
      <c r="S782" s="14">
        <f t="shared" si="50"/>
        <v>41778.548055555555</v>
      </c>
      <c r="T782" s="14">
        <f t="shared" si="51"/>
        <v>41838.548055555555</v>
      </c>
      <c r="U782" cm="1">
        <f t="array" ref="U782">YEAR(S782:S782)</f>
        <v>2014</v>
      </c>
    </row>
    <row r="783" spans="1:21" ht="28.8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8322</v>
      </c>
      <c r="R783" t="s">
        <v>8343</v>
      </c>
      <c r="S783" s="14">
        <f t="shared" si="50"/>
        <v>40626.834444444445</v>
      </c>
      <c r="T783" s="14">
        <f t="shared" si="51"/>
        <v>40657.834444444445</v>
      </c>
      <c r="U783" cm="1">
        <f t="array" ref="U783">YEAR(S783:S783)</f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8314</v>
      </c>
      <c r="R784" t="s">
        <v>8315</v>
      </c>
      <c r="S784" s="14">
        <f t="shared" si="50"/>
        <v>42681.35157407407</v>
      </c>
      <c r="T784" s="14">
        <f t="shared" si="51"/>
        <v>42711.35157407407</v>
      </c>
      <c r="U784" cm="1">
        <f t="array" ref="U784">YEAR(S784:S784)</f>
        <v>2016</v>
      </c>
    </row>
    <row r="785" spans="1:21" ht="28.8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8330</v>
      </c>
      <c r="R785" t="s">
        <v>8348</v>
      </c>
      <c r="S785" s="14">
        <f t="shared" si="50"/>
        <v>42014.832326388889</v>
      </c>
      <c r="T785" s="14">
        <f t="shared" si="51"/>
        <v>42035.832326388889</v>
      </c>
      <c r="U785" cm="1">
        <f t="array" ref="U785">YEAR(S785:S785)</f>
        <v>2015</v>
      </c>
    </row>
    <row r="786" spans="1:21" ht="28.8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8333</v>
      </c>
      <c r="R786" t="s">
        <v>8349</v>
      </c>
      <c r="S786" s="14">
        <f t="shared" si="50"/>
        <v>42243.190057870372</v>
      </c>
      <c r="T786" s="14">
        <f t="shared" si="51"/>
        <v>42273.190057870372</v>
      </c>
      <c r="U786" cm="1">
        <f t="array" ref="U786">YEAR(S786:S786)</f>
        <v>2015</v>
      </c>
    </row>
    <row r="787" spans="1:21" ht="28.8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8307</v>
      </c>
      <c r="R787" t="s">
        <v>8312</v>
      </c>
      <c r="S787" s="14">
        <f t="shared" si="50"/>
        <v>42184.626250000001</v>
      </c>
      <c r="T787" s="14">
        <f t="shared" si="51"/>
        <v>42217.626250000001</v>
      </c>
      <c r="U787" cm="1">
        <f t="array" ref="U787">YEAR(S787:S787)</f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8316</v>
      </c>
      <c r="R788" t="s">
        <v>8318</v>
      </c>
      <c r="S788" s="14">
        <f t="shared" si="50"/>
        <v>42339.833981481483</v>
      </c>
      <c r="T788" s="14">
        <f t="shared" si="51"/>
        <v>42367.833333333328</v>
      </c>
      <c r="U788" cm="1">
        <f t="array" ref="U788">YEAR(S788:S788)</f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8314</v>
      </c>
      <c r="R789" t="s">
        <v>8354</v>
      </c>
      <c r="S789" s="14">
        <f t="shared" si="50"/>
        <v>41957.756840277783</v>
      </c>
      <c r="T789" s="14">
        <f t="shared" si="51"/>
        <v>41987.756840277783</v>
      </c>
      <c r="U789" cm="1">
        <f t="array" ref="U789">YEAR(S789:S789)</f>
        <v>2014</v>
      </c>
    </row>
    <row r="790" spans="1:21" ht="43.2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8333</v>
      </c>
      <c r="R790" t="s">
        <v>8334</v>
      </c>
      <c r="S790" s="14">
        <f t="shared" si="50"/>
        <v>42113.105046296296</v>
      </c>
      <c r="T790" s="14">
        <f t="shared" si="51"/>
        <v>42158.105046296296</v>
      </c>
      <c r="U790" cm="1">
        <f t="array" ref="U790">YEAR(S790:S790)</f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8307</v>
      </c>
      <c r="R791" t="s">
        <v>8308</v>
      </c>
      <c r="S791" s="14">
        <f t="shared" si="50"/>
        <v>42149.548888888887</v>
      </c>
      <c r="T791" s="14">
        <f t="shared" si="51"/>
        <v>42163.666666666672</v>
      </c>
      <c r="U791" cm="1">
        <f t="array" ref="U791">YEAR(S791:S791)</f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8333</v>
      </c>
      <c r="R792" t="s">
        <v>8349</v>
      </c>
      <c r="S792" s="14">
        <f t="shared" si="50"/>
        <v>42704.187118055561</v>
      </c>
      <c r="T792" s="14">
        <f t="shared" si="51"/>
        <v>42738.178472222222</v>
      </c>
      <c r="U792" cm="1">
        <f t="array" ref="U792">YEAR(S792:S792)</f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8307</v>
      </c>
      <c r="R793" t="s">
        <v>8312</v>
      </c>
      <c r="S793" s="14">
        <f t="shared" si="50"/>
        <v>40588.526412037041</v>
      </c>
      <c r="T793" s="14">
        <f t="shared" si="51"/>
        <v>40618.48474537037</v>
      </c>
      <c r="U793" cm="1">
        <f t="array" ref="U793">YEAR(S793:S793)</f>
        <v>2011</v>
      </c>
    </row>
    <row r="794" spans="1:21" ht="43.2" x14ac:dyDescent="0.3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48"/>
        <v>107</v>
      </c>
      <c r="P794">
        <f t="shared" si="49"/>
        <v>90.82</v>
      </c>
      <c r="Q794" s="11" t="s">
        <v>8314</v>
      </c>
      <c r="R794" t="s">
        <v>8356</v>
      </c>
      <c r="S794" s="14">
        <f t="shared" si="50"/>
        <v>41814.367800925924</v>
      </c>
      <c r="T794" s="14">
        <f t="shared" si="51"/>
        <v>41852.041666666664</v>
      </c>
      <c r="U794" cm="1">
        <f t="array" ref="U794">YEAR(S794:S794)</f>
        <v>2014</v>
      </c>
    </row>
    <row r="795" spans="1:21" ht="28.8" hidden="1" x14ac:dyDescent="0.3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48"/>
        <v>9</v>
      </c>
      <c r="P795">
        <f t="shared" si="49"/>
        <v>29.24</v>
      </c>
      <c r="Q795" s="11" t="s">
        <v>8328</v>
      </c>
      <c r="R795" t="s">
        <v>8329</v>
      </c>
      <c r="S795" s="14">
        <f t="shared" si="50"/>
        <v>42114.252951388888</v>
      </c>
      <c r="T795" s="14">
        <f t="shared" si="51"/>
        <v>42144.252951388888</v>
      </c>
      <c r="U795" cm="1">
        <f t="array" ref="U795">YEAR(S795:S795)</f>
        <v>2015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8307</v>
      </c>
      <c r="R796" t="s">
        <v>8308</v>
      </c>
      <c r="S796" s="14">
        <f t="shared" si="50"/>
        <v>42068.307002314818</v>
      </c>
      <c r="T796" s="14">
        <f t="shared" si="51"/>
        <v>42098.265335648146</v>
      </c>
      <c r="U796" cm="1">
        <f t="array" ref="U796">YEAR(S796:S796)</f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8307</v>
      </c>
      <c r="R797" t="s">
        <v>8308</v>
      </c>
      <c r="S797" s="14">
        <f t="shared" si="50"/>
        <v>41794.072337962964</v>
      </c>
      <c r="T797" s="14">
        <f t="shared" si="51"/>
        <v>41804.072337962964</v>
      </c>
      <c r="U797" cm="1">
        <f t="array" ref="U797">YEAR(S797:S797)</f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8314</v>
      </c>
      <c r="R798" t="s">
        <v>8354</v>
      </c>
      <c r="S798" s="14">
        <f t="shared" si="50"/>
        <v>42299.130162037036</v>
      </c>
      <c r="T798" s="14">
        <f t="shared" si="51"/>
        <v>42330.290972222225</v>
      </c>
      <c r="U798" cm="1">
        <f t="array" ref="U798">YEAR(S798:S798)</f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8335</v>
      </c>
      <c r="R799" t="s">
        <v>8336</v>
      </c>
      <c r="S799" s="14">
        <f t="shared" si="50"/>
        <v>42736.732893518521</v>
      </c>
      <c r="T799" s="14">
        <f t="shared" si="51"/>
        <v>42767</v>
      </c>
      <c r="U799" cm="1">
        <f t="array" ref="U799">YEAR(S799:S799)</f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8322</v>
      </c>
      <c r="R800" t="s">
        <v>8323</v>
      </c>
      <c r="S800" s="14">
        <f t="shared" si="50"/>
        <v>40736.115011574075</v>
      </c>
      <c r="T800" s="14">
        <f t="shared" si="51"/>
        <v>40791.712500000001</v>
      </c>
      <c r="U800" cm="1">
        <f t="array" ref="U800">YEAR(S800:S800)</f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8314</v>
      </c>
      <c r="R801" t="s">
        <v>8354</v>
      </c>
      <c r="S801" s="14">
        <f t="shared" si="50"/>
        <v>42567.264178240745</v>
      </c>
      <c r="T801" s="14">
        <f t="shared" si="51"/>
        <v>42597.264178240745</v>
      </c>
      <c r="U801" cm="1">
        <f t="array" ref="U801">YEAR(S801:S801)</f>
        <v>2016</v>
      </c>
    </row>
    <row r="802" spans="1:21" ht="43.2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8333</v>
      </c>
      <c r="R802" t="s">
        <v>8349</v>
      </c>
      <c r="S802" s="14">
        <f t="shared" si="50"/>
        <v>42670.602673611109</v>
      </c>
      <c r="T802" s="14">
        <f t="shared" si="51"/>
        <v>42700.64434027778</v>
      </c>
      <c r="U802" cm="1">
        <f t="array" ref="U802">YEAR(S802:S802)</f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8322</v>
      </c>
      <c r="R803" t="s">
        <v>8323</v>
      </c>
      <c r="S803" s="14">
        <f t="shared" si="50"/>
        <v>40763.691423611112</v>
      </c>
      <c r="T803" s="14">
        <f t="shared" si="51"/>
        <v>40793.691423611112</v>
      </c>
      <c r="U803" cm="1">
        <f t="array" ref="U803">YEAR(S803:S803)</f>
        <v>2011</v>
      </c>
    </row>
    <row r="804" spans="1:21" ht="28.8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8322</v>
      </c>
      <c r="R804" t="s">
        <v>8323</v>
      </c>
      <c r="S804" s="14">
        <f t="shared" si="50"/>
        <v>41370.800185185188</v>
      </c>
      <c r="T804" s="14">
        <f t="shared" si="51"/>
        <v>41400.800185185188</v>
      </c>
      <c r="U804" cm="1">
        <f t="array" ref="U804">YEAR(S804:S804)</f>
        <v>2013</v>
      </c>
    </row>
    <row r="805" spans="1:21" ht="28.8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8314</v>
      </c>
      <c r="R805" t="s">
        <v>8315</v>
      </c>
      <c r="S805" s="14">
        <f t="shared" si="50"/>
        <v>42549.665717592594</v>
      </c>
      <c r="T805" s="14">
        <f t="shared" si="51"/>
        <v>42579.665717592594</v>
      </c>
      <c r="U805" cm="1">
        <f t="array" ref="U805">YEAR(S805:S805)</f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8314</v>
      </c>
      <c r="R806" t="s">
        <v>8354</v>
      </c>
      <c r="S806" s="14">
        <f t="shared" si="50"/>
        <v>41975.901180555549</v>
      </c>
      <c r="T806" s="14">
        <f t="shared" si="51"/>
        <v>42004.890277777777</v>
      </c>
      <c r="U806" cm="1">
        <f t="array" ref="U806">YEAR(S806:S806)</f>
        <v>2014</v>
      </c>
    </row>
    <row r="807" spans="1:21" ht="28.8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8307</v>
      </c>
      <c r="R807" t="s">
        <v>8313</v>
      </c>
      <c r="S807" s="14">
        <f t="shared" si="50"/>
        <v>41381.50577546296</v>
      </c>
      <c r="T807" s="14">
        <f t="shared" si="51"/>
        <v>41411.50577546296</v>
      </c>
      <c r="U807" cm="1">
        <f t="array" ref="U807">YEAR(S807:S807)</f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8316</v>
      </c>
      <c r="R808" t="s">
        <v>8346</v>
      </c>
      <c r="S808" s="14">
        <f t="shared" si="50"/>
        <v>40638.828009259261</v>
      </c>
      <c r="T808" s="14">
        <f t="shared" si="51"/>
        <v>40728.828009259261</v>
      </c>
      <c r="U808" cm="1">
        <f t="array" ref="U808">YEAR(S808:S808)</f>
        <v>2011</v>
      </c>
    </row>
    <row r="809" spans="1:21" ht="28.8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8330</v>
      </c>
      <c r="R809" t="s">
        <v>8348</v>
      </c>
      <c r="S809" s="14">
        <f t="shared" si="50"/>
        <v>42331.378923611104</v>
      </c>
      <c r="T809" s="14">
        <f t="shared" si="51"/>
        <v>42352</v>
      </c>
      <c r="U809" cm="1">
        <f t="array" ref="U809">YEAR(S809:S809)</f>
        <v>2015</v>
      </c>
    </row>
    <row r="810" spans="1:21" ht="28.8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8322</v>
      </c>
      <c r="R810" t="s">
        <v>8351</v>
      </c>
      <c r="S810" s="14">
        <f t="shared" si="50"/>
        <v>41304.751284722224</v>
      </c>
      <c r="T810" s="14">
        <f t="shared" si="51"/>
        <v>41334.750787037039</v>
      </c>
      <c r="U810" cm="1">
        <f t="array" ref="U810">YEAR(S810:S810)</f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8335</v>
      </c>
      <c r="R811" t="s">
        <v>8336</v>
      </c>
      <c r="S811" s="14">
        <f t="shared" si="50"/>
        <v>42405.67260416667</v>
      </c>
      <c r="T811" s="14">
        <f t="shared" si="51"/>
        <v>42425.67260416667</v>
      </c>
      <c r="U811" cm="1">
        <f t="array" ref="U811">YEAR(S811:S811)</f>
        <v>2016</v>
      </c>
    </row>
    <row r="812" spans="1:21" ht="28.8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8333</v>
      </c>
      <c r="R812" t="s">
        <v>8334</v>
      </c>
      <c r="S812" s="14">
        <f t="shared" si="50"/>
        <v>41828.664456018516</v>
      </c>
      <c r="T812" s="14">
        <f t="shared" si="51"/>
        <v>41858.664456018516</v>
      </c>
      <c r="U812" cm="1">
        <f t="array" ref="U812">YEAR(S812:S812)</f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8314</v>
      </c>
      <c r="R813" t="s">
        <v>8315</v>
      </c>
      <c r="S813" s="14">
        <f t="shared" si="50"/>
        <v>41591.737974537034</v>
      </c>
      <c r="T813" s="14">
        <f t="shared" si="51"/>
        <v>41621.207638888889</v>
      </c>
      <c r="U813" cm="1">
        <f t="array" ref="U813">YEAR(S813:S813)</f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8314</v>
      </c>
      <c r="R814" t="s">
        <v>8356</v>
      </c>
      <c r="S814" s="14">
        <f t="shared" si="50"/>
        <v>41845.809166666666</v>
      </c>
      <c r="T814" s="14">
        <f t="shared" si="51"/>
        <v>41879.041666666664</v>
      </c>
      <c r="U814" cm="1">
        <f t="array" ref="U814">YEAR(S814:S814)</f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8314</v>
      </c>
      <c r="R815" t="s">
        <v>8315</v>
      </c>
      <c r="S815" s="14">
        <f t="shared" si="50"/>
        <v>42262.096782407403</v>
      </c>
      <c r="T815" s="14">
        <f t="shared" si="51"/>
        <v>42286</v>
      </c>
      <c r="U815" cm="1">
        <f t="array" ref="U815">YEAR(S815:S815)</f>
        <v>2015</v>
      </c>
    </row>
    <row r="816" spans="1:21" ht="28.8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8314</v>
      </c>
      <c r="R816" t="s">
        <v>8315</v>
      </c>
      <c r="S816" s="14">
        <f t="shared" si="50"/>
        <v>41798.94027777778</v>
      </c>
      <c r="T816" s="14">
        <f t="shared" si="51"/>
        <v>41828.94027777778</v>
      </c>
      <c r="U816" cm="1">
        <f t="array" ref="U816">YEAR(S816:S816)</f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8322</v>
      </c>
      <c r="R817" t="s">
        <v>8343</v>
      </c>
      <c r="S817" s="14">
        <f t="shared" si="50"/>
        <v>40848.198333333334</v>
      </c>
      <c r="T817" s="14">
        <f t="shared" si="51"/>
        <v>40908.239999999998</v>
      </c>
      <c r="U817" cm="1">
        <f t="array" ref="U817">YEAR(S817:S817)</f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8322</v>
      </c>
      <c r="R818" t="s">
        <v>8343</v>
      </c>
      <c r="S818" s="14">
        <f t="shared" si="50"/>
        <v>40845.14975694444</v>
      </c>
      <c r="T818" s="14">
        <f t="shared" si="51"/>
        <v>40875.191423611112</v>
      </c>
      <c r="U818" cm="1">
        <f t="array" ref="U818">YEAR(S818:S818)</f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8314</v>
      </c>
      <c r="R819" t="s">
        <v>8315</v>
      </c>
      <c r="S819" s="14">
        <f t="shared" si="50"/>
        <v>42576.697569444441</v>
      </c>
      <c r="T819" s="14">
        <f t="shared" si="51"/>
        <v>42636.697569444441</v>
      </c>
      <c r="U819" cm="1">
        <f t="array" ref="U819">YEAR(S819:S819)</f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8335</v>
      </c>
      <c r="R820" t="s">
        <v>8336</v>
      </c>
      <c r="S820" s="14">
        <f t="shared" si="50"/>
        <v>42247.803912037038</v>
      </c>
      <c r="T820" s="14">
        <f t="shared" si="51"/>
        <v>42279.75</v>
      </c>
      <c r="U820" cm="1">
        <f t="array" ref="U820">YEAR(S820:S820)</f>
        <v>2015</v>
      </c>
    </row>
    <row r="821" spans="1:21" ht="28.8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8319</v>
      </c>
      <c r="R821" t="s">
        <v>8338</v>
      </c>
      <c r="S821" s="14">
        <f t="shared" si="50"/>
        <v>42142.767106481479</v>
      </c>
      <c r="T821" s="14">
        <f t="shared" si="51"/>
        <v>42163.625</v>
      </c>
      <c r="U821" cm="1">
        <f t="array" ref="U821">YEAR(S821:S821)</f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8330</v>
      </c>
      <c r="R822" t="s">
        <v>8348</v>
      </c>
      <c r="S822" s="14">
        <f t="shared" si="50"/>
        <v>41695.016782407409</v>
      </c>
      <c r="T822" s="14">
        <f t="shared" si="51"/>
        <v>41724.975115740745</v>
      </c>
      <c r="U822" cm="1">
        <f t="array" ref="U822">YEAR(S822:S822)</f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8314</v>
      </c>
      <c r="R823" t="s">
        <v>8356</v>
      </c>
      <c r="S823" s="14">
        <f t="shared" si="50"/>
        <v>41754.564328703702</v>
      </c>
      <c r="T823" s="14">
        <f t="shared" si="51"/>
        <v>41784.564328703702</v>
      </c>
      <c r="U823" cm="1">
        <f t="array" ref="U823">YEAR(S823:S823)</f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8319</v>
      </c>
      <c r="R824" t="s">
        <v>8339</v>
      </c>
      <c r="S824" s="14">
        <f t="shared" si="50"/>
        <v>41291.661550925928</v>
      </c>
      <c r="T824" s="14">
        <f t="shared" si="51"/>
        <v>41321.661550925928</v>
      </c>
      <c r="U824" cm="1">
        <f t="array" ref="U824">YEAR(S824:S824)</f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8322</v>
      </c>
      <c r="R825" t="s">
        <v>8323</v>
      </c>
      <c r="S825" s="14">
        <f t="shared" si="50"/>
        <v>41656.762638888889</v>
      </c>
      <c r="T825" s="14">
        <f t="shared" si="51"/>
        <v>41686.762638888889</v>
      </c>
      <c r="U825" cm="1">
        <f t="array" ref="U825">YEAR(S825:S825)</f>
        <v>2014</v>
      </c>
    </row>
    <row r="826" spans="1:21" ht="28.8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8316</v>
      </c>
      <c r="R826" t="s">
        <v>8346</v>
      </c>
      <c r="S826" s="14">
        <f t="shared" si="50"/>
        <v>40765.876886574071</v>
      </c>
      <c r="T826" s="14">
        <f t="shared" si="51"/>
        <v>40795.876886574071</v>
      </c>
      <c r="U826" cm="1">
        <f t="array" ref="U826">YEAR(S826:S826)</f>
        <v>2011</v>
      </c>
    </row>
    <row r="827" spans="1:21" ht="28.8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8314</v>
      </c>
      <c r="R827" t="s">
        <v>8315</v>
      </c>
      <c r="S827" s="14">
        <f t="shared" si="50"/>
        <v>42137.395798611105</v>
      </c>
      <c r="T827" s="14">
        <f t="shared" si="51"/>
        <v>42171.458333333328</v>
      </c>
      <c r="U827" cm="1">
        <f t="array" ref="U827">YEAR(S827:S827)</f>
        <v>2015</v>
      </c>
    </row>
    <row r="828" spans="1:21" ht="43.2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8314</v>
      </c>
      <c r="R828" t="s">
        <v>8315</v>
      </c>
      <c r="S828" s="14">
        <f t="shared" si="50"/>
        <v>42064.220069444447</v>
      </c>
      <c r="T828" s="14">
        <f t="shared" si="51"/>
        <v>42094.178402777776</v>
      </c>
      <c r="U828" cm="1">
        <f t="array" ref="U828">YEAR(S828:S828)</f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8314</v>
      </c>
      <c r="R829" t="s">
        <v>8315</v>
      </c>
      <c r="S829" s="14">
        <f t="shared" si="50"/>
        <v>42041.714178240742</v>
      </c>
      <c r="T829" s="14">
        <f t="shared" si="51"/>
        <v>42071.67251157407</v>
      </c>
      <c r="U829" cm="1">
        <f t="array" ref="U829">YEAR(S829:S829)</f>
        <v>2015</v>
      </c>
    </row>
    <row r="830" spans="1:21" ht="28.8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8330</v>
      </c>
      <c r="R830" t="s">
        <v>8348</v>
      </c>
      <c r="S830" s="14">
        <f t="shared" si="50"/>
        <v>42452.666770833333</v>
      </c>
      <c r="T830" s="14">
        <f t="shared" si="51"/>
        <v>42483</v>
      </c>
      <c r="U830" cm="1">
        <f t="array" ref="U830">YEAR(S830:S830)</f>
        <v>2016</v>
      </c>
    </row>
    <row r="831" spans="1:21" ht="28.8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8322</v>
      </c>
      <c r="R831" t="s">
        <v>8326</v>
      </c>
      <c r="S831" s="14">
        <f t="shared" si="50"/>
        <v>41226.648576388885</v>
      </c>
      <c r="T831" s="14">
        <f t="shared" si="51"/>
        <v>41274.75</v>
      </c>
      <c r="U831" cm="1">
        <f t="array" ref="U831">YEAR(S831:S831)</f>
        <v>2012</v>
      </c>
    </row>
    <row r="832" spans="1:21" ht="43.2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8322</v>
      </c>
      <c r="R832" t="s">
        <v>8343</v>
      </c>
      <c r="S832" s="14">
        <f t="shared" si="50"/>
        <v>42343.998043981483</v>
      </c>
      <c r="T832" s="14">
        <f t="shared" si="51"/>
        <v>42386.875</v>
      </c>
      <c r="U832" cm="1">
        <f t="array" ref="U832">YEAR(S832:S832)</f>
        <v>2015</v>
      </c>
    </row>
    <row r="833" spans="1:21" ht="28.8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8322</v>
      </c>
      <c r="R833" t="s">
        <v>8323</v>
      </c>
      <c r="S833" s="14">
        <f t="shared" si="50"/>
        <v>41579.847997685189</v>
      </c>
      <c r="T833" s="14">
        <f t="shared" si="51"/>
        <v>41609.889664351853</v>
      </c>
      <c r="U833" cm="1">
        <f t="array" ref="U833">YEAR(S833:S833)</f>
        <v>2013</v>
      </c>
    </row>
    <row r="834" spans="1:21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1" t="s">
        <v>8333</v>
      </c>
      <c r="R834" t="s">
        <v>8349</v>
      </c>
      <c r="S834" s="14">
        <f t="shared" si="50"/>
        <v>42187.125625000001</v>
      </c>
      <c r="T834" s="14">
        <f t="shared" si="51"/>
        <v>42208.207638888889</v>
      </c>
      <c r="U834" cm="1">
        <f t="array" ref="U834">YEAR(S834:S834)</f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1" t="s">
        <v>8314</v>
      </c>
      <c r="R835" t="s">
        <v>8315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  <c r="U835" cm="1">
        <f t="array" ref="U835">YEAR(S835:S835)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8322</v>
      </c>
      <c r="R836" t="s">
        <v>8323</v>
      </c>
      <c r="S836" s="14">
        <f t="shared" si="54"/>
        <v>40536.111550925925</v>
      </c>
      <c r="T836" s="14">
        <f t="shared" si="55"/>
        <v>40626.069884259261</v>
      </c>
      <c r="U836" cm="1">
        <f t="array" ref="U836">YEAR(S836:S836)</f>
        <v>2010</v>
      </c>
    </row>
    <row r="837" spans="1:21" ht="28.8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8330</v>
      </c>
      <c r="R837" t="s">
        <v>8331</v>
      </c>
      <c r="S837" s="14">
        <f t="shared" si="54"/>
        <v>41417.228043981479</v>
      </c>
      <c r="T837" s="14">
        <f t="shared" si="55"/>
        <v>41462.228043981479</v>
      </c>
      <c r="U837" cm="1">
        <f t="array" ref="U837">YEAR(S837:S837)</f>
        <v>2013</v>
      </c>
    </row>
    <row r="838" spans="1:21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8330</v>
      </c>
      <c r="R838" t="s">
        <v>8331</v>
      </c>
      <c r="S838" s="14">
        <f t="shared" si="54"/>
        <v>42045.50535879629</v>
      </c>
      <c r="T838" s="14">
        <f t="shared" si="55"/>
        <v>42075.463692129633</v>
      </c>
      <c r="U838" cm="1">
        <f t="array" ref="U838">YEAR(S838:S838)</f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8322</v>
      </c>
      <c r="R839" t="s">
        <v>8326</v>
      </c>
      <c r="S839" s="14">
        <f t="shared" si="54"/>
        <v>41591.964537037034</v>
      </c>
      <c r="T839" s="14">
        <f t="shared" si="55"/>
        <v>41640.964537037034</v>
      </c>
      <c r="U839" cm="1">
        <f t="array" ref="U839">YEAR(S839:S839)</f>
        <v>2013</v>
      </c>
    </row>
    <row r="840" spans="1:21" ht="28.8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8330</v>
      </c>
      <c r="R840" t="s">
        <v>8348</v>
      </c>
      <c r="S840" s="14">
        <f t="shared" si="54"/>
        <v>42766.827546296292</v>
      </c>
      <c r="T840" s="14">
        <f t="shared" si="55"/>
        <v>42796.827546296292</v>
      </c>
      <c r="U840" cm="1">
        <f t="array" ref="U840">YEAR(S840:S840)</f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8322</v>
      </c>
      <c r="R841" t="s">
        <v>8323</v>
      </c>
      <c r="S841" s="14">
        <f t="shared" si="54"/>
        <v>41341.870868055557</v>
      </c>
      <c r="T841" s="14">
        <f t="shared" si="55"/>
        <v>41373.270833333336</v>
      </c>
      <c r="U841" cm="1">
        <f t="array" ref="U841">YEAR(S841:S841)</f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8322</v>
      </c>
      <c r="R842" t="s">
        <v>8323</v>
      </c>
      <c r="S842" s="14">
        <f t="shared" si="54"/>
        <v>40555.325937499998</v>
      </c>
      <c r="T842" s="14">
        <f t="shared" si="55"/>
        <v>40605.325937499998</v>
      </c>
      <c r="U842" cm="1">
        <f t="array" ref="U842">YEAR(S842:S842)</f>
        <v>2011</v>
      </c>
    </row>
    <row r="843" spans="1:21" ht="28.8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8307</v>
      </c>
      <c r="R843" t="s">
        <v>8312</v>
      </c>
      <c r="S843" s="14">
        <f t="shared" si="54"/>
        <v>41394.842442129629</v>
      </c>
      <c r="T843" s="14">
        <f t="shared" si="55"/>
        <v>41454.842442129629</v>
      </c>
      <c r="U843" cm="1">
        <f t="array" ref="U843">YEAR(S843:S843)</f>
        <v>2013</v>
      </c>
    </row>
    <row r="844" spans="1:21" ht="28.8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8322</v>
      </c>
      <c r="R844" t="s">
        <v>8351</v>
      </c>
      <c r="S844" s="14">
        <f t="shared" si="54"/>
        <v>41058.844571759262</v>
      </c>
      <c r="T844" s="14">
        <f t="shared" si="55"/>
        <v>41088.844571759262</v>
      </c>
      <c r="U844" cm="1">
        <f t="array" ref="U844">YEAR(S844:S844)</f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  <c r="U845" cm="1">
        <f t="array" ref="U845">YEAR(S845:S845)</f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8314</v>
      </c>
      <c r="R846" t="s">
        <v>8315</v>
      </c>
      <c r="S846" s="14">
        <f t="shared" si="54"/>
        <v>41941.683865740742</v>
      </c>
      <c r="T846" s="14">
        <f t="shared" si="55"/>
        <v>41970.125</v>
      </c>
      <c r="U846" cm="1">
        <f t="array" ref="U846">YEAR(S846:S846)</f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8335</v>
      </c>
      <c r="R847" t="s">
        <v>8336</v>
      </c>
      <c r="S847" s="14">
        <f t="shared" si="54"/>
        <v>42123.86336805555</v>
      </c>
      <c r="T847" s="14">
        <f t="shared" si="55"/>
        <v>42156.945833333331</v>
      </c>
      <c r="U847" cm="1">
        <f t="array" ref="U847">YEAR(S847:S847)</f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8314</v>
      </c>
      <c r="R848" t="s">
        <v>8315</v>
      </c>
      <c r="S848" s="14">
        <f t="shared" si="54"/>
        <v>42059.701319444444</v>
      </c>
      <c r="T848" s="14">
        <f t="shared" si="55"/>
        <v>42119.659652777773</v>
      </c>
      <c r="U848" cm="1">
        <f t="array" ref="U848">YEAR(S848:S848)</f>
        <v>2015</v>
      </c>
    </row>
    <row r="849" spans="1:21" ht="28.8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8307</v>
      </c>
      <c r="R849" t="s">
        <v>8312</v>
      </c>
      <c r="S849" s="14">
        <f t="shared" si="54"/>
        <v>41078.91201388889</v>
      </c>
      <c r="T849" s="14">
        <f t="shared" si="55"/>
        <v>41108.91201388889</v>
      </c>
      <c r="U849" cm="1">
        <f t="array" ref="U849">YEAR(S849:S849)</f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8335</v>
      </c>
      <c r="R850" t="s">
        <v>8336</v>
      </c>
      <c r="S850" s="14">
        <f t="shared" si="54"/>
        <v>42690.259699074071</v>
      </c>
      <c r="T850" s="14">
        <f t="shared" si="55"/>
        <v>42726.083333333328</v>
      </c>
      <c r="U850" cm="1">
        <f t="array" ref="U850">YEAR(S850:S850)</f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8314</v>
      </c>
      <c r="R851" t="s">
        <v>8356</v>
      </c>
      <c r="S851" s="14">
        <f t="shared" si="54"/>
        <v>41820.776412037041</v>
      </c>
      <c r="T851" s="14">
        <f t="shared" si="55"/>
        <v>41850.776412037041</v>
      </c>
      <c r="U851" cm="1">
        <f t="array" ref="U851">YEAR(S851:S851)</f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8322</v>
      </c>
      <c r="R852" t="s">
        <v>8343</v>
      </c>
      <c r="S852" s="14">
        <f t="shared" si="54"/>
        <v>41223.22184027778</v>
      </c>
      <c r="T852" s="14">
        <f t="shared" si="55"/>
        <v>41261.597222222219</v>
      </c>
      <c r="U852" cm="1">
        <f t="array" ref="U852">YEAR(S852:S852)</f>
        <v>2012</v>
      </c>
    </row>
    <row r="853" spans="1:21" ht="28.8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8319</v>
      </c>
      <c r="R853" t="s">
        <v>8320</v>
      </c>
      <c r="S853" s="14">
        <f t="shared" si="54"/>
        <v>40731.837465277778</v>
      </c>
      <c r="T853" s="14">
        <f t="shared" si="55"/>
        <v>40776.837465277778</v>
      </c>
      <c r="U853" cm="1">
        <f t="array" ref="U853">YEAR(S853:S853)</f>
        <v>2011</v>
      </c>
    </row>
    <row r="854" spans="1:21" ht="43.2" x14ac:dyDescent="0.3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3"/>
        <v>64.27</v>
      </c>
      <c r="Q854" s="11" t="s">
        <v>8314</v>
      </c>
      <c r="R854" t="s">
        <v>8315</v>
      </c>
      <c r="S854" s="14">
        <f t="shared" si="54"/>
        <v>40970.875671296293</v>
      </c>
      <c r="T854" s="14">
        <f t="shared" si="55"/>
        <v>41000.834004629629</v>
      </c>
      <c r="U854" cm="1">
        <f t="array" ref="U854">YEAR(S854:S854)</f>
        <v>2012</v>
      </c>
    </row>
    <row r="855" spans="1:21" ht="43.2" x14ac:dyDescent="0.3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3"/>
        <v>272.58999999999997</v>
      </c>
      <c r="Q855" s="11" t="s">
        <v>8314</v>
      </c>
      <c r="R855" t="s">
        <v>8354</v>
      </c>
      <c r="S855" s="14">
        <f t="shared" si="54"/>
        <v>42128.814247685179</v>
      </c>
      <c r="T855" s="14">
        <f t="shared" si="55"/>
        <v>42135.814247685179</v>
      </c>
      <c r="U855" cm="1">
        <f t="array" ref="U855">YEAR(S855:S855)</f>
        <v>2015</v>
      </c>
    </row>
    <row r="856" spans="1:21" ht="28.8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8314</v>
      </c>
      <c r="R856" t="s">
        <v>8315</v>
      </c>
      <c r="S856" s="14">
        <f t="shared" si="54"/>
        <v>42136.536134259266</v>
      </c>
      <c r="T856" s="14">
        <f t="shared" si="55"/>
        <v>42167.875</v>
      </c>
      <c r="U856" cm="1">
        <f t="array" ref="U856">YEAR(S856:S856)</f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8307</v>
      </c>
      <c r="R857" t="s">
        <v>8312</v>
      </c>
      <c r="S857" s="14">
        <f t="shared" si="54"/>
        <v>41114.094872685186</v>
      </c>
      <c r="T857" s="14">
        <f t="shared" si="55"/>
        <v>41153.083333333336</v>
      </c>
      <c r="U857" cm="1">
        <f t="array" ref="U857">YEAR(S857:S857)</f>
        <v>2012</v>
      </c>
    </row>
    <row r="858" spans="1:21" ht="28.8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8316</v>
      </c>
      <c r="R858" t="s">
        <v>8318</v>
      </c>
      <c r="S858" s="14">
        <f t="shared" si="54"/>
        <v>42522.276724537034</v>
      </c>
      <c r="T858" s="14">
        <f t="shared" si="55"/>
        <v>42553.166666666672</v>
      </c>
      <c r="U858" cm="1">
        <f t="array" ref="U858">YEAR(S858:S858)</f>
        <v>2016</v>
      </c>
    </row>
    <row r="859" spans="1:21" ht="28.8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8314</v>
      </c>
      <c r="R859" t="s">
        <v>8315</v>
      </c>
      <c r="S859" s="14">
        <f t="shared" si="54"/>
        <v>41851.771354166667</v>
      </c>
      <c r="T859" s="14">
        <f t="shared" si="55"/>
        <v>41870.666666666664</v>
      </c>
      <c r="U859" cm="1">
        <f t="array" ref="U859">YEAR(S859:S859)</f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8307</v>
      </c>
      <c r="R860" t="s">
        <v>8312</v>
      </c>
      <c r="S860" s="14">
        <f t="shared" si="54"/>
        <v>40757.889247685183</v>
      </c>
      <c r="T860" s="14">
        <f t="shared" si="55"/>
        <v>40802.889247685183</v>
      </c>
      <c r="U860" cm="1">
        <f t="array" ref="U860">YEAR(S860:S860)</f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8322</v>
      </c>
      <c r="R861" t="s">
        <v>8326</v>
      </c>
      <c r="S861" s="14">
        <f t="shared" si="54"/>
        <v>42496.981597222228</v>
      </c>
      <c r="T861" s="14">
        <f t="shared" si="55"/>
        <v>42526.981597222228</v>
      </c>
      <c r="U861" cm="1">
        <f t="array" ref="U861">YEAR(S861:S861)</f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8316</v>
      </c>
      <c r="R862" t="s">
        <v>8346</v>
      </c>
      <c r="S862" s="14">
        <f t="shared" si="54"/>
        <v>42095.240706018521</v>
      </c>
      <c r="T862" s="14">
        <f t="shared" si="55"/>
        <v>42125.240706018521</v>
      </c>
      <c r="U862" cm="1">
        <f t="array" ref="U862">YEAR(S862:S862)</f>
        <v>2015</v>
      </c>
    </row>
    <row r="863" spans="1:21" ht="28.8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8314</v>
      </c>
      <c r="R863" t="s">
        <v>8315</v>
      </c>
      <c r="S863" s="14">
        <f t="shared" si="54"/>
        <v>42243.6252662037</v>
      </c>
      <c r="T863" s="14">
        <f t="shared" si="55"/>
        <v>42278.6252662037</v>
      </c>
      <c r="U863" cm="1">
        <f t="array" ref="U863">YEAR(S863:S863)</f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8330</v>
      </c>
      <c r="R864" t="s">
        <v>8348</v>
      </c>
      <c r="S864" s="14">
        <f t="shared" si="54"/>
        <v>42759.724768518514</v>
      </c>
      <c r="T864" s="14">
        <f t="shared" si="55"/>
        <v>42780.724768518514</v>
      </c>
      <c r="U864" cm="1">
        <f t="array" ref="U864">YEAR(S864:S864)</f>
        <v>2017</v>
      </c>
    </row>
    <row r="865" spans="1:21" ht="28.8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8316</v>
      </c>
      <c r="R865" t="s">
        <v>8318</v>
      </c>
      <c r="S865" s="14">
        <f t="shared" si="54"/>
        <v>42543.665601851855</v>
      </c>
      <c r="T865" s="14">
        <f t="shared" si="55"/>
        <v>42572.729166666672</v>
      </c>
      <c r="U865" cm="1">
        <f t="array" ref="U865">YEAR(S865:S865)</f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8322</v>
      </c>
      <c r="R866" t="s">
        <v>8323</v>
      </c>
      <c r="S866" s="14">
        <f t="shared" si="54"/>
        <v>41557.780624999999</v>
      </c>
      <c r="T866" s="14">
        <f t="shared" si="55"/>
        <v>41591.249305555553</v>
      </c>
      <c r="U866" cm="1">
        <f t="array" ref="U866">YEAR(S866:S866)</f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8322</v>
      </c>
      <c r="R867" t="s">
        <v>8326</v>
      </c>
      <c r="S867" s="14">
        <f t="shared" si="54"/>
        <v>40784.012696759259</v>
      </c>
      <c r="T867" s="14">
        <f t="shared" si="55"/>
        <v>40817.125</v>
      </c>
      <c r="U867" cm="1">
        <f t="array" ref="U867">YEAR(S867:S867)</f>
        <v>2011</v>
      </c>
    </row>
    <row r="868" spans="1:21" ht="28.8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8307</v>
      </c>
      <c r="R868" t="s">
        <v>8313</v>
      </c>
      <c r="S868" s="14">
        <f t="shared" si="54"/>
        <v>41465.500173611108</v>
      </c>
      <c r="T868" s="14">
        <f t="shared" si="55"/>
        <v>41495.500173611108</v>
      </c>
      <c r="U868" cm="1">
        <f t="array" ref="U868">YEAR(S868:S868)</f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8322</v>
      </c>
      <c r="R869" t="s">
        <v>8323</v>
      </c>
      <c r="S869" s="14">
        <f t="shared" si="54"/>
        <v>41463.743472222224</v>
      </c>
      <c r="T869" s="14">
        <f t="shared" si="55"/>
        <v>41483.743472222224</v>
      </c>
      <c r="U869" cm="1">
        <f t="array" ref="U869">YEAR(S869:S869)</f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8322</v>
      </c>
      <c r="R870" t="s">
        <v>8327</v>
      </c>
      <c r="S870" s="14">
        <f t="shared" si="54"/>
        <v>41905.034108796295</v>
      </c>
      <c r="T870" s="14">
        <f t="shared" si="55"/>
        <v>41935.034108796295</v>
      </c>
      <c r="U870" cm="1">
        <f t="array" ref="U870">YEAR(S870:S870)</f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8307</v>
      </c>
      <c r="R871" t="s">
        <v>8312</v>
      </c>
      <c r="S871" s="14">
        <f t="shared" si="54"/>
        <v>41780.859629629631</v>
      </c>
      <c r="T871" s="14">
        <f t="shared" si="55"/>
        <v>41811.165972222225</v>
      </c>
      <c r="U871" cm="1">
        <f t="array" ref="U871">YEAR(S871:S871)</f>
        <v>2014</v>
      </c>
    </row>
    <row r="872" spans="1:21" ht="28.8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8307</v>
      </c>
      <c r="R872" t="s">
        <v>8312</v>
      </c>
      <c r="S872" s="14">
        <f t="shared" si="54"/>
        <v>42415.803159722222</v>
      </c>
      <c r="T872" s="14">
        <f t="shared" si="55"/>
        <v>42445.761493055557</v>
      </c>
      <c r="U872" cm="1">
        <f t="array" ref="U872">YEAR(S872:S872)</f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8307</v>
      </c>
      <c r="R873" t="s">
        <v>8309</v>
      </c>
      <c r="S873" s="14">
        <f t="shared" si="54"/>
        <v>40635.982488425929</v>
      </c>
      <c r="T873" s="14">
        <f t="shared" si="55"/>
        <v>40657.982488425929</v>
      </c>
      <c r="U873" cm="1">
        <f t="array" ref="U873">YEAR(S873:S873)</f>
        <v>2011</v>
      </c>
    </row>
    <row r="874" spans="1:21" ht="43.2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8314</v>
      </c>
      <c r="R874" t="s">
        <v>8315</v>
      </c>
      <c r="S874" s="14">
        <f t="shared" si="54"/>
        <v>42768.425370370373</v>
      </c>
      <c r="T874" s="14">
        <f t="shared" si="55"/>
        <v>42798.425370370373</v>
      </c>
      <c r="U874" cm="1">
        <f t="array" ref="U874">YEAR(S874:S874)</f>
        <v>2017</v>
      </c>
    </row>
    <row r="875" spans="1:21" ht="28.8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8307</v>
      </c>
      <c r="R875" t="s">
        <v>8309</v>
      </c>
      <c r="S875" s="14">
        <f t="shared" si="54"/>
        <v>40505.131168981483</v>
      </c>
      <c r="T875" s="14">
        <f t="shared" si="55"/>
        <v>40535.131168981483</v>
      </c>
      <c r="U875" cm="1">
        <f t="array" ref="U875">YEAR(S875:S875)</f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8307</v>
      </c>
      <c r="R876" t="s">
        <v>8310</v>
      </c>
      <c r="S876" s="14">
        <f t="shared" si="54"/>
        <v>41905.812581018516</v>
      </c>
      <c r="T876" s="14">
        <f t="shared" si="55"/>
        <v>41950.854247685187</v>
      </c>
      <c r="U876" cm="1">
        <f t="array" ref="U876">YEAR(S876:S876)</f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8322</v>
      </c>
      <c r="R877" t="s">
        <v>8323</v>
      </c>
      <c r="S877" s="14">
        <f t="shared" si="54"/>
        <v>41561.683553240742</v>
      </c>
      <c r="T877" s="14">
        <f t="shared" si="55"/>
        <v>41591.725219907406</v>
      </c>
      <c r="U877" cm="1">
        <f t="array" ref="U877">YEAR(S877:S877)</f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8322</v>
      </c>
      <c r="R878" t="s">
        <v>8351</v>
      </c>
      <c r="S878" s="14">
        <f t="shared" si="54"/>
        <v>41961.807372685187</v>
      </c>
      <c r="T878" s="14">
        <f t="shared" si="55"/>
        <v>41994.1875</v>
      </c>
      <c r="U878" cm="1">
        <f t="array" ref="U878">YEAR(S878:S878)</f>
        <v>2014</v>
      </c>
    </row>
    <row r="879" spans="1:21" ht="43.2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8314</v>
      </c>
      <c r="R879" t="s">
        <v>8315</v>
      </c>
      <c r="S879" s="14">
        <f t="shared" si="54"/>
        <v>42466.608310185184</v>
      </c>
      <c r="T879" s="14">
        <f t="shared" si="55"/>
        <v>42496.608310185184</v>
      </c>
      <c r="U879" cm="1">
        <f t="array" ref="U879">YEAR(S879:S879)</f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8314</v>
      </c>
      <c r="R880" t="s">
        <v>8354</v>
      </c>
      <c r="S880" s="14">
        <f t="shared" si="54"/>
        <v>41239.83625</v>
      </c>
      <c r="T880" s="14">
        <f t="shared" si="55"/>
        <v>41269.83625</v>
      </c>
      <c r="U880" cm="1">
        <f t="array" ref="U880">YEAR(S880:S880)</f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8316</v>
      </c>
      <c r="R881" t="s">
        <v>8352</v>
      </c>
      <c r="S881" s="14">
        <f t="shared" si="54"/>
        <v>41143.81821759259</v>
      </c>
      <c r="T881" s="14">
        <f t="shared" si="55"/>
        <v>41173.81821759259</v>
      </c>
      <c r="U881" cm="1">
        <f t="array" ref="U881">YEAR(S881:S881)</f>
        <v>2012</v>
      </c>
    </row>
    <row r="882" spans="1:21" ht="28.8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8319</v>
      </c>
      <c r="R882" t="s">
        <v>8320</v>
      </c>
      <c r="S882" s="14">
        <f t="shared" si="54"/>
        <v>41781.717268518521</v>
      </c>
      <c r="T882" s="14">
        <f t="shared" si="55"/>
        <v>41811.717268518521</v>
      </c>
      <c r="U882" cm="1">
        <f t="array" ref="U882">YEAR(S882:S882)</f>
        <v>2014</v>
      </c>
    </row>
    <row r="883" spans="1:21" ht="28.8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8314</v>
      </c>
      <c r="R883" t="s">
        <v>8354</v>
      </c>
      <c r="S883" s="14">
        <f t="shared" si="54"/>
        <v>41761.509409722225</v>
      </c>
      <c r="T883" s="14">
        <f t="shared" si="55"/>
        <v>41789.666666666664</v>
      </c>
      <c r="U883" cm="1">
        <f t="array" ref="U883">YEAR(S883:S883)</f>
        <v>2014</v>
      </c>
    </row>
    <row r="884" spans="1:21" ht="43.2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8314</v>
      </c>
      <c r="R884" t="s">
        <v>8315</v>
      </c>
      <c r="S884" s="14">
        <f t="shared" si="54"/>
        <v>42796.538275462968</v>
      </c>
      <c r="T884" s="14">
        <f t="shared" si="55"/>
        <v>42813.25</v>
      </c>
      <c r="U884" cm="1">
        <f t="array" ref="U884">YEAR(S884:S884)</f>
        <v>2017</v>
      </c>
    </row>
    <row r="885" spans="1:21" ht="43.2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8307</v>
      </c>
      <c r="R885" t="s">
        <v>8313</v>
      </c>
      <c r="S885" s="14">
        <f t="shared" si="54"/>
        <v>41243.197592592594</v>
      </c>
      <c r="T885" s="14">
        <f t="shared" si="55"/>
        <v>41303.197592592594</v>
      </c>
      <c r="U885" cm="1">
        <f t="array" ref="U885">YEAR(S885:S885)</f>
        <v>2012</v>
      </c>
    </row>
    <row r="886" spans="1:21" ht="28.8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8307</v>
      </c>
      <c r="R886" t="s">
        <v>8309</v>
      </c>
      <c r="S886" s="14">
        <f t="shared" si="54"/>
        <v>41835.821226851855</v>
      </c>
      <c r="T886" s="14">
        <f t="shared" si="55"/>
        <v>41862.249305555553</v>
      </c>
      <c r="U886" cm="1">
        <f t="array" ref="U886">YEAR(S886:S886)</f>
        <v>2014</v>
      </c>
    </row>
    <row r="887" spans="1:21" ht="43.2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8322</v>
      </c>
      <c r="R887" t="s">
        <v>8343</v>
      </c>
      <c r="S887" s="14">
        <f t="shared" si="54"/>
        <v>41226.928842592592</v>
      </c>
      <c r="T887" s="14">
        <f t="shared" si="55"/>
        <v>41256.928842592592</v>
      </c>
      <c r="U887" cm="1">
        <f t="array" ref="U887">YEAR(S887:S887)</f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8322</v>
      </c>
      <c r="R888" t="s">
        <v>8323</v>
      </c>
      <c r="S888" s="14">
        <f t="shared" si="54"/>
        <v>42049.733240740738</v>
      </c>
      <c r="T888" s="14">
        <f t="shared" si="55"/>
        <v>42079.691574074073</v>
      </c>
      <c r="U888" cm="1">
        <f t="array" ref="U888">YEAR(S888:S888)</f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8330</v>
      </c>
      <c r="R889" t="s">
        <v>8348</v>
      </c>
      <c r="S889" s="14">
        <f t="shared" si="54"/>
        <v>42688.875902777778</v>
      </c>
      <c r="T889" s="14">
        <f t="shared" si="55"/>
        <v>42718.875902777778</v>
      </c>
      <c r="U889" cm="1">
        <f t="array" ref="U889">YEAR(S889:S889)</f>
        <v>2016</v>
      </c>
    </row>
    <row r="890" spans="1:21" ht="43.2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8314</v>
      </c>
      <c r="R890" t="s">
        <v>8315</v>
      </c>
      <c r="S890" s="14">
        <f t="shared" si="54"/>
        <v>42726.920081018514</v>
      </c>
      <c r="T890" s="14">
        <f t="shared" si="55"/>
        <v>42786.75</v>
      </c>
      <c r="U890" cm="1">
        <f t="array" ref="U890">YEAR(S890:S890)</f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8322</v>
      </c>
      <c r="R891" t="s">
        <v>8323</v>
      </c>
      <c r="S891" s="14">
        <f t="shared" si="54"/>
        <v>42101.758587962962</v>
      </c>
      <c r="T891" s="14">
        <f t="shared" si="55"/>
        <v>42131.758587962962</v>
      </c>
      <c r="U891" cm="1">
        <f t="array" ref="U891">YEAR(S891:S891)</f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8316</v>
      </c>
      <c r="R892" t="s">
        <v>8346</v>
      </c>
      <c r="S892" s="14">
        <f t="shared" si="54"/>
        <v>41578.927118055559</v>
      </c>
      <c r="T892" s="14">
        <f t="shared" si="55"/>
        <v>41593.968784722223</v>
      </c>
      <c r="U892" cm="1">
        <f t="array" ref="U892">YEAR(S892:S892)</f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8335</v>
      </c>
      <c r="R893" t="s">
        <v>8336</v>
      </c>
      <c r="S893" s="14">
        <f t="shared" si="54"/>
        <v>41834.980462962965</v>
      </c>
      <c r="T893" s="14">
        <f t="shared" si="55"/>
        <v>41864.980462962965</v>
      </c>
      <c r="U893" cm="1">
        <f t="array" ref="U893">YEAR(S893:S893)</f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8307</v>
      </c>
      <c r="R894" t="s">
        <v>8309</v>
      </c>
      <c r="S894" s="14">
        <f t="shared" si="54"/>
        <v>41409.814317129632</v>
      </c>
      <c r="T894" s="14">
        <f t="shared" si="55"/>
        <v>41431.814317129632</v>
      </c>
      <c r="U894" cm="1">
        <f t="array" ref="U894">YEAR(S894:S894)</f>
        <v>2013</v>
      </c>
    </row>
    <row r="895" spans="1:21" ht="43.2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8322</v>
      </c>
      <c r="R895" t="s">
        <v>8326</v>
      </c>
      <c r="S895" s="14">
        <f t="shared" si="54"/>
        <v>41075.835497685184</v>
      </c>
      <c r="T895" s="14">
        <f t="shared" si="55"/>
        <v>41105.835497685184</v>
      </c>
      <c r="U895" cm="1">
        <f t="array" ref="U895">YEAR(S895:S895)</f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8316</v>
      </c>
      <c r="R896" t="s">
        <v>8346</v>
      </c>
      <c r="S896" s="14">
        <f t="shared" si="54"/>
        <v>42620.143564814818</v>
      </c>
      <c r="T896" s="14">
        <f t="shared" si="55"/>
        <v>42680.143564814818</v>
      </c>
      <c r="U896" cm="1">
        <f t="array" ref="U896">YEAR(S896:S896)</f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8319</v>
      </c>
      <c r="R897" t="s">
        <v>8320</v>
      </c>
      <c r="S897" s="14">
        <f t="shared" si="54"/>
        <v>40694.638460648144</v>
      </c>
      <c r="T897" s="14">
        <f t="shared" si="55"/>
        <v>40724.638460648144</v>
      </c>
      <c r="U897" cm="1">
        <f t="array" ref="U897">YEAR(S897:S897)</f>
        <v>2011</v>
      </c>
    </row>
    <row r="898" spans="1:21" ht="28.8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1" t="s">
        <v>8314</v>
      </c>
      <c r="R898" t="s">
        <v>8315</v>
      </c>
      <c r="S898" s="14">
        <f t="shared" si="54"/>
        <v>41982.887280092589</v>
      </c>
      <c r="T898" s="14">
        <f t="shared" si="55"/>
        <v>42012.887280092589</v>
      </c>
      <c r="U898" cm="1">
        <f t="array" ref="U898">YEAR(S898:S898)</f>
        <v>2014</v>
      </c>
    </row>
    <row r="899" spans="1:21" ht="28.8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1" t="s">
        <v>8330</v>
      </c>
      <c r="R899" t="s">
        <v>8331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  <c r="U899" cm="1">
        <f t="array" ref="U899">YEAR(S899:S899)</f>
        <v>2015</v>
      </c>
    </row>
    <row r="900" spans="1:21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8322</v>
      </c>
      <c r="R900" t="s">
        <v>8326</v>
      </c>
      <c r="S900" s="14">
        <f t="shared" si="58"/>
        <v>41870.86546296296</v>
      </c>
      <c r="T900" s="14">
        <f t="shared" si="59"/>
        <v>41905.86546296296</v>
      </c>
      <c r="U900" cm="1">
        <f t="array" ref="U900">YEAR(S900:S900)</f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8316</v>
      </c>
      <c r="R901" t="s">
        <v>8346</v>
      </c>
      <c r="S901" s="14">
        <f t="shared" si="58"/>
        <v>41316.120949074073</v>
      </c>
      <c r="T901" s="14">
        <f t="shared" si="59"/>
        <v>41346.833333333336</v>
      </c>
      <c r="U901" cm="1">
        <f t="array" ref="U901">YEAR(S901:S901)</f>
        <v>2013</v>
      </c>
    </row>
    <row r="902" spans="1:21" ht="28.8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8316</v>
      </c>
      <c r="R902" t="s">
        <v>8346</v>
      </c>
      <c r="S902" s="14">
        <f t="shared" si="58"/>
        <v>42199.32707175926</v>
      </c>
      <c r="T902" s="14">
        <f t="shared" si="59"/>
        <v>42231.32707175926</v>
      </c>
      <c r="U902" cm="1">
        <f t="array" ref="U902">YEAR(S902:S902)</f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8322</v>
      </c>
      <c r="R903" t="s">
        <v>8323</v>
      </c>
      <c r="S903" s="14">
        <f t="shared" si="58"/>
        <v>41264.72314814815</v>
      </c>
      <c r="T903" s="14">
        <f t="shared" si="59"/>
        <v>41294.72314814815</v>
      </c>
      <c r="U903" cm="1">
        <f t="array" ref="U903">YEAR(S903:S903)</f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8314</v>
      </c>
      <c r="R904" t="s">
        <v>8354</v>
      </c>
      <c r="S904" s="14">
        <f t="shared" si="58"/>
        <v>41432.062037037038</v>
      </c>
      <c r="T904" s="14">
        <f t="shared" si="59"/>
        <v>41468.75</v>
      </c>
      <c r="U904" cm="1">
        <f t="array" ref="U904">YEAR(S904:S904)</f>
        <v>2013</v>
      </c>
    </row>
    <row r="905" spans="1:21" ht="28.8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8314</v>
      </c>
      <c r="R905" t="s">
        <v>8315</v>
      </c>
      <c r="S905" s="14">
        <f t="shared" si="58"/>
        <v>41789.726979166669</v>
      </c>
      <c r="T905" s="14">
        <f t="shared" si="59"/>
        <v>41799.726979166669</v>
      </c>
      <c r="U905" cm="1">
        <f t="array" ref="U905">YEAR(S905:S905)</f>
        <v>2014</v>
      </c>
    </row>
    <row r="906" spans="1:21" ht="28.8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8319</v>
      </c>
      <c r="R906" t="s">
        <v>8320</v>
      </c>
      <c r="S906" s="14">
        <f t="shared" si="58"/>
        <v>41422.075821759259</v>
      </c>
      <c r="T906" s="14">
        <f t="shared" si="59"/>
        <v>41452.075821759259</v>
      </c>
      <c r="U906" cm="1">
        <f t="array" ref="U906">YEAR(S906:S906)</f>
        <v>2013</v>
      </c>
    </row>
    <row r="907" spans="1:21" ht="43.2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8322</v>
      </c>
      <c r="R907" t="s">
        <v>8323</v>
      </c>
      <c r="S907" s="14">
        <f t="shared" si="58"/>
        <v>41422.822824074072</v>
      </c>
      <c r="T907" s="14">
        <f t="shared" si="59"/>
        <v>41456.165972222225</v>
      </c>
      <c r="U907" cm="1">
        <f t="array" ref="U907">YEAR(S907:S907)</f>
        <v>2013</v>
      </c>
    </row>
    <row r="908" spans="1:21" ht="28.8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8335</v>
      </c>
      <c r="R908" t="s">
        <v>8336</v>
      </c>
      <c r="S908" s="14">
        <f t="shared" si="58"/>
        <v>41981.782060185185</v>
      </c>
      <c r="T908" s="14">
        <f t="shared" si="59"/>
        <v>42026.782060185185</v>
      </c>
      <c r="U908" cm="1">
        <f t="array" ref="U908">YEAR(S908:S908)</f>
        <v>2014</v>
      </c>
    </row>
    <row r="909" spans="1:21" ht="28.8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8314</v>
      </c>
      <c r="R909" t="s">
        <v>8354</v>
      </c>
      <c r="S909" s="14">
        <f t="shared" si="58"/>
        <v>42097.732418981483</v>
      </c>
      <c r="T909" s="14">
        <f t="shared" si="59"/>
        <v>42115.249305555553</v>
      </c>
      <c r="U909" cm="1">
        <f t="array" ref="U909">YEAR(S909:S909)</f>
        <v>2015</v>
      </c>
    </row>
    <row r="910" spans="1:2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8314</v>
      </c>
      <c r="R910" t="s">
        <v>8315</v>
      </c>
      <c r="S910" s="14">
        <f t="shared" si="58"/>
        <v>42323.70930555556</v>
      </c>
      <c r="T910" s="14">
        <f t="shared" si="59"/>
        <v>42355.207638888889</v>
      </c>
      <c r="U910" cm="1">
        <f t="array" ref="U910">YEAR(S910:S910)</f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8307</v>
      </c>
      <c r="R911" t="s">
        <v>8312</v>
      </c>
      <c r="S911" s="14">
        <f t="shared" si="58"/>
        <v>40893.551724537036</v>
      </c>
      <c r="T911" s="14">
        <f t="shared" si="59"/>
        <v>40923.551724537036</v>
      </c>
      <c r="U911" cm="1">
        <f t="array" ref="U911">YEAR(S911:S911)</f>
        <v>2011</v>
      </c>
    </row>
    <row r="912" spans="1:21" ht="28.8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8322</v>
      </c>
      <c r="R912" t="s">
        <v>8323</v>
      </c>
      <c r="S912" s="14">
        <f t="shared" si="58"/>
        <v>40983.055949074071</v>
      </c>
      <c r="T912" s="14">
        <f t="shared" si="59"/>
        <v>41040.657638888886</v>
      </c>
      <c r="U912" cm="1">
        <f t="array" ref="U912">YEAR(S912:S912)</f>
        <v>2012</v>
      </c>
    </row>
    <row r="913" spans="1:21" ht="28.8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8314</v>
      </c>
      <c r="R913" t="s">
        <v>8315</v>
      </c>
      <c r="S913" s="14">
        <f t="shared" si="58"/>
        <v>41920.787534722222</v>
      </c>
      <c r="T913" s="14">
        <f t="shared" si="59"/>
        <v>41941.787534722222</v>
      </c>
      <c r="U913" cm="1">
        <f t="array" ref="U913">YEAR(S913:S913)</f>
        <v>2014</v>
      </c>
    </row>
    <row r="914" spans="1:21" ht="43.2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8314</v>
      </c>
      <c r="R914" t="s">
        <v>8315</v>
      </c>
      <c r="S914" s="14">
        <f t="shared" si="58"/>
        <v>40883.949317129627</v>
      </c>
      <c r="T914" s="14">
        <f t="shared" si="59"/>
        <v>40939.708333333336</v>
      </c>
      <c r="U914" cm="1">
        <f t="array" ref="U914">YEAR(S914:S914)</f>
        <v>2011</v>
      </c>
    </row>
    <row r="915" spans="1:21" ht="43.2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8322</v>
      </c>
      <c r="R915" t="s">
        <v>8326</v>
      </c>
      <c r="S915" s="14">
        <f t="shared" si="58"/>
        <v>40850.111064814817</v>
      </c>
      <c r="T915" s="14">
        <f t="shared" si="59"/>
        <v>40890.152731481481</v>
      </c>
      <c r="U915" cm="1">
        <f t="array" ref="U915">YEAR(S915:S915)</f>
        <v>2011</v>
      </c>
    </row>
    <row r="916" spans="1:21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8307</v>
      </c>
      <c r="R916" t="s">
        <v>8309</v>
      </c>
      <c r="S916" s="14">
        <f t="shared" si="58"/>
        <v>40753.758425925924</v>
      </c>
      <c r="T916" s="14">
        <f t="shared" si="59"/>
        <v>40761.625</v>
      </c>
      <c r="U916" cm="1">
        <f t="array" ref="U916">YEAR(S916:S916)</f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8314</v>
      </c>
      <c r="R917" t="s">
        <v>8354</v>
      </c>
      <c r="S917" s="14">
        <f t="shared" si="58"/>
        <v>42170.846446759257</v>
      </c>
      <c r="T917" s="14">
        <f t="shared" si="59"/>
        <v>42230.846446759257</v>
      </c>
      <c r="U917" cm="1">
        <f t="array" ref="U917">YEAR(S917:S917)</f>
        <v>2015</v>
      </c>
    </row>
    <row r="918" spans="1:21" ht="28.8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8322</v>
      </c>
      <c r="R918" t="s">
        <v>8323</v>
      </c>
      <c r="S918" s="14">
        <f t="shared" si="58"/>
        <v>41950.29483796296</v>
      </c>
      <c r="T918" s="14">
        <f t="shared" si="59"/>
        <v>41990.332638888889</v>
      </c>
      <c r="U918" cm="1">
        <f t="array" ref="U918">YEAR(S918:S918)</f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8314</v>
      </c>
      <c r="R919" t="s">
        <v>8315</v>
      </c>
      <c r="S919" s="14">
        <f t="shared" si="58"/>
        <v>42167.023206018523</v>
      </c>
      <c r="T919" s="14">
        <f t="shared" si="59"/>
        <v>42196.165972222225</v>
      </c>
      <c r="U919" cm="1">
        <f t="array" ref="U919">YEAR(S919:S919)</f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8316</v>
      </c>
      <c r="R920" t="s">
        <v>8346</v>
      </c>
      <c r="S920" s="14">
        <f t="shared" si="58"/>
        <v>42661.176817129628</v>
      </c>
      <c r="T920" s="14">
        <f t="shared" si="59"/>
        <v>42715.207638888889</v>
      </c>
      <c r="U920" cm="1">
        <f t="array" ref="U920">YEAR(S920:S920)</f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8319</v>
      </c>
      <c r="R921" t="s">
        <v>8320</v>
      </c>
      <c r="S921" s="14">
        <f t="shared" si="58"/>
        <v>41988.548831018517</v>
      </c>
      <c r="T921" s="14">
        <f t="shared" si="59"/>
        <v>42019.454166666663</v>
      </c>
      <c r="U921" cm="1">
        <f t="array" ref="U921">YEAR(S921:S921)</f>
        <v>2014</v>
      </c>
    </row>
    <row r="922" spans="1:21" ht="43.2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8322</v>
      </c>
      <c r="R922" t="s">
        <v>8327</v>
      </c>
      <c r="S922" s="14">
        <f t="shared" si="58"/>
        <v>42426.407592592594</v>
      </c>
      <c r="T922" s="14">
        <f t="shared" si="59"/>
        <v>42460.365925925929</v>
      </c>
      <c r="U922" cm="1">
        <f t="array" ref="U922">YEAR(S922:S922)</f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8307</v>
      </c>
      <c r="R923" t="s">
        <v>8313</v>
      </c>
      <c r="S923" s="14">
        <f t="shared" si="58"/>
        <v>42552.653993055559</v>
      </c>
      <c r="T923" s="14">
        <f t="shared" si="59"/>
        <v>42597.291666666672</v>
      </c>
      <c r="U923" cm="1">
        <f t="array" ref="U923">YEAR(S923:S923)</f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8316</v>
      </c>
      <c r="R924" t="s">
        <v>8318</v>
      </c>
      <c r="S924" s="14">
        <f t="shared" si="58"/>
        <v>41856.865717592591</v>
      </c>
      <c r="T924" s="14">
        <f t="shared" si="59"/>
        <v>41886.290972222225</v>
      </c>
      <c r="U924" cm="1">
        <f t="array" ref="U924">YEAR(S924:S924)</f>
        <v>2014</v>
      </c>
    </row>
    <row r="925" spans="1:21" ht="28.8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8307</v>
      </c>
      <c r="R925" t="s">
        <v>8309</v>
      </c>
      <c r="S925" s="14">
        <f t="shared" si="58"/>
        <v>41402.752222222225</v>
      </c>
      <c r="T925" s="14">
        <f t="shared" si="59"/>
        <v>41427.752222222225</v>
      </c>
      <c r="U925" cm="1">
        <f t="array" ref="U925">YEAR(S925:S925)</f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8322</v>
      </c>
      <c r="R926" t="s">
        <v>8327</v>
      </c>
      <c r="S926" s="14">
        <f t="shared" si="58"/>
        <v>41548.747418981482</v>
      </c>
      <c r="T926" s="14">
        <f t="shared" si="59"/>
        <v>41582.041666666664</v>
      </c>
      <c r="U926" cm="1">
        <f t="array" ref="U926">YEAR(S926:S926)</f>
        <v>2013</v>
      </c>
    </row>
    <row r="927" spans="1:21" ht="43.2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8322</v>
      </c>
      <c r="R927" t="s">
        <v>8323</v>
      </c>
      <c r="S927" s="14">
        <f t="shared" si="58"/>
        <v>42720.066192129627</v>
      </c>
      <c r="T927" s="14">
        <f t="shared" si="59"/>
        <v>42750.066192129627</v>
      </c>
      <c r="U927" cm="1">
        <f t="array" ref="U927">YEAR(S927:S927)</f>
        <v>2016</v>
      </c>
    </row>
    <row r="928" spans="1:21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8322</v>
      </c>
      <c r="R928" t="s">
        <v>8327</v>
      </c>
      <c r="S928" s="14">
        <f t="shared" si="58"/>
        <v>42611.483206018514</v>
      </c>
      <c r="T928" s="14">
        <f t="shared" si="59"/>
        <v>42625.483206018514</v>
      </c>
      <c r="U928" cm="1">
        <f t="array" ref="U928">YEAR(S928:S928)</f>
        <v>2016</v>
      </c>
    </row>
    <row r="929" spans="1:21" ht="43.2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8314</v>
      </c>
      <c r="R929" t="s">
        <v>8356</v>
      </c>
      <c r="S929" s="14">
        <f t="shared" si="58"/>
        <v>42118.346435185187</v>
      </c>
      <c r="T929" s="14">
        <f t="shared" si="59"/>
        <v>42148.346435185187</v>
      </c>
      <c r="U929" cm="1">
        <f t="array" ref="U929">YEAR(S929:S929)</f>
        <v>2015</v>
      </c>
    </row>
    <row r="930" spans="1:21" ht="28.8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8335</v>
      </c>
      <c r="R930" t="s">
        <v>8336</v>
      </c>
      <c r="S930" s="14">
        <f t="shared" si="58"/>
        <v>42689.56931712963</v>
      </c>
      <c r="T930" s="14">
        <f t="shared" si="59"/>
        <v>42719.56931712963</v>
      </c>
      <c r="U930" cm="1">
        <f t="array" ref="U930">YEAR(S930:S930)</f>
        <v>2016</v>
      </c>
    </row>
    <row r="931" spans="1:21" ht="28.8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8322</v>
      </c>
      <c r="R931" t="s">
        <v>8323</v>
      </c>
      <c r="S931" s="14">
        <f t="shared" si="58"/>
        <v>42634.614780092597</v>
      </c>
      <c r="T931" s="14">
        <f t="shared" si="59"/>
        <v>42660.676388888889</v>
      </c>
      <c r="U931" cm="1">
        <f t="array" ref="U931">YEAR(S931:S931)</f>
        <v>2016</v>
      </c>
    </row>
    <row r="932" spans="1:21" ht="43.2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8307</v>
      </c>
      <c r="R932" t="s">
        <v>8312</v>
      </c>
      <c r="S932" s="14">
        <f t="shared" si="58"/>
        <v>40430.604328703703</v>
      </c>
      <c r="T932" s="14">
        <f t="shared" si="59"/>
        <v>40467.152083333334</v>
      </c>
      <c r="U932" cm="1">
        <f t="array" ref="U932">YEAR(S932:S932)</f>
        <v>2010</v>
      </c>
    </row>
    <row r="933" spans="1:21" ht="28.8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8322</v>
      </c>
      <c r="R933" t="s">
        <v>8343</v>
      </c>
      <c r="S933" s="14">
        <f t="shared" si="58"/>
        <v>42416.407129629632</v>
      </c>
      <c r="T933" s="14">
        <f t="shared" si="59"/>
        <v>42476.249305555553</v>
      </c>
      <c r="U933" cm="1">
        <f t="array" ref="U933">YEAR(S933:S933)</f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8307</v>
      </c>
      <c r="R934" t="s">
        <v>8313</v>
      </c>
      <c r="S934" s="14">
        <f t="shared" si="58"/>
        <v>42024.888692129629</v>
      </c>
      <c r="T934" s="14">
        <f t="shared" si="59"/>
        <v>42054.888692129629</v>
      </c>
      <c r="U934" cm="1">
        <f t="array" ref="U934">YEAR(S934:S934)</f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8314</v>
      </c>
      <c r="R935" t="s">
        <v>8354</v>
      </c>
      <c r="S935" s="14">
        <f t="shared" si="58"/>
        <v>42248.535787037035</v>
      </c>
      <c r="T935" s="14">
        <f t="shared" si="59"/>
        <v>42277.75</v>
      </c>
      <c r="U935" cm="1">
        <f t="array" ref="U935">YEAR(S935:S935)</f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8322</v>
      </c>
      <c r="R936" t="s">
        <v>8326</v>
      </c>
      <c r="S936" s="14">
        <f t="shared" si="58"/>
        <v>41416.146944444445</v>
      </c>
      <c r="T936" s="14">
        <f t="shared" si="59"/>
        <v>41446.146944444445</v>
      </c>
      <c r="U936" cm="1">
        <f t="array" ref="U936">YEAR(S936:S936)</f>
        <v>2013</v>
      </c>
    </row>
    <row r="937" spans="1:21" ht="28.8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8316</v>
      </c>
      <c r="R937" t="s">
        <v>8318</v>
      </c>
      <c r="S937" s="14">
        <f t="shared" si="58"/>
        <v>42444.583912037036</v>
      </c>
      <c r="T937" s="14">
        <f t="shared" si="59"/>
        <v>42478.583333333328</v>
      </c>
      <c r="U937" cm="1">
        <f t="array" ref="U937">YEAR(S937:S937)</f>
        <v>2016</v>
      </c>
    </row>
    <row r="938" spans="1:21" ht="28.8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8314</v>
      </c>
      <c r="R938" t="s">
        <v>8356</v>
      </c>
      <c r="S938" s="14">
        <f t="shared" si="58"/>
        <v>42487.037905092591</v>
      </c>
      <c r="T938" s="14">
        <f t="shared" si="59"/>
        <v>42517.037905092591</v>
      </c>
      <c r="U938" cm="1">
        <f t="array" ref="U938">YEAR(S938:S938)</f>
        <v>2016</v>
      </c>
    </row>
    <row r="939" spans="1:21" ht="28.8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8307</v>
      </c>
      <c r="R939" t="s">
        <v>8312</v>
      </c>
      <c r="S939" s="14">
        <f t="shared" si="58"/>
        <v>42697.32136574074</v>
      </c>
      <c r="T939" s="14">
        <f t="shared" si="59"/>
        <v>42725.332638888889</v>
      </c>
      <c r="U939" cm="1">
        <f t="array" ref="U939">YEAR(S939:S939)</f>
        <v>2016</v>
      </c>
    </row>
    <row r="940" spans="1:21" ht="43.2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8335</v>
      </c>
      <c r="R940" t="s">
        <v>8336</v>
      </c>
      <c r="S940" s="14">
        <f t="shared" si="58"/>
        <v>42731.755787037036</v>
      </c>
      <c r="T940" s="14">
        <f t="shared" si="59"/>
        <v>42766.755787037036</v>
      </c>
      <c r="U940" cm="1">
        <f t="array" ref="U940">YEAR(S940:S940)</f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8314</v>
      </c>
      <c r="R941" t="s">
        <v>8354</v>
      </c>
      <c r="S941" s="14">
        <f t="shared" si="58"/>
        <v>41844.125115740739</v>
      </c>
      <c r="T941" s="14">
        <f t="shared" si="59"/>
        <v>41879.125115740739</v>
      </c>
      <c r="U941" cm="1">
        <f t="array" ref="U941">YEAR(S941:S941)</f>
        <v>2014</v>
      </c>
    </row>
    <row r="942" spans="1:21" ht="28.8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8307</v>
      </c>
      <c r="R942" t="s">
        <v>8312</v>
      </c>
      <c r="S942" s="14">
        <f t="shared" si="58"/>
        <v>39950.163344907407</v>
      </c>
      <c r="T942" s="14">
        <f t="shared" si="59"/>
        <v>40035.80972222222</v>
      </c>
      <c r="U942" cm="1">
        <f t="array" ref="U942">YEAR(S942:S942)</f>
        <v>2009</v>
      </c>
    </row>
    <row r="943" spans="1:21" ht="43.2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8314</v>
      </c>
      <c r="R943" t="s">
        <v>8315</v>
      </c>
      <c r="S943" s="14">
        <f t="shared" si="58"/>
        <v>42431.102534722217</v>
      </c>
      <c r="T943" s="14">
        <f t="shared" si="59"/>
        <v>42461.06086805556</v>
      </c>
      <c r="U943" cm="1">
        <f t="array" ref="U943">YEAR(S943:S943)</f>
        <v>2016</v>
      </c>
    </row>
    <row r="944" spans="1:21" ht="28.8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8316</v>
      </c>
      <c r="R944" t="s">
        <v>8318</v>
      </c>
      <c r="S944" s="14">
        <f t="shared" si="58"/>
        <v>41773.294560185182</v>
      </c>
      <c r="T944" s="14">
        <f t="shared" si="59"/>
        <v>41813.294560185182</v>
      </c>
      <c r="U944" cm="1">
        <f t="array" ref="U944">YEAR(S944:S944)</f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8322</v>
      </c>
      <c r="R945" t="s">
        <v>8351</v>
      </c>
      <c r="S945" s="14">
        <f t="shared" si="58"/>
        <v>40973.773182870369</v>
      </c>
      <c r="T945" s="14">
        <f t="shared" si="59"/>
        <v>41003.731516203705</v>
      </c>
      <c r="U945" cm="1">
        <f t="array" ref="U945">YEAR(S945:S945)</f>
        <v>2012</v>
      </c>
    </row>
    <row r="946" spans="1:21" ht="43.2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8316</v>
      </c>
      <c r="R946" t="s">
        <v>8318</v>
      </c>
      <c r="S946" s="14">
        <f t="shared" si="58"/>
        <v>42510.604699074072</v>
      </c>
      <c r="T946" s="14">
        <f t="shared" si="59"/>
        <v>42540.604699074072</v>
      </c>
      <c r="U946" cm="1">
        <f t="array" ref="U946">YEAR(S946:S946)</f>
        <v>2016</v>
      </c>
    </row>
    <row r="947" spans="1:21" ht="43.2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8322</v>
      </c>
      <c r="R947" t="s">
        <v>8351</v>
      </c>
      <c r="S947" s="14">
        <f t="shared" si="58"/>
        <v>42228.634328703702</v>
      </c>
      <c r="T947" s="14">
        <f t="shared" si="59"/>
        <v>42285.165972222225</v>
      </c>
      <c r="U947" cm="1">
        <f t="array" ref="U947">YEAR(S947:S947)</f>
        <v>2015</v>
      </c>
    </row>
    <row r="948" spans="1:21" ht="43.2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8307</v>
      </c>
      <c r="R948" t="s">
        <v>8313</v>
      </c>
      <c r="S948" s="14">
        <f t="shared" si="58"/>
        <v>41703.721979166665</v>
      </c>
      <c r="T948" s="14">
        <f t="shared" si="59"/>
        <v>41748.680312500001</v>
      </c>
      <c r="U948" cm="1">
        <f t="array" ref="U948">YEAR(S948:S948)</f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8314</v>
      </c>
      <c r="R949" t="s">
        <v>8354</v>
      </c>
      <c r="S949" s="14">
        <f t="shared" si="58"/>
        <v>42418.031180555554</v>
      </c>
      <c r="T949" s="14">
        <f t="shared" si="59"/>
        <v>42477.989513888882</v>
      </c>
      <c r="U949" cm="1">
        <f t="array" ref="U949">YEAR(S949:S949)</f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8335</v>
      </c>
      <c r="R950" t="s">
        <v>8336</v>
      </c>
      <c r="S950" s="14">
        <f t="shared" si="58"/>
        <v>42026.605057870373</v>
      </c>
      <c r="T950" s="14">
        <f t="shared" si="59"/>
        <v>42071.563391203701</v>
      </c>
      <c r="U950" cm="1">
        <f t="array" ref="U950">YEAR(S950:S950)</f>
        <v>2015</v>
      </c>
    </row>
    <row r="951" spans="1:21" ht="28.8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8316</v>
      </c>
      <c r="R951" t="s">
        <v>8318</v>
      </c>
      <c r="S951" s="14">
        <f t="shared" si="58"/>
        <v>42194.833784722221</v>
      </c>
      <c r="T951" s="14">
        <f t="shared" si="59"/>
        <v>42236.833784722221</v>
      </c>
      <c r="U951" cm="1">
        <f t="array" ref="U951">YEAR(S951:S951)</f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8322</v>
      </c>
      <c r="R952" t="s">
        <v>8326</v>
      </c>
      <c r="S952" s="14">
        <f t="shared" si="58"/>
        <v>41680.583402777782</v>
      </c>
      <c r="T952" s="14">
        <f t="shared" si="59"/>
        <v>41702.875</v>
      </c>
      <c r="U952" cm="1">
        <f t="array" ref="U952">YEAR(S952:S952)</f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8314</v>
      </c>
      <c r="R953" t="s">
        <v>8315</v>
      </c>
      <c r="S953" s="14">
        <f t="shared" si="58"/>
        <v>42253.928530092591</v>
      </c>
      <c r="T953" s="14">
        <f t="shared" si="59"/>
        <v>42283.928530092591</v>
      </c>
      <c r="U953" cm="1">
        <f t="array" ref="U953">YEAR(S953:S953)</f>
        <v>2015</v>
      </c>
    </row>
    <row r="954" spans="1:21" ht="28.8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8322</v>
      </c>
      <c r="R954" t="s">
        <v>8327</v>
      </c>
      <c r="S954" s="14">
        <f t="shared" si="58"/>
        <v>42555.166712962964</v>
      </c>
      <c r="T954" s="14">
        <f t="shared" si="59"/>
        <v>42587.165972222225</v>
      </c>
      <c r="U954" cm="1">
        <f t="array" ref="U954">YEAR(S954:S954)</f>
        <v>2016</v>
      </c>
    </row>
    <row r="955" spans="1:21" ht="28.8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8322</v>
      </c>
      <c r="R955" t="s">
        <v>8351</v>
      </c>
      <c r="S955" s="14">
        <f t="shared" si="58"/>
        <v>42081.864641203705</v>
      </c>
      <c r="T955" s="14">
        <f t="shared" si="59"/>
        <v>42114.201388888891</v>
      </c>
      <c r="U955" cm="1">
        <f t="array" ref="U955">YEAR(S955:S955)</f>
        <v>2015</v>
      </c>
    </row>
    <row r="956" spans="1:21" ht="28.8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8307</v>
      </c>
      <c r="R956" t="s">
        <v>8312</v>
      </c>
      <c r="S956" s="14">
        <f t="shared" si="58"/>
        <v>42093.760046296295</v>
      </c>
      <c r="T956" s="14">
        <f t="shared" si="59"/>
        <v>42123.760046296295</v>
      </c>
      <c r="U956" cm="1">
        <f t="array" ref="U956">YEAR(S956:S956)</f>
        <v>2015</v>
      </c>
    </row>
    <row r="957" spans="1:21" ht="28.8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8322</v>
      </c>
      <c r="R957" t="s">
        <v>8323</v>
      </c>
      <c r="S957" s="14">
        <f t="shared" si="58"/>
        <v>42018.99863425926</v>
      </c>
      <c r="T957" s="14">
        <f t="shared" si="59"/>
        <v>42048.99863425926</v>
      </c>
      <c r="U957" cm="1">
        <f t="array" ref="U957">YEAR(S957:S957)</f>
        <v>2015</v>
      </c>
    </row>
    <row r="958" spans="1:21" ht="28.8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8322</v>
      </c>
      <c r="R958" t="s">
        <v>8326</v>
      </c>
      <c r="S958" s="14">
        <f t="shared" si="58"/>
        <v>41307.987696759257</v>
      </c>
      <c r="T958" s="14">
        <f t="shared" si="59"/>
        <v>41342.987696759257</v>
      </c>
      <c r="U958" cm="1">
        <f t="array" ref="U958">YEAR(S958:S958)</f>
        <v>2013</v>
      </c>
    </row>
    <row r="959" spans="1:21" ht="43.2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8307</v>
      </c>
      <c r="R959" t="s">
        <v>8309</v>
      </c>
      <c r="S959" s="14">
        <f t="shared" si="58"/>
        <v>42291.556076388893</v>
      </c>
      <c r="T959" s="14">
        <f t="shared" si="59"/>
        <v>42365.59774305555</v>
      </c>
      <c r="U959" cm="1">
        <f t="array" ref="U959">YEAR(S959:S959)</f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8316</v>
      </c>
      <c r="R960" t="s">
        <v>8352</v>
      </c>
      <c r="S960" s="14">
        <f t="shared" si="58"/>
        <v>42108.538449074069</v>
      </c>
      <c r="T960" s="14">
        <f t="shared" si="59"/>
        <v>42138.538449074069</v>
      </c>
      <c r="U960" cm="1">
        <f t="array" ref="U960">YEAR(S960:S960)</f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8330</v>
      </c>
      <c r="R961" t="s">
        <v>8331</v>
      </c>
      <c r="S961" s="14">
        <f t="shared" si="58"/>
        <v>41723.799386574072</v>
      </c>
      <c r="T961" s="14">
        <f t="shared" si="59"/>
        <v>41753.799386574072</v>
      </c>
      <c r="U961" cm="1">
        <f t="array" ref="U961">YEAR(S961:S961)</f>
        <v>2014</v>
      </c>
    </row>
    <row r="962" spans="1:21" ht="28.8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1" t="s">
        <v>8319</v>
      </c>
      <c r="R962" t="s">
        <v>8341</v>
      </c>
      <c r="S962" s="14">
        <f t="shared" si="58"/>
        <v>42549.916712962964</v>
      </c>
      <c r="T962" s="14">
        <f t="shared" si="59"/>
        <v>42578.916666666672</v>
      </c>
      <c r="U962" cm="1">
        <f t="array" ref="U962">YEAR(S962:S962)</f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1" t="s">
        <v>8322</v>
      </c>
      <c r="R963" t="s">
        <v>8323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  <c r="U963" cm="1">
        <f t="array" ref="U963">YEAR(S963:S963)</f>
        <v>2011</v>
      </c>
    </row>
    <row r="964" spans="1:21" ht="28.8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8335</v>
      </c>
      <c r="R964" t="s">
        <v>8336</v>
      </c>
      <c r="S964" s="14">
        <f t="shared" si="62"/>
        <v>42761.846122685187</v>
      </c>
      <c r="T964" s="14">
        <f t="shared" si="63"/>
        <v>42791.846122685187</v>
      </c>
      <c r="U964" cm="1">
        <f t="array" ref="U964">YEAR(S964:S964)</f>
        <v>2017</v>
      </c>
    </row>
    <row r="965" spans="1:21" ht="28.8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8314</v>
      </c>
      <c r="R965" t="s">
        <v>8315</v>
      </c>
      <c r="S965" s="14">
        <f t="shared" si="62"/>
        <v>41808.669571759259</v>
      </c>
      <c r="T965" s="14">
        <f t="shared" si="63"/>
        <v>41838.669571759259</v>
      </c>
      <c r="U965" cm="1">
        <f t="array" ref="U965">YEAR(S965:S965)</f>
        <v>2014</v>
      </c>
    </row>
    <row r="966" spans="1:21" ht="28.8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8307</v>
      </c>
      <c r="R966" t="s">
        <v>8312</v>
      </c>
      <c r="S966" s="14">
        <f t="shared" si="62"/>
        <v>42549.076157407413</v>
      </c>
      <c r="T966" s="14">
        <f t="shared" si="63"/>
        <v>42579.076157407413</v>
      </c>
      <c r="U966" cm="1">
        <f t="array" ref="U966">YEAR(S966:S966)</f>
        <v>2016</v>
      </c>
    </row>
    <row r="967" spans="1:21" ht="43.2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8314</v>
      </c>
      <c r="R967" t="s">
        <v>8315</v>
      </c>
      <c r="S967" s="14">
        <f t="shared" si="62"/>
        <v>42618.827013888891</v>
      </c>
      <c r="T967" s="14">
        <f t="shared" si="63"/>
        <v>42648.827013888891</v>
      </c>
      <c r="U967" cm="1">
        <f t="array" ref="U967">YEAR(S967:S967)</f>
        <v>2016</v>
      </c>
    </row>
    <row r="968" spans="1:21" ht="28.8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8322</v>
      </c>
      <c r="R968" t="s">
        <v>8323</v>
      </c>
      <c r="S968" s="14">
        <f t="shared" si="62"/>
        <v>42096.633206018523</v>
      </c>
      <c r="T968" s="14">
        <f t="shared" si="63"/>
        <v>42126.633206018523</v>
      </c>
      <c r="U968" cm="1">
        <f t="array" ref="U968">YEAR(S968:S968)</f>
        <v>2015</v>
      </c>
    </row>
    <row r="969" spans="1:21" ht="28.8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8319</v>
      </c>
      <c r="R969" t="s">
        <v>8320</v>
      </c>
      <c r="S969" s="14">
        <f t="shared" si="62"/>
        <v>40879.795682870368</v>
      </c>
      <c r="T969" s="14">
        <f t="shared" si="63"/>
        <v>40930.25</v>
      </c>
      <c r="U969" cm="1">
        <f t="array" ref="U969">YEAR(S969:S969)</f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8314</v>
      </c>
      <c r="R970" t="s">
        <v>8315</v>
      </c>
      <c r="S970" s="14">
        <f t="shared" si="62"/>
        <v>42154.873124999998</v>
      </c>
      <c r="T970" s="14">
        <f t="shared" si="63"/>
        <v>42184.873124999998</v>
      </c>
      <c r="U970" cm="1">
        <f t="array" ref="U970">YEAR(S970:S970)</f>
        <v>2015</v>
      </c>
    </row>
    <row r="971" spans="1:21" ht="43.2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8314</v>
      </c>
      <c r="R971" t="s">
        <v>8354</v>
      </c>
      <c r="S971" s="14">
        <f t="shared" si="62"/>
        <v>42555.340486111112</v>
      </c>
      <c r="T971" s="14">
        <f t="shared" si="63"/>
        <v>42605.340486111112</v>
      </c>
      <c r="U971" cm="1">
        <f t="array" ref="U971">YEAR(S971:S971)</f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8322</v>
      </c>
      <c r="R972" t="s">
        <v>8351</v>
      </c>
      <c r="S972" s="14">
        <f t="shared" si="62"/>
        <v>40948.080729166664</v>
      </c>
      <c r="T972" s="14">
        <f t="shared" si="63"/>
        <v>40993.0390625</v>
      </c>
      <c r="U972" cm="1">
        <f t="array" ref="U972">YEAR(S972:S972)</f>
        <v>2012</v>
      </c>
    </row>
    <row r="973" spans="1:21" ht="28.8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8307</v>
      </c>
      <c r="R973" t="s">
        <v>8312</v>
      </c>
      <c r="S973" s="14">
        <f t="shared" si="62"/>
        <v>40969.912372685183</v>
      </c>
      <c r="T973" s="14">
        <f t="shared" si="63"/>
        <v>41004.290972222225</v>
      </c>
      <c r="U973" cm="1">
        <f t="array" ref="U973">YEAR(S973:S973)</f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8322</v>
      </c>
      <c r="R974" t="s">
        <v>8343</v>
      </c>
      <c r="S974" s="14">
        <f t="shared" si="62"/>
        <v>41146.824212962965</v>
      </c>
      <c r="T974" s="14">
        <f t="shared" si="63"/>
        <v>41176.824212962965</v>
      </c>
      <c r="U974" cm="1">
        <f t="array" ref="U974">YEAR(S974:S974)</f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8322</v>
      </c>
      <c r="R975" t="s">
        <v>8323</v>
      </c>
      <c r="S975" s="14">
        <f t="shared" si="62"/>
        <v>41645.867280092592</v>
      </c>
      <c r="T975" s="14">
        <f t="shared" si="63"/>
        <v>41690.867280092592</v>
      </c>
      <c r="U975" cm="1">
        <f t="array" ref="U975">YEAR(S975:S975)</f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8319</v>
      </c>
      <c r="R976" t="s">
        <v>8320</v>
      </c>
      <c r="S976" s="14">
        <f t="shared" si="62"/>
        <v>41430.038888888892</v>
      </c>
      <c r="T976" s="14">
        <f t="shared" si="63"/>
        <v>41460.038888888892</v>
      </c>
      <c r="U976" cm="1">
        <f t="array" ref="U976">YEAR(S976:S976)</f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8314</v>
      </c>
      <c r="R977" t="s">
        <v>8315</v>
      </c>
      <c r="S977" s="14">
        <f t="shared" si="62"/>
        <v>42018.676898148144</v>
      </c>
      <c r="T977" s="14">
        <f t="shared" si="63"/>
        <v>42040.290972222225</v>
      </c>
      <c r="U977" cm="1">
        <f t="array" ref="U977">YEAR(S977:S977)</f>
        <v>2015</v>
      </c>
    </row>
    <row r="978" spans="1:21" ht="28.8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8335</v>
      </c>
      <c r="R978" t="s">
        <v>8336</v>
      </c>
      <c r="S978" s="14">
        <f t="shared" si="62"/>
        <v>42756.501041666663</v>
      </c>
      <c r="T978" s="14">
        <f t="shared" si="63"/>
        <v>42786.501041666663</v>
      </c>
      <c r="U978" cm="1">
        <f t="array" ref="U978">YEAR(S978:S978)</f>
        <v>2017</v>
      </c>
    </row>
    <row r="979" spans="1:21" ht="43.2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8314</v>
      </c>
      <c r="R979" t="s">
        <v>8315</v>
      </c>
      <c r="S979" s="14">
        <f t="shared" si="62"/>
        <v>42278.089039351849</v>
      </c>
      <c r="T979" s="14">
        <f t="shared" si="63"/>
        <v>42302.999305555553</v>
      </c>
      <c r="U979" cm="1">
        <f t="array" ref="U979">YEAR(S979:S979)</f>
        <v>2015</v>
      </c>
    </row>
    <row r="980" spans="1:21" ht="28.8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8322</v>
      </c>
      <c r="R980" t="s">
        <v>8324</v>
      </c>
      <c r="S980" s="14">
        <f t="shared" si="62"/>
        <v>42452.827743055561</v>
      </c>
      <c r="T980" s="14">
        <f t="shared" si="63"/>
        <v>42485.207638888889</v>
      </c>
      <c r="U980" cm="1">
        <f t="array" ref="U980">YEAR(S980:S980)</f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8322</v>
      </c>
      <c r="R981" t="s">
        <v>8326</v>
      </c>
      <c r="S981" s="14">
        <f t="shared" si="62"/>
        <v>40865.867141203707</v>
      </c>
      <c r="T981" s="14">
        <f t="shared" si="63"/>
        <v>40902.208333333336</v>
      </c>
      <c r="U981" cm="1">
        <f t="array" ref="U981">YEAR(S981:S981)</f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8314</v>
      </c>
      <c r="R982" t="s">
        <v>8315</v>
      </c>
      <c r="S982" s="14">
        <f t="shared" si="62"/>
        <v>41926.942685185182</v>
      </c>
      <c r="T982" s="14">
        <f t="shared" si="63"/>
        <v>41956.984351851846</v>
      </c>
      <c r="U982" cm="1">
        <f t="array" ref="U982">YEAR(S982:S982)</f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8335</v>
      </c>
      <c r="R983" t="s">
        <v>8336</v>
      </c>
      <c r="S983" s="14">
        <f t="shared" si="62"/>
        <v>42536.60701388889</v>
      </c>
      <c r="T983" s="14">
        <f t="shared" si="63"/>
        <v>42566.60701388889</v>
      </c>
      <c r="U983" cm="1">
        <f t="array" ref="U983">YEAR(S983:S983)</f>
        <v>2016</v>
      </c>
    </row>
    <row r="984" spans="1:21" ht="28.8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8314</v>
      </c>
      <c r="R984" t="s">
        <v>8315</v>
      </c>
      <c r="S984" s="14">
        <f t="shared" si="62"/>
        <v>42614.268796296295</v>
      </c>
      <c r="T984" s="14">
        <f t="shared" si="63"/>
        <v>42645.375</v>
      </c>
      <c r="U984" cm="1">
        <f t="array" ref="U984">YEAR(S984:S984)</f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8316</v>
      </c>
      <c r="R985" t="s">
        <v>8318</v>
      </c>
      <c r="S985" s="14">
        <f t="shared" si="62"/>
        <v>41985.043657407412</v>
      </c>
      <c r="T985" s="14">
        <f t="shared" si="63"/>
        <v>42015.043657407412</v>
      </c>
      <c r="U985" cm="1">
        <f t="array" ref="U985">YEAR(S985:S985)</f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8319</v>
      </c>
      <c r="R986" t="s">
        <v>8320</v>
      </c>
      <c r="S986" s="14">
        <f t="shared" si="62"/>
        <v>41667.275312500002</v>
      </c>
      <c r="T986" s="14">
        <f t="shared" si="63"/>
        <v>41684.833333333336</v>
      </c>
      <c r="U986" cm="1">
        <f t="array" ref="U986">YEAR(S986:S986)</f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8316</v>
      </c>
      <c r="R987" t="s">
        <v>8318</v>
      </c>
      <c r="S987" s="14">
        <f t="shared" si="62"/>
        <v>41813.662962962961</v>
      </c>
      <c r="T987" s="14">
        <f t="shared" si="63"/>
        <v>41843.662962962961</v>
      </c>
      <c r="U987" cm="1">
        <f t="array" ref="U987">YEAR(S987:S987)</f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8322</v>
      </c>
      <c r="R988" t="s">
        <v>8351</v>
      </c>
      <c r="S988" s="14">
        <f t="shared" si="62"/>
        <v>42618.625428240746</v>
      </c>
      <c r="T988" s="14">
        <f t="shared" si="63"/>
        <v>42643.185416666667</v>
      </c>
      <c r="U988" cm="1">
        <f t="array" ref="U988">YEAR(S988:S988)</f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8322</v>
      </c>
      <c r="R989" t="s">
        <v>8323</v>
      </c>
      <c r="S989" s="14">
        <f t="shared" si="62"/>
        <v>40751.814432870371</v>
      </c>
      <c r="T989" s="14">
        <f t="shared" si="63"/>
        <v>40811.814432870371</v>
      </c>
      <c r="U989" cm="1">
        <f t="array" ref="U989">YEAR(S989:S989)</f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8322</v>
      </c>
      <c r="R990" t="s">
        <v>8323</v>
      </c>
      <c r="S990" s="14">
        <f t="shared" si="62"/>
        <v>41718.878182870372</v>
      </c>
      <c r="T990" s="14">
        <f t="shared" si="63"/>
        <v>41748.878182870372</v>
      </c>
      <c r="U990" cm="1">
        <f t="array" ref="U990">YEAR(S990:S990)</f>
        <v>2014</v>
      </c>
    </row>
    <row r="991" spans="1:21" ht="28.8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8314</v>
      </c>
      <c r="R991" t="s">
        <v>8315</v>
      </c>
      <c r="S991" s="14">
        <f t="shared" si="62"/>
        <v>42062.296412037031</v>
      </c>
      <c r="T991" s="14">
        <f t="shared" si="63"/>
        <v>42095.207638888889</v>
      </c>
      <c r="U991" cm="1">
        <f t="array" ref="U991">YEAR(S991:S991)</f>
        <v>2015</v>
      </c>
    </row>
    <row r="992" spans="1:21" ht="28.8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8307</v>
      </c>
      <c r="R992" t="s">
        <v>8312</v>
      </c>
      <c r="S992" s="14">
        <f t="shared" si="62"/>
        <v>41543.735995370371</v>
      </c>
      <c r="T992" s="14">
        <f t="shared" si="63"/>
        <v>41583.777662037035</v>
      </c>
      <c r="U992" cm="1">
        <f t="array" ref="U992">YEAR(S992:S992)</f>
        <v>2013</v>
      </c>
    </row>
    <row r="993" spans="1:21" ht="28.8" x14ac:dyDescent="0.3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>
        <f t="shared" si="61"/>
        <v>129.36000000000001</v>
      </c>
      <c r="Q993" s="11" t="s">
        <v>8314</v>
      </c>
      <c r="R993" t="s">
        <v>8315</v>
      </c>
      <c r="S993" s="14">
        <f t="shared" si="62"/>
        <v>42219.019733796296</v>
      </c>
      <c r="T993" s="14">
        <f t="shared" si="63"/>
        <v>42249.019733796296</v>
      </c>
      <c r="U993" cm="1">
        <f t="array" ref="U993">YEAR(S993:S993)</f>
        <v>2015</v>
      </c>
    </row>
    <row r="994" spans="1:21" ht="43.2" hidden="1" x14ac:dyDescent="0.3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>
        <f t="shared" si="61"/>
        <v>81.069999999999993</v>
      </c>
      <c r="Q994" s="11" t="s">
        <v>8322</v>
      </c>
      <c r="R994" t="s">
        <v>8323</v>
      </c>
      <c r="S994" s="14">
        <f t="shared" si="62"/>
        <v>41123.022268518522</v>
      </c>
      <c r="T994" s="14">
        <f t="shared" si="63"/>
        <v>41169.170138888891</v>
      </c>
      <c r="U994" cm="1">
        <f t="array" ref="U994">YEAR(S994:S994)</f>
        <v>2012</v>
      </c>
    </row>
    <row r="995" spans="1:21" ht="28.8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8322</v>
      </c>
      <c r="R995" t="s">
        <v>8326</v>
      </c>
      <c r="S995" s="14">
        <f t="shared" si="62"/>
        <v>40763.707546296297</v>
      </c>
      <c r="T995" s="14">
        <f t="shared" si="63"/>
        <v>40823.707546296297</v>
      </c>
      <c r="U995" cm="1">
        <f t="array" ref="U995">YEAR(S995:S995)</f>
        <v>2011</v>
      </c>
    </row>
    <row r="996" spans="1:21" ht="28.8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8322</v>
      </c>
      <c r="R996" t="s">
        <v>8323</v>
      </c>
      <c r="S996" s="14">
        <f t="shared" si="62"/>
        <v>41579.845509259263</v>
      </c>
      <c r="T996" s="14">
        <f t="shared" si="63"/>
        <v>41609.887175925927</v>
      </c>
      <c r="U996" cm="1">
        <f t="array" ref="U996">YEAR(S996:S996)</f>
        <v>2013</v>
      </c>
    </row>
    <row r="997" spans="1:21" ht="28.8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8333</v>
      </c>
      <c r="R997" t="s">
        <v>8334</v>
      </c>
      <c r="S997" s="14">
        <f t="shared" si="62"/>
        <v>42187.940081018518</v>
      </c>
      <c r="T997" s="14">
        <f t="shared" si="63"/>
        <v>42218.916666666672</v>
      </c>
      <c r="U997" cm="1">
        <f t="array" ref="U997">YEAR(S997:S997)</f>
        <v>2015</v>
      </c>
    </row>
    <row r="998" spans="1:21" ht="28.8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8322</v>
      </c>
      <c r="R998" t="s">
        <v>8323</v>
      </c>
      <c r="S998" s="14">
        <f t="shared" si="62"/>
        <v>41003.60665509259</v>
      </c>
      <c r="T998" s="14">
        <f t="shared" si="63"/>
        <v>41057.165972222225</v>
      </c>
      <c r="U998" cm="1">
        <f t="array" ref="U998">YEAR(S998:S998)</f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8307</v>
      </c>
      <c r="R999" t="s">
        <v>8308</v>
      </c>
      <c r="S999" s="14">
        <f t="shared" si="62"/>
        <v>41808.02648148148</v>
      </c>
      <c r="T999" s="14">
        <f t="shared" si="63"/>
        <v>41833.582638888889</v>
      </c>
      <c r="U999" cm="1">
        <f t="array" ref="U999">YEAR(S999:S999)</f>
        <v>2014</v>
      </c>
    </row>
    <row r="1000" spans="1:21" ht="43.2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8322</v>
      </c>
      <c r="R1000" t="s">
        <v>8326</v>
      </c>
      <c r="S1000" s="14">
        <f t="shared" si="62"/>
        <v>40050.643680555557</v>
      </c>
      <c r="T1000" s="14">
        <f t="shared" si="63"/>
        <v>40082.165972222225</v>
      </c>
      <c r="U1000" cm="1">
        <f t="array" ref="U1000">YEAR(S1000:S1000)</f>
        <v>2009</v>
      </c>
    </row>
    <row r="1001" spans="1:21" ht="28.8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8322</v>
      </c>
      <c r="R1001" t="s">
        <v>8326</v>
      </c>
      <c r="S1001" s="14">
        <f t="shared" si="62"/>
        <v>40502.815868055557</v>
      </c>
      <c r="T1001" s="14">
        <f t="shared" si="63"/>
        <v>40544.207638888889</v>
      </c>
      <c r="U1001" cm="1">
        <f t="array" ref="U1001">YEAR(S1001:S1001)</f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8322</v>
      </c>
      <c r="R1002" t="s">
        <v>8323</v>
      </c>
      <c r="S1002" s="14">
        <f t="shared" si="62"/>
        <v>40747.012881944444</v>
      </c>
      <c r="T1002" s="14">
        <f t="shared" si="63"/>
        <v>40756.291666666664</v>
      </c>
      <c r="U1002" cm="1">
        <f t="array" ref="U1002">YEAR(S1002:S1002)</f>
        <v>2011</v>
      </c>
    </row>
    <row r="1003" spans="1:21" ht="43.2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8322</v>
      </c>
      <c r="R1003" t="s">
        <v>8323</v>
      </c>
      <c r="S1003" s="14">
        <f t="shared" si="62"/>
        <v>40833.200474537036</v>
      </c>
      <c r="T1003" s="14">
        <f t="shared" si="63"/>
        <v>40893.242141203707</v>
      </c>
      <c r="U1003" cm="1">
        <f t="array" ref="U1003">YEAR(S1003:S1003)</f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8330</v>
      </c>
      <c r="R1004" t="s">
        <v>8348</v>
      </c>
      <c r="S1004" s="14">
        <f t="shared" si="62"/>
        <v>42467.788194444445</v>
      </c>
      <c r="T1004" s="14">
        <f t="shared" si="63"/>
        <v>42481.916666666672</v>
      </c>
      <c r="U1004" cm="1">
        <f t="array" ref="U1004">YEAR(S1004:S1004)</f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8314</v>
      </c>
      <c r="R1005" t="s">
        <v>8315</v>
      </c>
      <c r="S1005" s="14">
        <f t="shared" si="62"/>
        <v>42238.13282407407</v>
      </c>
      <c r="T1005" s="14">
        <f t="shared" si="63"/>
        <v>42268.13282407407</v>
      </c>
      <c r="U1005" cm="1">
        <f t="array" ref="U1005">YEAR(S1005:S1005)</f>
        <v>2015</v>
      </c>
    </row>
    <row r="1006" spans="1:21" ht="28.8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8335</v>
      </c>
      <c r="R1006" t="s">
        <v>8336</v>
      </c>
      <c r="S1006" s="14">
        <f t="shared" si="62"/>
        <v>42089.477500000001</v>
      </c>
      <c r="T1006" s="14">
        <f t="shared" si="63"/>
        <v>42110.477500000001</v>
      </c>
      <c r="U1006" cm="1">
        <f t="array" ref="U1006">YEAR(S1006:S1006)</f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8314</v>
      </c>
      <c r="R1007" t="s">
        <v>8356</v>
      </c>
      <c r="S1007" s="14">
        <f t="shared" si="62"/>
        <v>42016.981574074074</v>
      </c>
      <c r="T1007" s="14">
        <f t="shared" si="63"/>
        <v>42045.332638888889</v>
      </c>
      <c r="U1007" cm="1">
        <f t="array" ref="U1007">YEAR(S1007:S1007)</f>
        <v>2015</v>
      </c>
    </row>
    <row r="1008" spans="1:21" ht="43.2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8307</v>
      </c>
      <c r="R1008" t="s">
        <v>8308</v>
      </c>
      <c r="S1008" s="14">
        <f t="shared" si="62"/>
        <v>42572.778495370367</v>
      </c>
      <c r="T1008" s="14">
        <f t="shared" si="63"/>
        <v>42604.125</v>
      </c>
      <c r="U1008" cm="1">
        <f t="array" ref="U1008">YEAR(S1008:S1008)</f>
        <v>2016</v>
      </c>
    </row>
    <row r="1009" spans="1:21" ht="28.8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8335</v>
      </c>
      <c r="R1009" t="s">
        <v>8336</v>
      </c>
      <c r="S1009" s="14">
        <f t="shared" si="62"/>
        <v>42586.925636574073</v>
      </c>
      <c r="T1009" s="14">
        <f t="shared" si="63"/>
        <v>42609.165972222225</v>
      </c>
      <c r="U1009" cm="1">
        <f t="array" ref="U1009">YEAR(S1009:S1009)</f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8322</v>
      </c>
      <c r="R1010" t="s">
        <v>8326</v>
      </c>
      <c r="S1010" s="14">
        <f t="shared" si="62"/>
        <v>40946.11383101852</v>
      </c>
      <c r="T1010" s="14">
        <f t="shared" si="63"/>
        <v>40976.11383101852</v>
      </c>
      <c r="U1010" cm="1">
        <f t="array" ref="U1010">YEAR(S1010:S1010)</f>
        <v>2012</v>
      </c>
    </row>
    <row r="1011" spans="1:21" ht="28.8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8322</v>
      </c>
      <c r="R1011" t="s">
        <v>8324</v>
      </c>
      <c r="S1011" s="14">
        <f t="shared" si="62"/>
        <v>42578.205972222218</v>
      </c>
      <c r="T1011" s="14">
        <f t="shared" si="63"/>
        <v>42618.165972222225</v>
      </c>
      <c r="U1011" cm="1">
        <f t="array" ref="U1011">YEAR(S1011:S1011)</f>
        <v>2016</v>
      </c>
    </row>
    <row r="1012" spans="1:21" ht="43.2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8316</v>
      </c>
      <c r="R1012" t="s">
        <v>8318</v>
      </c>
      <c r="S1012" s="14">
        <f t="shared" si="62"/>
        <v>42697.74927083333</v>
      </c>
      <c r="T1012" s="14">
        <f t="shared" si="63"/>
        <v>42727.74927083333</v>
      </c>
      <c r="U1012" cm="1">
        <f t="array" ref="U1012">YEAR(S1012:S1012)</f>
        <v>2016</v>
      </c>
    </row>
    <row r="1013" spans="1:21" ht="28.8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8314</v>
      </c>
      <c r="R1013" t="s">
        <v>8315</v>
      </c>
      <c r="S1013" s="14">
        <f t="shared" si="62"/>
        <v>42171.763414351852</v>
      </c>
      <c r="T1013" s="14">
        <f t="shared" si="63"/>
        <v>42211.763414351852</v>
      </c>
      <c r="U1013" cm="1">
        <f t="array" ref="U1013">YEAR(S1013:S1013)</f>
        <v>2015</v>
      </c>
    </row>
    <row r="1014" spans="1:21" ht="28.8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8307</v>
      </c>
      <c r="R1014" t="s">
        <v>8312</v>
      </c>
      <c r="S1014" s="14">
        <f t="shared" si="62"/>
        <v>41376.769050925926</v>
      </c>
      <c r="T1014" s="14">
        <f t="shared" si="63"/>
        <v>41395.000694444447</v>
      </c>
      <c r="U1014" cm="1">
        <f t="array" ref="U1014">YEAR(S1014:S1014)</f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8314</v>
      </c>
      <c r="R1015" t="s">
        <v>8315</v>
      </c>
      <c r="S1015" s="14">
        <f t="shared" si="62"/>
        <v>42292.087592592594</v>
      </c>
      <c r="T1015" s="14">
        <f t="shared" si="63"/>
        <v>42329.125</v>
      </c>
      <c r="U1015" cm="1">
        <f t="array" ref="U1015">YEAR(S1015:S1015)</f>
        <v>2015</v>
      </c>
    </row>
    <row r="1016" spans="1:21" ht="28.8" hidden="1" x14ac:dyDescent="0.3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1"/>
        <v>41.38</v>
      </c>
      <c r="Q1016" s="11" t="s">
        <v>8307</v>
      </c>
      <c r="R1016" t="s">
        <v>8312</v>
      </c>
      <c r="S1016" s="14">
        <f t="shared" si="62"/>
        <v>40555.24800925926</v>
      </c>
      <c r="T1016" s="14">
        <f t="shared" si="63"/>
        <v>40600.24800925926</v>
      </c>
      <c r="U1016" cm="1">
        <f t="array" ref="U1016">YEAR(S1016:S1016)</f>
        <v>2011</v>
      </c>
    </row>
    <row r="1017" spans="1:21" ht="28.8" hidden="1" x14ac:dyDescent="0.3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60"/>
        <v>120</v>
      </c>
      <c r="P1017">
        <f t="shared" si="61"/>
        <v>98.36</v>
      </c>
      <c r="Q1017" s="11" t="s">
        <v>8307</v>
      </c>
      <c r="R1017" t="s">
        <v>8308</v>
      </c>
      <c r="S1017" s="14">
        <f t="shared" si="62"/>
        <v>42457.623923611114</v>
      </c>
      <c r="T1017" s="14">
        <f t="shared" si="63"/>
        <v>42487.623923611114</v>
      </c>
      <c r="U1017" cm="1">
        <f t="array" ref="U1017">YEAR(S1017:S1017)</f>
        <v>2016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8322</v>
      </c>
      <c r="R1018" t="s">
        <v>8326</v>
      </c>
      <c r="S1018" s="14">
        <f t="shared" si="62"/>
        <v>41327.996435185189</v>
      </c>
      <c r="T1018" s="14">
        <f t="shared" si="63"/>
        <v>41362.954768518517</v>
      </c>
      <c r="U1018" cm="1">
        <f t="array" ref="U1018">YEAR(S1018:S1018)</f>
        <v>2013</v>
      </c>
    </row>
    <row r="1019" spans="1:21" ht="43.2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8314</v>
      </c>
      <c r="R1019" t="s">
        <v>8315</v>
      </c>
      <c r="S1019" s="14">
        <f t="shared" si="62"/>
        <v>42060.683935185181</v>
      </c>
      <c r="T1019" s="14">
        <f t="shared" si="63"/>
        <v>42090.642268518524</v>
      </c>
      <c r="U1019" cm="1">
        <f t="array" ref="U1019">YEAR(S1019:S1019)</f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8314</v>
      </c>
      <c r="R1020" t="s">
        <v>8315</v>
      </c>
      <c r="S1020" s="14">
        <f t="shared" si="62"/>
        <v>41809.860300925924</v>
      </c>
      <c r="T1020" s="14">
        <f t="shared" si="63"/>
        <v>41839.860300925924</v>
      </c>
      <c r="U1020" cm="1">
        <f t="array" ref="U1020">YEAR(S1020:S1020)</f>
        <v>2014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8319</v>
      </c>
      <c r="R1021" t="s">
        <v>8320</v>
      </c>
      <c r="S1021" s="14">
        <f t="shared" si="62"/>
        <v>41963.506168981476</v>
      </c>
      <c r="T1021" s="14">
        <f t="shared" si="63"/>
        <v>41991.506168981476</v>
      </c>
      <c r="U1021" cm="1">
        <f t="array" ref="U1021">YEAR(S1021:S1021)</f>
        <v>2014</v>
      </c>
    </row>
    <row r="1022" spans="1:21" ht="28.8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8314</v>
      </c>
      <c r="R1022" t="s">
        <v>8315</v>
      </c>
      <c r="S1022" s="14">
        <f t="shared" si="62"/>
        <v>42766.805034722223</v>
      </c>
      <c r="T1022" s="14">
        <f t="shared" si="63"/>
        <v>42796.805034722223</v>
      </c>
      <c r="U1022" cm="1">
        <f t="array" ref="U1022">YEAR(S1022:S1022)</f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8316</v>
      </c>
      <c r="R1023" t="s">
        <v>8346</v>
      </c>
      <c r="S1023" s="14">
        <f t="shared" si="62"/>
        <v>42472.73265046296</v>
      </c>
      <c r="T1023" s="14">
        <f t="shared" si="63"/>
        <v>42505.73265046296</v>
      </c>
      <c r="U1023" cm="1">
        <f t="array" ref="U1023">YEAR(S1023:S1023)</f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8307</v>
      </c>
      <c r="R1024" t="s">
        <v>8312</v>
      </c>
      <c r="S1024" s="14">
        <f t="shared" si="62"/>
        <v>41010.620312500003</v>
      </c>
      <c r="T1024" s="14">
        <f t="shared" si="63"/>
        <v>41040.620312500003</v>
      </c>
      <c r="U1024" cm="1">
        <f t="array" ref="U1024">YEAR(S1024:S1024)</f>
        <v>2012</v>
      </c>
    </row>
    <row r="1025" spans="1:21" ht="28.8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8330</v>
      </c>
      <c r="R1025" t="s">
        <v>8348</v>
      </c>
      <c r="S1025" s="14">
        <f t="shared" si="62"/>
        <v>41336.703298611108</v>
      </c>
      <c r="T1025" s="14">
        <f t="shared" si="63"/>
        <v>41366.661631944444</v>
      </c>
      <c r="U1025" cm="1">
        <f t="array" ref="U1025">YEAR(S1025:S1025)</f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1" t="s">
        <v>8307</v>
      </c>
      <c r="R1026" t="s">
        <v>8312</v>
      </c>
      <c r="S1026" s="14">
        <f t="shared" si="62"/>
        <v>40967.081874999996</v>
      </c>
      <c r="T1026" s="14">
        <f t="shared" si="63"/>
        <v>41027.040208333332</v>
      </c>
      <c r="U1026" cm="1">
        <f t="array" ref="U1026">YEAR(S1026:S1026)</f>
        <v>2012</v>
      </c>
    </row>
    <row r="1027" spans="1:21" ht="28.8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1" t="s">
        <v>8335</v>
      </c>
      <c r="R1027" t="s">
        <v>8336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  <c r="U1027" cm="1">
        <f t="array" ref="U1027">YEAR(S1027:S1027)</f>
        <v>2015</v>
      </c>
    </row>
    <row r="1028" spans="1:21" ht="28.8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8316</v>
      </c>
      <c r="R1028" t="s">
        <v>8352</v>
      </c>
      <c r="S1028" s="14">
        <f t="shared" si="66"/>
        <v>41771.651932870373</v>
      </c>
      <c r="T1028" s="14">
        <f t="shared" si="67"/>
        <v>41803.166666666664</v>
      </c>
      <c r="U1028" cm="1">
        <f t="array" ref="U1028">YEAR(S1028:S1028)</f>
        <v>2014</v>
      </c>
    </row>
    <row r="1029" spans="1:21" ht="28.8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8333</v>
      </c>
      <c r="R1029" t="s">
        <v>8334</v>
      </c>
      <c r="S1029" s="14">
        <f t="shared" si="66"/>
        <v>41781.806875000002</v>
      </c>
      <c r="T1029" s="14">
        <f t="shared" si="67"/>
        <v>41818.806875000002</v>
      </c>
      <c r="U1029" cm="1">
        <f t="array" ref="U1029">YEAR(S1029:S1029)</f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8322</v>
      </c>
      <c r="R1030" t="s">
        <v>8327</v>
      </c>
      <c r="S1030" s="14">
        <f t="shared" si="66"/>
        <v>42514.666956018518</v>
      </c>
      <c r="T1030" s="14">
        <f t="shared" si="67"/>
        <v>42544.666956018518</v>
      </c>
      <c r="U1030" cm="1">
        <f t="array" ref="U1030">YEAR(S1030:S1030)</f>
        <v>2016</v>
      </c>
    </row>
    <row r="1031" spans="1:21" ht="28.8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8314</v>
      </c>
      <c r="R1031" t="s">
        <v>8354</v>
      </c>
      <c r="S1031" s="14">
        <f t="shared" si="66"/>
        <v>42528.542627314819</v>
      </c>
      <c r="T1031" s="14">
        <f t="shared" si="67"/>
        <v>42560.082638888889</v>
      </c>
      <c r="U1031" cm="1">
        <f t="array" ref="U1031">YEAR(S1031:S1031)</f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8314</v>
      </c>
      <c r="R1032" t="s">
        <v>8315</v>
      </c>
      <c r="S1032" s="14">
        <f t="shared" si="66"/>
        <v>42196.028703703705</v>
      </c>
      <c r="T1032" s="14">
        <f t="shared" si="67"/>
        <v>42228</v>
      </c>
      <c r="U1032" cm="1">
        <f t="array" ref="U1032">YEAR(S1032:S1032)</f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8314</v>
      </c>
      <c r="R1033" t="s">
        <v>8315</v>
      </c>
      <c r="S1033" s="14">
        <f t="shared" si="66"/>
        <v>42507.264699074076</v>
      </c>
      <c r="T1033" s="14">
        <f t="shared" si="67"/>
        <v>42538.666666666672</v>
      </c>
      <c r="U1033" cm="1">
        <f t="array" ref="U1033">YEAR(S1033:S1033)</f>
        <v>2016</v>
      </c>
    </row>
    <row r="1034" spans="1:21" ht="28.8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8322</v>
      </c>
      <c r="R1034" t="s">
        <v>8323</v>
      </c>
      <c r="S1034" s="14">
        <f t="shared" si="66"/>
        <v>41144.763379629629</v>
      </c>
      <c r="T1034" s="14">
        <f t="shared" si="67"/>
        <v>41174.763379629629</v>
      </c>
      <c r="U1034" cm="1">
        <f t="array" ref="U1034">YEAR(S1034:S1034)</f>
        <v>2012</v>
      </c>
    </row>
    <row r="1035" spans="1:21" ht="43.2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8322</v>
      </c>
      <c r="R1035" t="s">
        <v>8324</v>
      </c>
      <c r="S1035" s="14">
        <f t="shared" si="66"/>
        <v>41905.684629629628</v>
      </c>
      <c r="T1035" s="14">
        <f t="shared" si="67"/>
        <v>41944.207638888889</v>
      </c>
      <c r="U1035" cm="1">
        <f t="array" ref="U1035">YEAR(S1035:S1035)</f>
        <v>2014</v>
      </c>
    </row>
    <row r="1036" spans="1:21" ht="43.2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8314</v>
      </c>
      <c r="R1036" t="s">
        <v>8315</v>
      </c>
      <c r="S1036" s="14">
        <f t="shared" si="66"/>
        <v>42173.803217592591</v>
      </c>
      <c r="T1036" s="14">
        <f t="shared" si="67"/>
        <v>42203.290972222225</v>
      </c>
      <c r="U1036" cm="1">
        <f t="array" ref="U1036">YEAR(S1036:S1036)</f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8335</v>
      </c>
      <c r="R1037" t="s">
        <v>8336</v>
      </c>
      <c r="S1037" s="14">
        <f t="shared" si="66"/>
        <v>42733.827349537038</v>
      </c>
      <c r="T1037" s="14">
        <f t="shared" si="67"/>
        <v>42763.811805555553</v>
      </c>
      <c r="U1037" cm="1">
        <f t="array" ref="U1037">YEAR(S1037:S1037)</f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8314</v>
      </c>
      <c r="R1038" t="s">
        <v>8315</v>
      </c>
      <c r="S1038" s="14">
        <f t="shared" si="66"/>
        <v>42145.746689814812</v>
      </c>
      <c r="T1038" s="14">
        <f t="shared" si="67"/>
        <v>42175.746689814812</v>
      </c>
      <c r="U1038" cm="1">
        <f t="array" ref="U1038">YEAR(S1038:S1038)</f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8316</v>
      </c>
      <c r="R1039" t="s">
        <v>8318</v>
      </c>
      <c r="S1039" s="14">
        <f t="shared" si="66"/>
        <v>42387.503229166665</v>
      </c>
      <c r="T1039" s="14">
        <f t="shared" si="67"/>
        <v>42417.503229166665</v>
      </c>
      <c r="U1039" cm="1">
        <f t="array" ref="U1039">YEAR(S1039:S1039)</f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8314</v>
      </c>
      <c r="R1040" t="s">
        <v>8315</v>
      </c>
      <c r="S1040" s="14">
        <f t="shared" si="66"/>
        <v>41821.205636574072</v>
      </c>
      <c r="T1040" s="14">
        <f t="shared" si="67"/>
        <v>41852.290972222225</v>
      </c>
      <c r="U1040" cm="1">
        <f t="array" ref="U1040">YEAR(S1040:S1040)</f>
        <v>2014</v>
      </c>
    </row>
    <row r="1041" spans="1:21" ht="28.8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8322</v>
      </c>
      <c r="R1041" t="s">
        <v>8323</v>
      </c>
      <c r="S1041" s="14">
        <f t="shared" si="66"/>
        <v>42292.002893518518</v>
      </c>
      <c r="T1041" s="14">
        <f t="shared" si="67"/>
        <v>42322.044560185182</v>
      </c>
      <c r="U1041" cm="1">
        <f t="array" ref="U1041">YEAR(S1041:S1041)</f>
        <v>2015</v>
      </c>
    </row>
    <row r="1042" spans="1:2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8314</v>
      </c>
      <c r="R1042" t="s">
        <v>8315</v>
      </c>
      <c r="S1042" s="14">
        <f t="shared" si="66"/>
        <v>41447.839722222219</v>
      </c>
      <c r="T1042" s="14">
        <f t="shared" si="67"/>
        <v>41477.839722222219</v>
      </c>
      <c r="U1042" cm="1">
        <f t="array" ref="U1042">YEAR(S1042:S1042)</f>
        <v>2013</v>
      </c>
    </row>
    <row r="1043" spans="1:21" ht="28.8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8314</v>
      </c>
      <c r="R1043" t="s">
        <v>8315</v>
      </c>
      <c r="S1043" s="14">
        <f t="shared" si="66"/>
        <v>42042.197824074072</v>
      </c>
      <c r="T1043" s="14">
        <f t="shared" si="67"/>
        <v>42072.156157407408</v>
      </c>
      <c r="U1043" cm="1">
        <f t="array" ref="U1043">YEAR(S1043:S1043)</f>
        <v>2015</v>
      </c>
    </row>
    <row r="1044" spans="1:21" ht="28.8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8322</v>
      </c>
      <c r="R1044" t="s">
        <v>8325</v>
      </c>
      <c r="S1044" s="14">
        <f t="shared" si="66"/>
        <v>41878.530011574076</v>
      </c>
      <c r="T1044" s="14">
        <f t="shared" si="67"/>
        <v>41913.530011574076</v>
      </c>
      <c r="U1044" cm="1">
        <f t="array" ref="U1044">YEAR(S1044:S1044)</f>
        <v>2014</v>
      </c>
    </row>
    <row r="1045" spans="1:21" ht="43.2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8314</v>
      </c>
      <c r="R1045" t="s">
        <v>8315</v>
      </c>
      <c r="S1045" s="14">
        <f t="shared" si="66"/>
        <v>41866.025347222225</v>
      </c>
      <c r="T1045" s="14">
        <f t="shared" si="67"/>
        <v>41883.665972222225</v>
      </c>
      <c r="U1045" cm="1">
        <f t="array" ref="U1045">YEAR(S1045:S1045)</f>
        <v>2014</v>
      </c>
    </row>
    <row r="1046" spans="1:21" ht="28.8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8314</v>
      </c>
      <c r="R1046" t="s">
        <v>8315</v>
      </c>
      <c r="S1046" s="14">
        <f t="shared" si="66"/>
        <v>42016.050451388888</v>
      </c>
      <c r="T1046" s="14">
        <f t="shared" si="67"/>
        <v>42046.708333333328</v>
      </c>
      <c r="U1046" cm="1">
        <f t="array" ref="U1046">YEAR(S1046:S1046)</f>
        <v>2015</v>
      </c>
    </row>
    <row r="1047" spans="1:21" ht="28.8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8319</v>
      </c>
      <c r="R1047" t="s">
        <v>8320</v>
      </c>
      <c r="S1047" s="14">
        <f t="shared" si="66"/>
        <v>42522.789803240739</v>
      </c>
      <c r="T1047" s="14">
        <f t="shared" si="67"/>
        <v>42551.789803240739</v>
      </c>
      <c r="U1047" cm="1">
        <f t="array" ref="U1047">YEAR(S1047:S1047)</f>
        <v>2016</v>
      </c>
    </row>
    <row r="1048" spans="1:21" ht="28.8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8314</v>
      </c>
      <c r="R1048" t="s">
        <v>8315</v>
      </c>
      <c r="S1048" s="14">
        <f t="shared" si="66"/>
        <v>42054.74418981481</v>
      </c>
      <c r="T1048" s="14">
        <f t="shared" si="67"/>
        <v>42100.166666666672</v>
      </c>
      <c r="U1048" cm="1">
        <f t="array" ref="U1048">YEAR(S1048:S1048)</f>
        <v>2015</v>
      </c>
    </row>
    <row r="1049" spans="1:21" ht="43.2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8307</v>
      </c>
      <c r="R1049" t="s">
        <v>8312</v>
      </c>
      <c r="S1049" s="14">
        <f t="shared" si="66"/>
        <v>42367.719814814816</v>
      </c>
      <c r="T1049" s="14">
        <f t="shared" si="67"/>
        <v>42392.719814814816</v>
      </c>
      <c r="U1049" cm="1">
        <f t="array" ref="U1049">YEAR(S1049:S1049)</f>
        <v>2015</v>
      </c>
    </row>
    <row r="1050" spans="1:21" ht="28.8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8335</v>
      </c>
      <c r="R1050" t="s">
        <v>8336</v>
      </c>
      <c r="S1050" s="14">
        <f t="shared" si="66"/>
        <v>42571.167465277773</v>
      </c>
      <c r="T1050" s="14">
        <f t="shared" si="67"/>
        <v>42611.167465277773</v>
      </c>
      <c r="U1050" cm="1">
        <f t="array" ref="U1050">YEAR(S1050:S1050)</f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8307</v>
      </c>
      <c r="R1051" t="s">
        <v>8309</v>
      </c>
      <c r="S1051" s="14">
        <f t="shared" si="66"/>
        <v>40723.053657407407</v>
      </c>
      <c r="T1051" s="14">
        <f t="shared" si="67"/>
        <v>40753.053657407407</v>
      </c>
      <c r="U1051" cm="1">
        <f t="array" ref="U1051">YEAR(S1051:S1051)</f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8322</v>
      </c>
      <c r="R1052" t="s">
        <v>8323</v>
      </c>
      <c r="S1052" s="14">
        <f t="shared" si="66"/>
        <v>42515.71775462963</v>
      </c>
      <c r="T1052" s="14">
        <f t="shared" si="67"/>
        <v>42546.165972222225</v>
      </c>
      <c r="U1052" cm="1">
        <f t="array" ref="U1052">YEAR(S1052:S1052)</f>
        <v>2016</v>
      </c>
    </row>
    <row r="1053" spans="1:21" ht="28.8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8314</v>
      </c>
      <c r="R1053" t="s">
        <v>8315</v>
      </c>
      <c r="S1053" s="14">
        <f t="shared" si="66"/>
        <v>41753.635775462964</v>
      </c>
      <c r="T1053" s="14">
        <f t="shared" si="67"/>
        <v>41783.875</v>
      </c>
      <c r="U1053" cm="1">
        <f t="array" ref="U1053">YEAR(S1053:S1053)</f>
        <v>2014</v>
      </c>
    </row>
    <row r="1054" spans="1:21" ht="43.2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8307</v>
      </c>
      <c r="R1054" t="s">
        <v>8312</v>
      </c>
      <c r="S1054" s="14">
        <f t="shared" si="66"/>
        <v>40123.83829861111</v>
      </c>
      <c r="T1054" s="14">
        <f t="shared" si="67"/>
        <v>40211.332638888889</v>
      </c>
      <c r="U1054" cm="1">
        <f t="array" ref="U1054">YEAR(S1054:S1054)</f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8314</v>
      </c>
      <c r="R1055" t="s">
        <v>8315</v>
      </c>
      <c r="S1055" s="14">
        <f t="shared" si="66"/>
        <v>41829.599791666667</v>
      </c>
      <c r="T1055" s="14">
        <f t="shared" si="67"/>
        <v>41889.599791666667</v>
      </c>
      <c r="U1055" cm="1">
        <f t="array" ref="U1055">YEAR(S1055:S1055)</f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8316</v>
      </c>
      <c r="R1056" t="s">
        <v>8352</v>
      </c>
      <c r="S1056" s="14">
        <f t="shared" si="66"/>
        <v>42551.928854166668</v>
      </c>
      <c r="T1056" s="14">
        <f t="shared" si="67"/>
        <v>42585.0625</v>
      </c>
      <c r="U1056" cm="1">
        <f t="array" ref="U1056">YEAR(S1056:S1056)</f>
        <v>2016</v>
      </c>
    </row>
    <row r="1057" spans="1:21" ht="43.2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8322</v>
      </c>
      <c r="R1057" t="s">
        <v>8326</v>
      </c>
      <c r="S1057" s="14">
        <f t="shared" si="66"/>
        <v>40911.809872685182</v>
      </c>
      <c r="T1057" s="14">
        <f t="shared" si="67"/>
        <v>40932.809872685182</v>
      </c>
      <c r="U1057" cm="1">
        <f t="array" ref="U1057">YEAR(S1057:S1057)</f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8314</v>
      </c>
      <c r="R1058" t="s">
        <v>8315</v>
      </c>
      <c r="S1058" s="14">
        <f t="shared" si="66"/>
        <v>42762.942430555559</v>
      </c>
      <c r="T1058" s="14">
        <f t="shared" si="67"/>
        <v>42794.208333333328</v>
      </c>
      <c r="U1058" cm="1">
        <f t="array" ref="U1058">YEAR(S1058:S1058)</f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8314</v>
      </c>
      <c r="R1059" t="s">
        <v>8315</v>
      </c>
      <c r="S1059" s="14">
        <f t="shared" si="66"/>
        <v>41026.953055555554</v>
      </c>
      <c r="T1059" s="14">
        <f t="shared" si="67"/>
        <v>41061.953055555554</v>
      </c>
      <c r="U1059" cm="1">
        <f t="array" ref="U1059">YEAR(S1059:S1059)</f>
        <v>2012</v>
      </c>
    </row>
    <row r="1060" spans="1:21" ht="28.8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8307</v>
      </c>
      <c r="R1060" t="s">
        <v>8308</v>
      </c>
      <c r="S1060" s="14">
        <f t="shared" si="66"/>
        <v>42508.677187499998</v>
      </c>
      <c r="T1060" s="14">
        <f t="shared" si="67"/>
        <v>42544.852083333331</v>
      </c>
      <c r="U1060" cm="1">
        <f t="array" ref="U1060">YEAR(S1060:S1060)</f>
        <v>2016</v>
      </c>
    </row>
    <row r="1061" spans="1:21" ht="43.2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8319</v>
      </c>
      <c r="R1061" t="s">
        <v>8320</v>
      </c>
      <c r="S1061" s="14">
        <f t="shared" si="66"/>
        <v>42639.421493055561</v>
      </c>
      <c r="T1061" s="14">
        <f t="shared" si="67"/>
        <v>42659.458333333328</v>
      </c>
      <c r="U1061" cm="1">
        <f t="array" ref="U1061">YEAR(S1061:S1061)</f>
        <v>2016</v>
      </c>
    </row>
    <row r="1062" spans="1:21" ht="28.8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8322</v>
      </c>
      <c r="R1062" t="s">
        <v>8323</v>
      </c>
      <c r="S1062" s="14">
        <f t="shared" si="66"/>
        <v>40973.038541666669</v>
      </c>
      <c r="T1062" s="14">
        <f t="shared" si="67"/>
        <v>40993.996874999997</v>
      </c>
      <c r="U1062" cm="1">
        <f t="array" ref="U1062">YEAR(S1062:S1062)</f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8316</v>
      </c>
      <c r="R1063" t="s">
        <v>8318</v>
      </c>
      <c r="S1063" s="14">
        <f t="shared" si="66"/>
        <v>42564.026319444441</v>
      </c>
      <c r="T1063" s="14">
        <f t="shared" si="67"/>
        <v>42594.026319444441</v>
      </c>
      <c r="U1063" cm="1">
        <f t="array" ref="U1063">YEAR(S1063:S1063)</f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8307</v>
      </c>
      <c r="R1064" t="s">
        <v>8312</v>
      </c>
      <c r="S1064" s="14">
        <f t="shared" si="66"/>
        <v>40809.15252314815</v>
      </c>
      <c r="T1064" s="14">
        <f t="shared" si="67"/>
        <v>40854.194189814814</v>
      </c>
      <c r="U1064" cm="1">
        <f t="array" ref="U1064">YEAR(S1064:S1064)</f>
        <v>2011</v>
      </c>
    </row>
    <row r="1065" spans="1:21" ht="28.8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8333</v>
      </c>
      <c r="R1065" t="s">
        <v>8334</v>
      </c>
      <c r="S1065" s="14">
        <f t="shared" si="66"/>
        <v>42082.575555555552</v>
      </c>
      <c r="T1065" s="14">
        <f t="shared" si="67"/>
        <v>42105.25</v>
      </c>
      <c r="U1065" cm="1">
        <f t="array" ref="U1065">YEAR(S1065:S1065)</f>
        <v>2015</v>
      </c>
    </row>
    <row r="1066" spans="1:21" ht="43.2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8307</v>
      </c>
      <c r="R1066" t="s">
        <v>8312</v>
      </c>
      <c r="S1066" s="14">
        <f t="shared" si="66"/>
        <v>40267.245717592588</v>
      </c>
      <c r="T1066" s="14">
        <f t="shared" si="67"/>
        <v>40308.844444444447</v>
      </c>
      <c r="U1066" cm="1">
        <f t="array" ref="U1066">YEAR(S1066:S1066)</f>
        <v>2010</v>
      </c>
    </row>
    <row r="1067" spans="1:21" ht="28.8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8322</v>
      </c>
      <c r="R1067" t="s">
        <v>8343</v>
      </c>
      <c r="S1067" s="14">
        <f t="shared" si="66"/>
        <v>41521.617361111108</v>
      </c>
      <c r="T1067" s="14">
        <f t="shared" si="67"/>
        <v>41535.617361111108</v>
      </c>
      <c r="U1067" cm="1">
        <f t="array" ref="U1067">YEAR(S1067:S1067)</f>
        <v>2013</v>
      </c>
    </row>
    <row r="1068" spans="1:21" ht="28.8" hidden="1" x14ac:dyDescent="0.3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64"/>
        <v>120</v>
      </c>
      <c r="P1068">
        <f t="shared" si="65"/>
        <v>48.13</v>
      </c>
      <c r="Q1068" s="11" t="s">
        <v>8330</v>
      </c>
      <c r="R1068" t="s">
        <v>8348</v>
      </c>
      <c r="S1068" s="14">
        <f t="shared" si="66"/>
        <v>42197.771990740745</v>
      </c>
      <c r="T1068" s="14">
        <f t="shared" si="67"/>
        <v>42227.771990740745</v>
      </c>
      <c r="U1068" cm="1">
        <f t="array" ref="U1068">YEAR(S1068:S1068)</f>
        <v>2015</v>
      </c>
    </row>
    <row r="1069" spans="1:21" ht="28.8" hidden="1" x14ac:dyDescent="0.3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64"/>
        <v>111</v>
      </c>
      <c r="P1069">
        <f t="shared" si="65"/>
        <v>63.62</v>
      </c>
      <c r="Q1069" s="11" t="s">
        <v>8322</v>
      </c>
      <c r="R1069" t="s">
        <v>8323</v>
      </c>
      <c r="S1069" s="14">
        <f t="shared" si="66"/>
        <v>42146.190902777773</v>
      </c>
      <c r="T1069" s="14">
        <f t="shared" si="67"/>
        <v>42170.190902777773</v>
      </c>
      <c r="U1069" cm="1">
        <f t="array" ref="U1069">YEAR(S1069:S1069)</f>
        <v>2015</v>
      </c>
    </row>
    <row r="1070" spans="1:21" ht="28.8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8314</v>
      </c>
      <c r="R1070" t="s">
        <v>8315</v>
      </c>
      <c r="S1070" s="14">
        <f t="shared" si="66"/>
        <v>42401.806562500002</v>
      </c>
      <c r="T1070" s="14">
        <f t="shared" si="67"/>
        <v>42431.806562500002</v>
      </c>
      <c r="U1070" cm="1">
        <f t="array" ref="U1070">YEAR(S1070:S1070)</f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8314</v>
      </c>
      <c r="R1071" t="s">
        <v>8315</v>
      </c>
      <c r="S1071" s="14">
        <f t="shared" si="66"/>
        <v>42466.558796296296</v>
      </c>
      <c r="T1071" s="14">
        <f t="shared" si="67"/>
        <v>42490.165972222225</v>
      </c>
      <c r="U1071" cm="1">
        <f t="array" ref="U1071">YEAR(S1071:S1071)</f>
        <v>2016</v>
      </c>
    </row>
    <row r="1072" spans="1:21" ht="28.8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8314</v>
      </c>
      <c r="R1072" t="s">
        <v>8356</v>
      </c>
      <c r="S1072" s="14">
        <f t="shared" si="66"/>
        <v>42682.616967592592</v>
      </c>
      <c r="T1072" s="14">
        <f t="shared" si="67"/>
        <v>42703.25</v>
      </c>
      <c r="U1072" cm="1">
        <f t="array" ref="U1072">YEAR(S1072:S1072)</f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8330</v>
      </c>
      <c r="R1073" t="s">
        <v>8348</v>
      </c>
      <c r="S1073" s="14">
        <f t="shared" si="66"/>
        <v>42781.549097222218</v>
      </c>
      <c r="T1073" s="14">
        <f t="shared" si="67"/>
        <v>42806.507430555561</v>
      </c>
      <c r="U1073" cm="1">
        <f t="array" ref="U1073">YEAR(S1073:S1073)</f>
        <v>2017</v>
      </c>
    </row>
    <row r="1074" spans="1:21" ht="43.2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8333</v>
      </c>
      <c r="R1074" t="s">
        <v>8349</v>
      </c>
      <c r="S1074" s="14">
        <f t="shared" si="66"/>
        <v>42495.871736111112</v>
      </c>
      <c r="T1074" s="14">
        <f t="shared" si="67"/>
        <v>42530.791666666672</v>
      </c>
      <c r="U1074" cm="1">
        <f t="array" ref="U1074">YEAR(S1074:S1074)</f>
        <v>2016</v>
      </c>
    </row>
    <row r="1075" spans="1:21" ht="28.8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8314</v>
      </c>
      <c r="R1075" t="s">
        <v>8315</v>
      </c>
      <c r="S1075" s="14">
        <f t="shared" si="66"/>
        <v>42193.771481481483</v>
      </c>
      <c r="T1075" s="14">
        <f t="shared" si="67"/>
        <v>42212.957638888889</v>
      </c>
      <c r="U1075" cm="1">
        <f t="array" ref="U1075">YEAR(S1075:S1075)</f>
        <v>2015</v>
      </c>
    </row>
    <row r="1076" spans="1:21" ht="43.2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8314</v>
      </c>
      <c r="R1076" t="s">
        <v>8315</v>
      </c>
      <c r="S1076" s="14">
        <f t="shared" si="66"/>
        <v>42329.838159722218</v>
      </c>
      <c r="T1076" s="14">
        <f t="shared" si="67"/>
        <v>42388.957638888889</v>
      </c>
      <c r="U1076" cm="1">
        <f t="array" ref="U1076">YEAR(S1076:S1076)</f>
        <v>2015</v>
      </c>
    </row>
    <row r="1077" spans="1:21" ht="28.8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8322</v>
      </c>
      <c r="R1077" t="s">
        <v>8323</v>
      </c>
      <c r="S1077" s="14">
        <f t="shared" si="66"/>
        <v>40730.105625000004</v>
      </c>
      <c r="T1077" s="14">
        <f t="shared" si="67"/>
        <v>40747.165972222225</v>
      </c>
      <c r="U1077" cm="1">
        <f t="array" ref="U1077">YEAR(S1077:S1077)</f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8330</v>
      </c>
      <c r="R1078" t="s">
        <v>8348</v>
      </c>
      <c r="S1078" s="14">
        <f t="shared" si="66"/>
        <v>42774.621712962966</v>
      </c>
      <c r="T1078" s="14">
        <f t="shared" si="67"/>
        <v>42804.621712962966</v>
      </c>
      <c r="U1078" cm="1">
        <f t="array" ref="U1078">YEAR(S1078:S1078)</f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8314</v>
      </c>
      <c r="R1079" t="s">
        <v>8315</v>
      </c>
      <c r="S1079" s="14">
        <f t="shared" si="66"/>
        <v>42061.212488425925</v>
      </c>
      <c r="T1079" s="14">
        <f t="shared" si="67"/>
        <v>42089.166666666672</v>
      </c>
      <c r="U1079" cm="1">
        <f t="array" ref="U1079">YEAR(S1079:S1079)</f>
        <v>2015</v>
      </c>
    </row>
    <row r="1080" spans="1:21" ht="43.2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8314</v>
      </c>
      <c r="R1080" t="s">
        <v>8315</v>
      </c>
      <c r="S1080" s="14">
        <f t="shared" si="66"/>
        <v>40531.886886574073</v>
      </c>
      <c r="T1080" s="14">
        <f t="shared" si="67"/>
        <v>40591.886886574073</v>
      </c>
      <c r="U1080" cm="1">
        <f t="array" ref="U1080">YEAR(S1080:S1080)</f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8319</v>
      </c>
      <c r="R1081" t="s">
        <v>8320</v>
      </c>
      <c r="S1081" s="14">
        <f t="shared" si="66"/>
        <v>42184.816539351858</v>
      </c>
      <c r="T1081" s="14">
        <f t="shared" si="67"/>
        <v>42215.165972222225</v>
      </c>
      <c r="U1081" cm="1">
        <f t="array" ref="U1081">YEAR(S1081:S1081)</f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8322</v>
      </c>
      <c r="R1082" t="s">
        <v>8323</v>
      </c>
      <c r="S1082" s="14">
        <f t="shared" si="66"/>
        <v>42126.92123842593</v>
      </c>
      <c r="T1082" s="14">
        <f t="shared" si="67"/>
        <v>42158.1875</v>
      </c>
      <c r="U1082" cm="1">
        <f t="array" ref="U1082">YEAR(S1082:S1082)</f>
        <v>2015</v>
      </c>
    </row>
    <row r="1083" spans="1:21" ht="28.8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8314</v>
      </c>
      <c r="R1083" t="s">
        <v>8315</v>
      </c>
      <c r="S1083" s="14">
        <f t="shared" si="66"/>
        <v>42303.672662037032</v>
      </c>
      <c r="T1083" s="14">
        <f t="shared" si="67"/>
        <v>42338.714328703703</v>
      </c>
      <c r="U1083" cm="1">
        <f t="array" ref="U1083">YEAR(S1083:S1083)</f>
        <v>2015</v>
      </c>
    </row>
    <row r="1084" spans="1:21" ht="28.8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8307</v>
      </c>
      <c r="R1084" t="s">
        <v>8312</v>
      </c>
      <c r="S1084" s="14">
        <f t="shared" si="66"/>
        <v>42058.235289351855</v>
      </c>
      <c r="T1084" s="14">
        <f t="shared" si="67"/>
        <v>42085.333333333328</v>
      </c>
      <c r="U1084" cm="1">
        <f t="array" ref="U1084">YEAR(S1084:S1084)</f>
        <v>2015</v>
      </c>
    </row>
    <row r="1085" spans="1:21" ht="28.8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8335</v>
      </c>
      <c r="R1085" t="s">
        <v>8336</v>
      </c>
      <c r="S1085" s="14">
        <f t="shared" si="66"/>
        <v>42282.678287037037</v>
      </c>
      <c r="T1085" s="14">
        <f t="shared" si="67"/>
        <v>42322.719953703709</v>
      </c>
      <c r="U1085" cm="1">
        <f t="array" ref="U1085">YEAR(S1085:S1085)</f>
        <v>2015</v>
      </c>
    </row>
    <row r="1086" spans="1:21" ht="43.2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8319</v>
      </c>
      <c r="R1086" t="s">
        <v>8320</v>
      </c>
      <c r="S1086" s="14">
        <f t="shared" si="66"/>
        <v>41247.020243055551</v>
      </c>
      <c r="T1086" s="14">
        <f t="shared" si="67"/>
        <v>41288.888888888891</v>
      </c>
      <c r="U1086" cm="1">
        <f t="array" ref="U1086">YEAR(S1086:S1086)</f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8322</v>
      </c>
      <c r="R1087" t="s">
        <v>8323</v>
      </c>
      <c r="S1087" s="14">
        <f t="shared" si="66"/>
        <v>41228.924884259257</v>
      </c>
      <c r="T1087" s="14">
        <f t="shared" si="67"/>
        <v>41258.924884259257</v>
      </c>
      <c r="U1087" cm="1">
        <f t="array" ref="U1087">YEAR(S1087:S1087)</f>
        <v>2012</v>
      </c>
    </row>
    <row r="1088" spans="1:21" ht="43.2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8322</v>
      </c>
      <c r="R1088" t="s">
        <v>8326</v>
      </c>
      <c r="S1088" s="14">
        <f t="shared" si="66"/>
        <v>41696.817129629628</v>
      </c>
      <c r="T1088" s="14">
        <f t="shared" si="67"/>
        <v>41731.775462962964</v>
      </c>
      <c r="U1088" cm="1">
        <f t="array" ref="U1088">YEAR(S1088:S1088)</f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8319</v>
      </c>
      <c r="R1089" t="s">
        <v>8338</v>
      </c>
      <c r="S1089" s="14">
        <f t="shared" si="66"/>
        <v>42304.210833333331</v>
      </c>
      <c r="T1089" s="14">
        <f t="shared" si="67"/>
        <v>42334.252500000002</v>
      </c>
      <c r="U1089" cm="1">
        <f t="array" ref="U1089">YEAR(S1089:S1089)</f>
        <v>2015</v>
      </c>
    </row>
    <row r="1090" spans="1:21" ht="43.2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0" si="69">IFERROR(ROUND(E1090/L1090,2),0)</f>
        <v>54.3</v>
      </c>
      <c r="Q1090" s="11" t="s">
        <v>8314</v>
      </c>
      <c r="R1090" t="s">
        <v>8315</v>
      </c>
      <c r="S1090" s="14">
        <f t="shared" si="66"/>
        <v>41931.682939814818</v>
      </c>
      <c r="T1090" s="14">
        <f t="shared" si="67"/>
        <v>41961.724606481483</v>
      </c>
      <c r="U1090" cm="1">
        <f t="array" ref="U1090">YEAR(S1090:S1090)</f>
        <v>2014</v>
      </c>
    </row>
    <row r="1091" spans="1:21" ht="43.2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1" t="s">
        <v>8335</v>
      </c>
      <c r="R1091" t="s">
        <v>8336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  <c r="U1091" cm="1">
        <f t="array" ref="U1091">YEAR(S1091:S1091)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8330</v>
      </c>
      <c r="R1092" t="s">
        <v>8348</v>
      </c>
      <c r="S1092" s="14">
        <f t="shared" si="70"/>
        <v>42338.709108796291</v>
      </c>
      <c r="T1092" s="14">
        <f t="shared" si="71"/>
        <v>42372.957638888889</v>
      </c>
      <c r="U1092" cm="1">
        <f t="array" ref="U1092">YEAR(S1092:S1092)</f>
        <v>2015</v>
      </c>
    </row>
    <row r="1093" spans="1:21" ht="28.8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8307</v>
      </c>
      <c r="R1093" t="s">
        <v>8309</v>
      </c>
      <c r="S1093" s="14">
        <f t="shared" si="70"/>
        <v>42125.333182870367</v>
      </c>
      <c r="T1093" s="14">
        <f t="shared" si="71"/>
        <v>42155.333182870367</v>
      </c>
      <c r="U1093" cm="1">
        <f t="array" ref="U1093">YEAR(S1093:S1093)</f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8314</v>
      </c>
      <c r="R1094" t="s">
        <v>8356</v>
      </c>
      <c r="S1094" s="14">
        <f t="shared" si="70"/>
        <v>42656.005173611105</v>
      </c>
      <c r="T1094" s="14">
        <f t="shared" si="71"/>
        <v>42689.088888888888</v>
      </c>
      <c r="U1094" cm="1">
        <f t="array" ref="U1094">YEAR(S1094:S1094)</f>
        <v>2016</v>
      </c>
    </row>
    <row r="1095" spans="1:21" ht="28.8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8322</v>
      </c>
      <c r="R1095" t="s">
        <v>8323</v>
      </c>
      <c r="S1095" s="14">
        <f t="shared" si="70"/>
        <v>41792.667361111111</v>
      </c>
      <c r="T1095" s="14">
        <f t="shared" si="71"/>
        <v>41813.667361111111</v>
      </c>
      <c r="U1095" cm="1">
        <f t="array" ref="U1095">YEAR(S1095:S1095)</f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8316</v>
      </c>
      <c r="R1096" t="s">
        <v>8346</v>
      </c>
      <c r="S1096" s="14">
        <f t="shared" si="70"/>
        <v>42705.764513888891</v>
      </c>
      <c r="T1096" s="14">
        <f t="shared" si="71"/>
        <v>42735.764513888891</v>
      </c>
      <c r="U1096" cm="1">
        <f t="array" ref="U1096">YEAR(S1096:S1096)</f>
        <v>2016</v>
      </c>
    </row>
    <row r="1097" spans="1:21" ht="28.8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8335</v>
      </c>
      <c r="R1097" t="s">
        <v>8336</v>
      </c>
      <c r="S1097" s="14">
        <f t="shared" si="70"/>
        <v>42018.071550925932</v>
      </c>
      <c r="T1097" s="14">
        <f t="shared" si="71"/>
        <v>42049.071550925932</v>
      </c>
      <c r="U1097" cm="1">
        <f t="array" ref="U1097">YEAR(S1097:S1097)</f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8307</v>
      </c>
      <c r="R1098" t="s">
        <v>8312</v>
      </c>
      <c r="S1098" s="14">
        <f t="shared" si="70"/>
        <v>40697.498449074075</v>
      </c>
      <c r="T1098" s="14">
        <f t="shared" si="71"/>
        <v>40727.498449074075</v>
      </c>
      <c r="U1098" cm="1">
        <f t="array" ref="U1098">YEAR(S1098:S1098)</f>
        <v>2011</v>
      </c>
    </row>
    <row r="1099" spans="1:21" ht="43.2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8307</v>
      </c>
      <c r="R1099" t="s">
        <v>8308</v>
      </c>
      <c r="S1099" s="14">
        <f t="shared" si="70"/>
        <v>41932.819525462961</v>
      </c>
      <c r="T1099" s="14">
        <f t="shared" si="71"/>
        <v>41992.861192129625</v>
      </c>
      <c r="U1099" cm="1">
        <f t="array" ref="U1099">YEAR(S1099:S1099)</f>
        <v>2014</v>
      </c>
    </row>
    <row r="1100" spans="1:21" ht="43.2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8314</v>
      </c>
      <c r="R1100" t="s">
        <v>8356</v>
      </c>
      <c r="S1100" s="14">
        <f t="shared" si="70"/>
        <v>42084.881539351853</v>
      </c>
      <c r="T1100" s="14">
        <f t="shared" si="71"/>
        <v>42114.881539351853</v>
      </c>
      <c r="U1100" cm="1">
        <f t="array" ref="U1100">YEAR(S1100:S1100)</f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8314</v>
      </c>
      <c r="R1101" t="s">
        <v>8315</v>
      </c>
      <c r="S1101" s="14">
        <f t="shared" si="70"/>
        <v>42495.992800925931</v>
      </c>
      <c r="T1101" s="14">
        <f t="shared" si="71"/>
        <v>42552.958333333328</v>
      </c>
      <c r="U1101" cm="1">
        <f t="array" ref="U1101">YEAR(S1101:S1101)</f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8314</v>
      </c>
      <c r="R1102" t="s">
        <v>8315</v>
      </c>
      <c r="S1102" s="14">
        <f t="shared" si="70"/>
        <v>42185.521087962959</v>
      </c>
      <c r="T1102" s="14">
        <f t="shared" si="71"/>
        <v>42215.521087962959</v>
      </c>
      <c r="U1102" cm="1">
        <f t="array" ref="U1102">YEAR(S1102:S1102)</f>
        <v>2015</v>
      </c>
    </row>
    <row r="1103" spans="1:21" ht="28.8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8307</v>
      </c>
      <c r="R1103" t="s">
        <v>8308</v>
      </c>
      <c r="S1103" s="14">
        <f t="shared" si="70"/>
        <v>42286.660891203705</v>
      </c>
      <c r="T1103" s="14">
        <f t="shared" si="71"/>
        <v>42316.702557870376</v>
      </c>
      <c r="U1103" cm="1">
        <f t="array" ref="U1103">YEAR(S1103:S1103)</f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8322</v>
      </c>
      <c r="R1104" t="s">
        <v>8323</v>
      </c>
      <c r="S1104" s="14">
        <f t="shared" si="70"/>
        <v>42279.669768518521</v>
      </c>
      <c r="T1104" s="14">
        <f t="shared" si="71"/>
        <v>42321.711435185185</v>
      </c>
      <c r="U1104" cm="1">
        <f t="array" ref="U1104">YEAR(S1104:S1104)</f>
        <v>2015</v>
      </c>
    </row>
    <row r="1105" spans="1:21" ht="28.8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8314</v>
      </c>
      <c r="R1105" t="s">
        <v>8315</v>
      </c>
      <c r="S1105" s="14">
        <f t="shared" si="70"/>
        <v>41793.668761574074</v>
      </c>
      <c r="T1105" s="14">
        <f t="shared" si="71"/>
        <v>41823.668761574074</v>
      </c>
      <c r="U1105" cm="1">
        <f t="array" ref="U1105">YEAR(S1105:S1105)</f>
        <v>2014</v>
      </c>
    </row>
    <row r="1106" spans="1:21" ht="43.2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8322</v>
      </c>
      <c r="R1106" t="s">
        <v>8323</v>
      </c>
      <c r="S1106" s="14">
        <f t="shared" si="70"/>
        <v>42703.214409722219</v>
      </c>
      <c r="T1106" s="14">
        <f t="shared" si="71"/>
        <v>42733.214409722219</v>
      </c>
      <c r="U1106" cm="1">
        <f t="array" ref="U1106">YEAR(S1106:S1106)</f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8314</v>
      </c>
      <c r="R1107" t="s">
        <v>8315</v>
      </c>
      <c r="S1107" s="14">
        <f t="shared" si="70"/>
        <v>41915.762835648151</v>
      </c>
      <c r="T1107" s="14">
        <f t="shared" si="71"/>
        <v>41944.720833333333</v>
      </c>
      <c r="U1107" cm="1">
        <f t="array" ref="U1107">YEAR(S1107:S1107)</f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8322</v>
      </c>
      <c r="R1108" t="s">
        <v>8323</v>
      </c>
      <c r="S1108" s="14">
        <f t="shared" si="70"/>
        <v>41495.692627314813</v>
      </c>
      <c r="T1108" s="14">
        <f t="shared" si="71"/>
        <v>41527.165972222225</v>
      </c>
      <c r="U1108" cm="1">
        <f t="array" ref="U1108">YEAR(S1108:S1108)</f>
        <v>2013</v>
      </c>
    </row>
    <row r="1109" spans="1:21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8335</v>
      </c>
      <c r="R1109" t="s">
        <v>8336</v>
      </c>
      <c r="S1109" s="14">
        <f t="shared" si="70"/>
        <v>42068.829039351855</v>
      </c>
      <c r="T1109" s="14">
        <f t="shared" si="71"/>
        <v>42088.787372685183</v>
      </c>
      <c r="U1109" cm="1">
        <f t="array" ref="U1109">YEAR(S1109:S1109)</f>
        <v>2015</v>
      </c>
    </row>
    <row r="1110" spans="1:21" ht="28.8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8314</v>
      </c>
      <c r="R1110" t="s">
        <v>8354</v>
      </c>
      <c r="S1110" s="14">
        <f t="shared" si="70"/>
        <v>41885.595138888886</v>
      </c>
      <c r="T1110" s="14">
        <f t="shared" si="71"/>
        <v>41916.595138888886</v>
      </c>
      <c r="U1110" cm="1">
        <f t="array" ref="U1110">YEAR(S1110:S1110)</f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8307</v>
      </c>
      <c r="R1111" t="s">
        <v>8312</v>
      </c>
      <c r="S1111" s="14">
        <f t="shared" si="70"/>
        <v>40235.900358796294</v>
      </c>
      <c r="T1111" s="14">
        <f t="shared" si="71"/>
        <v>40296.78402777778</v>
      </c>
      <c r="U1111" cm="1">
        <f t="array" ref="U1111">YEAR(S1111:S1111)</f>
        <v>2010</v>
      </c>
    </row>
    <row r="1112" spans="1:21" ht="28.8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8322</v>
      </c>
      <c r="R1112" t="s">
        <v>8326</v>
      </c>
      <c r="S1112" s="14">
        <f t="shared" si="70"/>
        <v>41099.093865740739</v>
      </c>
      <c r="T1112" s="14">
        <f t="shared" si="71"/>
        <v>41131.916666666664</v>
      </c>
      <c r="U1112" cm="1">
        <f t="array" ref="U1112">YEAR(S1112:S1112)</f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8314</v>
      </c>
      <c r="R1113" t="s">
        <v>8354</v>
      </c>
      <c r="S1113" s="14">
        <f t="shared" si="70"/>
        <v>41843.155729166669</v>
      </c>
      <c r="T1113" s="14">
        <f t="shared" si="71"/>
        <v>41873.155729166669</v>
      </c>
      <c r="U1113" cm="1">
        <f t="array" ref="U1113">YEAR(S1113:S1113)</f>
        <v>2014</v>
      </c>
    </row>
    <row r="1114" spans="1:21" ht="43.2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8322</v>
      </c>
      <c r="R1114" t="s">
        <v>8323</v>
      </c>
      <c r="S1114" s="14">
        <f t="shared" si="70"/>
        <v>40274.745127314818</v>
      </c>
      <c r="T1114" s="14">
        <f t="shared" si="71"/>
        <v>40344.166666666664</v>
      </c>
      <c r="U1114" cm="1">
        <f t="array" ref="U1114">YEAR(S1114:S1114)</f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8335</v>
      </c>
      <c r="R1115" t="s">
        <v>8336</v>
      </c>
      <c r="S1115" s="14">
        <f t="shared" si="70"/>
        <v>42484.829062500001</v>
      </c>
      <c r="T1115" s="14">
        <f t="shared" si="71"/>
        <v>42513.916666666672</v>
      </c>
      <c r="U1115" cm="1">
        <f t="array" ref="U1115">YEAR(S1115:S1115)</f>
        <v>2016</v>
      </c>
    </row>
    <row r="1116" spans="1:21" ht="28.8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8314</v>
      </c>
      <c r="R1116" t="s">
        <v>8315</v>
      </c>
      <c r="S1116" s="14">
        <f t="shared" si="70"/>
        <v>41851.541585648149</v>
      </c>
      <c r="T1116" s="14">
        <f t="shared" si="71"/>
        <v>41872.686111111114</v>
      </c>
      <c r="U1116" cm="1">
        <f t="array" ref="U1116">YEAR(S1116:S1116)</f>
        <v>2014</v>
      </c>
    </row>
    <row r="1117" spans="1:21" ht="28.8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8314</v>
      </c>
      <c r="R1117" t="s">
        <v>8315</v>
      </c>
      <c r="S1117" s="14">
        <f t="shared" si="70"/>
        <v>42737.910138888896</v>
      </c>
      <c r="T1117" s="14">
        <f t="shared" si="71"/>
        <v>42767.957638888889</v>
      </c>
      <c r="U1117" cm="1">
        <f t="array" ref="U1117">YEAR(S1117:S1117)</f>
        <v>2017</v>
      </c>
    </row>
    <row r="1118" spans="1:21" ht="28.8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8314</v>
      </c>
      <c r="R1118" t="s">
        <v>8315</v>
      </c>
      <c r="S1118" s="14">
        <f t="shared" si="70"/>
        <v>41753.593275462961</v>
      </c>
      <c r="T1118" s="14">
        <f t="shared" si="71"/>
        <v>41778.875</v>
      </c>
      <c r="U1118" cm="1">
        <f t="array" ref="U1118">YEAR(S1118:S1118)</f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8314</v>
      </c>
      <c r="R1119" t="s">
        <v>8315</v>
      </c>
      <c r="S1119" s="14">
        <f t="shared" si="70"/>
        <v>42151.069606481484</v>
      </c>
      <c r="T1119" s="14">
        <f t="shared" si="71"/>
        <v>42172.069606481484</v>
      </c>
      <c r="U1119" cm="1">
        <f t="array" ref="U1119">YEAR(S1119:S1119)</f>
        <v>2015</v>
      </c>
    </row>
    <row r="1120" spans="1:21" ht="28.8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8307</v>
      </c>
      <c r="R1120" t="s">
        <v>8312</v>
      </c>
      <c r="S1120" s="14">
        <f t="shared" si="70"/>
        <v>40718.310659722221</v>
      </c>
      <c r="T1120" s="14">
        <f t="shared" si="71"/>
        <v>40765.297222222223</v>
      </c>
      <c r="U1120" cm="1">
        <f t="array" ref="U1120">YEAR(S1120:S1120)</f>
        <v>2011</v>
      </c>
    </row>
    <row r="1121" spans="1:21" ht="28.8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8314</v>
      </c>
      <c r="R1121" t="s">
        <v>8315</v>
      </c>
      <c r="S1121" s="14">
        <f t="shared" si="70"/>
        <v>41809.12300925926</v>
      </c>
      <c r="T1121" s="14">
        <f t="shared" si="71"/>
        <v>41831.677083333336</v>
      </c>
      <c r="U1121" cm="1">
        <f t="array" ref="U1121">YEAR(S1121:S1121)</f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8307</v>
      </c>
      <c r="R1122" t="s">
        <v>8309</v>
      </c>
      <c r="S1122" s="14">
        <f t="shared" si="70"/>
        <v>42721.198877314819</v>
      </c>
      <c r="T1122" s="14">
        <f t="shared" si="71"/>
        <v>42767.333333333328</v>
      </c>
      <c r="U1122" cm="1">
        <f t="array" ref="U1122">YEAR(S1122:S1122)</f>
        <v>2016</v>
      </c>
    </row>
    <row r="1123" spans="1:21" ht="28.8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8307</v>
      </c>
      <c r="R1123" t="s">
        <v>8312</v>
      </c>
      <c r="S1123" s="14">
        <f t="shared" si="70"/>
        <v>42417.818078703705</v>
      </c>
      <c r="T1123" s="14">
        <f t="shared" si="71"/>
        <v>42477.776412037041</v>
      </c>
      <c r="U1123" cm="1">
        <f t="array" ref="U1123">YEAR(S1123:S1123)</f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8314</v>
      </c>
      <c r="R1124" t="s">
        <v>8315</v>
      </c>
      <c r="S1124" s="14">
        <f t="shared" si="70"/>
        <v>42426.949988425928</v>
      </c>
      <c r="T1124" s="14">
        <f t="shared" si="71"/>
        <v>42461.165972222225</v>
      </c>
      <c r="U1124" cm="1">
        <f t="array" ref="U1124">YEAR(S1124:S1124)</f>
        <v>2016</v>
      </c>
    </row>
    <row r="1125" spans="1:21" ht="28.8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8314</v>
      </c>
      <c r="R1125" t="s">
        <v>8315</v>
      </c>
      <c r="S1125" s="14">
        <f t="shared" si="70"/>
        <v>42796.682476851856</v>
      </c>
      <c r="T1125" s="14">
        <f t="shared" si="71"/>
        <v>42841.640810185185</v>
      </c>
      <c r="U1125" cm="1">
        <f t="array" ref="U1125">YEAR(S1125:S1125)</f>
        <v>2017</v>
      </c>
    </row>
    <row r="1126" spans="1:21" ht="28.8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8314</v>
      </c>
      <c r="R1126" t="s">
        <v>8315</v>
      </c>
      <c r="S1126" s="14">
        <f t="shared" si="70"/>
        <v>42139.525567129633</v>
      </c>
      <c r="T1126" s="14">
        <f t="shared" si="71"/>
        <v>42169.525567129633</v>
      </c>
      <c r="U1126" cm="1">
        <f t="array" ref="U1126">YEAR(S1126:S1126)</f>
        <v>2015</v>
      </c>
    </row>
    <row r="1127" spans="1:21" ht="28.8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8322</v>
      </c>
      <c r="R1127" t="s">
        <v>8343</v>
      </c>
      <c r="S1127" s="14">
        <f t="shared" si="70"/>
        <v>41039.409456018519</v>
      </c>
      <c r="T1127" s="14">
        <f t="shared" si="71"/>
        <v>41069.409456018519</v>
      </c>
      <c r="U1127" cm="1">
        <f t="array" ref="U1127">YEAR(S1127:S1127)</f>
        <v>2012</v>
      </c>
    </row>
    <row r="1128" spans="1:21" ht="28.8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8322</v>
      </c>
      <c r="R1128" t="s">
        <v>8326</v>
      </c>
      <c r="S1128" s="14">
        <f t="shared" si="70"/>
        <v>40458.815625000003</v>
      </c>
      <c r="T1128" s="14">
        <f t="shared" si="71"/>
        <v>40521.207638888889</v>
      </c>
      <c r="U1128" cm="1">
        <f t="array" ref="U1128">YEAR(S1128:S1128)</f>
        <v>2010</v>
      </c>
    </row>
    <row r="1129" spans="1:21" ht="28.8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8314</v>
      </c>
      <c r="R1129" t="s">
        <v>8315</v>
      </c>
      <c r="S1129" s="14">
        <f t="shared" si="70"/>
        <v>42558.189432870371</v>
      </c>
      <c r="T1129" s="14">
        <f t="shared" si="71"/>
        <v>42587.875</v>
      </c>
      <c r="U1129" cm="1">
        <f t="array" ref="U1129">YEAR(S1129:S1129)</f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8316</v>
      </c>
      <c r="R1130" t="s">
        <v>8352</v>
      </c>
      <c r="S1130" s="14">
        <f t="shared" si="70"/>
        <v>42327.805659722217</v>
      </c>
      <c r="T1130" s="14">
        <f t="shared" si="71"/>
        <v>42355.805659722217</v>
      </c>
      <c r="U1130" cm="1">
        <f t="array" ref="U1130">YEAR(S1130:S1130)</f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8314</v>
      </c>
      <c r="R1131" t="s">
        <v>8315</v>
      </c>
      <c r="S1131" s="14">
        <f t="shared" si="70"/>
        <v>42646.092812499999</v>
      </c>
      <c r="T1131" s="14">
        <f t="shared" si="71"/>
        <v>42675.207638888889</v>
      </c>
      <c r="U1131" cm="1">
        <f t="array" ref="U1131">YEAR(S1131:S1131)</f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8319</v>
      </c>
      <c r="R1132" t="s">
        <v>8320</v>
      </c>
      <c r="S1132" s="14">
        <f t="shared" si="70"/>
        <v>41111.185891203706</v>
      </c>
      <c r="T1132" s="14">
        <f t="shared" si="71"/>
        <v>41171.185891203706</v>
      </c>
      <c r="U1132" cm="1">
        <f t="array" ref="U1132">YEAR(S1132:S1132)</f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8314</v>
      </c>
      <c r="R1133" t="s">
        <v>8315</v>
      </c>
      <c r="S1133" s="14">
        <f t="shared" si="70"/>
        <v>42248.697754629626</v>
      </c>
      <c r="T1133" s="14">
        <f t="shared" si="71"/>
        <v>42283.697754629626</v>
      </c>
      <c r="U1133" cm="1">
        <f t="array" ref="U1133">YEAR(S1133:S1133)</f>
        <v>2015</v>
      </c>
    </row>
    <row r="1134" spans="1:21" ht="28.8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8322</v>
      </c>
      <c r="R1134" t="s">
        <v>8323</v>
      </c>
      <c r="S1134" s="14">
        <f t="shared" si="70"/>
        <v>41067.74086805556</v>
      </c>
      <c r="T1134" s="14">
        <f t="shared" si="71"/>
        <v>41097.74086805556</v>
      </c>
      <c r="U1134" cm="1">
        <f t="array" ref="U1134">YEAR(S1134:S1134)</f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8314</v>
      </c>
      <c r="R1135" t="s">
        <v>8354</v>
      </c>
      <c r="S1135" s="14">
        <f t="shared" si="70"/>
        <v>42660.618854166663</v>
      </c>
      <c r="T1135" s="14">
        <f t="shared" si="71"/>
        <v>42696.249305555553</v>
      </c>
      <c r="U1135" cm="1">
        <f t="array" ref="U1135">YEAR(S1135:S1135)</f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8314</v>
      </c>
      <c r="R1136" t="s">
        <v>8315</v>
      </c>
      <c r="S1136" s="14">
        <f t="shared" si="70"/>
        <v>42648.546111111107</v>
      </c>
      <c r="T1136" s="14">
        <f t="shared" si="71"/>
        <v>42678.546111111107</v>
      </c>
      <c r="U1136" cm="1">
        <f t="array" ref="U1136">YEAR(S1136:S1136)</f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8322</v>
      </c>
      <c r="R1137" t="s">
        <v>8344</v>
      </c>
      <c r="S1137" s="14">
        <f t="shared" si="70"/>
        <v>42796.071643518517</v>
      </c>
      <c r="T1137" s="14">
        <f t="shared" si="71"/>
        <v>42826.166666666672</v>
      </c>
      <c r="U1137" cm="1">
        <f t="array" ref="U1137">YEAR(S1137:S1137)</f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8319</v>
      </c>
      <c r="R1138" t="s">
        <v>8320</v>
      </c>
      <c r="S1138" s="14">
        <f t="shared" si="70"/>
        <v>42334.013124999998</v>
      </c>
      <c r="T1138" s="14">
        <f t="shared" si="71"/>
        <v>42364.013124999998</v>
      </c>
      <c r="U1138" cm="1">
        <f t="array" ref="U1138">YEAR(S1138:S1138)</f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8307</v>
      </c>
      <c r="R1139" t="s">
        <v>8309</v>
      </c>
      <c r="S1139" s="14">
        <f t="shared" si="70"/>
        <v>41718.043032407404</v>
      </c>
      <c r="T1139" s="14">
        <f t="shared" si="71"/>
        <v>41742.083333333336</v>
      </c>
      <c r="U1139" cm="1">
        <f t="array" ref="U1139">YEAR(S1139:S1139)</f>
        <v>2014</v>
      </c>
    </row>
    <row r="1140" spans="1:21" ht="43.2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8316</v>
      </c>
      <c r="R1140" t="s">
        <v>8318</v>
      </c>
      <c r="S1140" s="14">
        <f t="shared" si="70"/>
        <v>42720.720057870371</v>
      </c>
      <c r="T1140" s="14">
        <f t="shared" si="71"/>
        <v>42765.720057870371</v>
      </c>
      <c r="U1140" cm="1">
        <f t="array" ref="U1140">YEAR(S1140:S1140)</f>
        <v>2016</v>
      </c>
    </row>
    <row r="1141" spans="1:21" ht="28.8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8314</v>
      </c>
      <c r="R1141" t="s">
        <v>8315</v>
      </c>
      <c r="S1141" s="14">
        <f t="shared" si="70"/>
        <v>42690.041435185187</v>
      </c>
      <c r="T1141" s="14">
        <f t="shared" si="71"/>
        <v>42750.041435185187</v>
      </c>
      <c r="U1141" cm="1">
        <f t="array" ref="U1141">YEAR(S1141:S1141)</f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8307</v>
      </c>
      <c r="R1142" t="s">
        <v>8312</v>
      </c>
      <c r="S1142" s="14">
        <f t="shared" si="70"/>
        <v>41107.053067129629</v>
      </c>
      <c r="T1142" s="14">
        <f t="shared" si="71"/>
        <v>41137.053067129629</v>
      </c>
      <c r="U1142" cm="1">
        <f t="array" ref="U1142">YEAR(S1142:S1142)</f>
        <v>2012</v>
      </c>
    </row>
    <row r="1143" spans="1:21" ht="28.8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8314</v>
      </c>
      <c r="R1143" t="s">
        <v>8356</v>
      </c>
      <c r="S1143" s="14">
        <f t="shared" si="70"/>
        <v>42395.706435185188</v>
      </c>
      <c r="T1143" s="14">
        <f t="shared" si="71"/>
        <v>42416.249305555553</v>
      </c>
      <c r="U1143" cm="1">
        <f t="array" ref="U1143">YEAR(S1143:S1143)</f>
        <v>2016</v>
      </c>
    </row>
    <row r="1144" spans="1:21" ht="28.8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8314</v>
      </c>
      <c r="R1144" t="s">
        <v>8315</v>
      </c>
      <c r="S1144" s="14">
        <f t="shared" si="70"/>
        <v>41827.605057870373</v>
      </c>
      <c r="T1144" s="14">
        <f t="shared" si="71"/>
        <v>41848.605057870373</v>
      </c>
      <c r="U1144" cm="1">
        <f t="array" ref="U1144">YEAR(S1144:S1144)</f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8314</v>
      </c>
      <c r="R1145" t="s">
        <v>8356</v>
      </c>
      <c r="S1145" s="14">
        <f t="shared" si="70"/>
        <v>42128.824074074073</v>
      </c>
      <c r="T1145" s="14">
        <f t="shared" si="71"/>
        <v>42158</v>
      </c>
      <c r="U1145" cm="1">
        <f t="array" ref="U1145">YEAR(S1145:S1145)</f>
        <v>2015</v>
      </c>
    </row>
    <row r="1146" spans="1:21" ht="28.8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8314</v>
      </c>
      <c r="R1146" t="s">
        <v>8354</v>
      </c>
      <c r="S1146" s="14">
        <f t="shared" si="70"/>
        <v>42225.559675925921</v>
      </c>
      <c r="T1146" s="14">
        <f t="shared" si="71"/>
        <v>42270.559675925921</v>
      </c>
      <c r="U1146" cm="1">
        <f t="array" ref="U1146">YEAR(S1146:S1146)</f>
        <v>2015</v>
      </c>
    </row>
    <row r="1147" spans="1:21" ht="28.8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8316</v>
      </c>
      <c r="R1147" t="s">
        <v>8353</v>
      </c>
      <c r="S1147" s="14">
        <f t="shared" si="70"/>
        <v>41542.958449074074</v>
      </c>
      <c r="T1147" s="14">
        <f t="shared" si="71"/>
        <v>41572.958449074074</v>
      </c>
      <c r="U1147" cm="1">
        <f t="array" ref="U1147">YEAR(S1147:S1147)</f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8322</v>
      </c>
      <c r="R1148" t="s">
        <v>8323</v>
      </c>
      <c r="S1148" s="14">
        <f t="shared" si="70"/>
        <v>41794.981122685182</v>
      </c>
      <c r="T1148" s="14">
        <f t="shared" si="71"/>
        <v>41854.708333333336</v>
      </c>
      <c r="U1148" cm="1">
        <f t="array" ref="U1148">YEAR(S1148:S1148)</f>
        <v>2014</v>
      </c>
    </row>
    <row r="1149" spans="1:21" ht="43.2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8314</v>
      </c>
      <c r="R1149" t="s">
        <v>8315</v>
      </c>
      <c r="S1149" s="14">
        <f t="shared" si="70"/>
        <v>42575.130057870367</v>
      </c>
      <c r="T1149" s="14">
        <f t="shared" si="71"/>
        <v>42605.130057870367</v>
      </c>
      <c r="U1149" cm="1">
        <f t="array" ref="U1149">YEAR(S1149:S1149)</f>
        <v>2016</v>
      </c>
    </row>
    <row r="1150" spans="1:21" ht="28.8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8319</v>
      </c>
      <c r="R1150" t="s">
        <v>8320</v>
      </c>
      <c r="S1150" s="14">
        <f t="shared" si="70"/>
        <v>41226.95721064815</v>
      </c>
      <c r="T1150" s="14">
        <f t="shared" si="71"/>
        <v>41256.95721064815</v>
      </c>
      <c r="U1150" cm="1">
        <f t="array" ref="U1150">YEAR(S1150:S1150)</f>
        <v>2012</v>
      </c>
    </row>
    <row r="1151" spans="1:21" ht="28.8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>IFERROR(ROUND(E1151/L1151,2),P5869)</f>
        <v>150.15</v>
      </c>
      <c r="Q1151" s="11" t="s">
        <v>8314</v>
      </c>
      <c r="R1151" t="s">
        <v>8315</v>
      </c>
      <c r="S1151" s="14">
        <f t="shared" si="70"/>
        <v>42318.702094907407</v>
      </c>
      <c r="T1151" s="14">
        <f t="shared" si="71"/>
        <v>42348.702094907407</v>
      </c>
      <c r="U1151" cm="1">
        <f t="array" ref="U1151">YEAR(S1151:S1151)</f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ref="P1152:P1215" si="72">IFERROR(ROUND(E1152/L1152,2),0)</f>
        <v>86.49</v>
      </c>
      <c r="Q1152" s="11" t="s">
        <v>8314</v>
      </c>
      <c r="R1152" t="s">
        <v>8354</v>
      </c>
      <c r="S1152" s="14">
        <f t="shared" si="70"/>
        <v>42381.686840277776</v>
      </c>
      <c r="T1152" s="14">
        <f t="shared" si="71"/>
        <v>42411.686840277776</v>
      </c>
      <c r="U1152" cm="1">
        <f t="array" ref="U1152">YEAR(S1152:S1152)</f>
        <v>2016</v>
      </c>
    </row>
    <row r="1153" spans="1:21" ht="28.8" x14ac:dyDescent="0.3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68"/>
        <v>128</v>
      </c>
      <c r="P1153">
        <f t="shared" si="72"/>
        <v>82.26</v>
      </c>
      <c r="Q1153" s="11" t="s">
        <v>8314</v>
      </c>
      <c r="R1153" t="s">
        <v>8315</v>
      </c>
      <c r="S1153" s="14">
        <f t="shared" si="70"/>
        <v>42125.647534722222</v>
      </c>
      <c r="T1153" s="14">
        <f t="shared" si="71"/>
        <v>42150.647534722222</v>
      </c>
      <c r="U1153" cm="1">
        <f t="array" ref="U1153">YEAR(S1153:S1153)</f>
        <v>2015</v>
      </c>
    </row>
    <row r="1154" spans="1:21" ht="43.2" x14ac:dyDescent="0.3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ref="O1154:O1217" si="73">ROUND(E1154/D1154*100,0)</f>
        <v>102</v>
      </c>
      <c r="P1154">
        <f t="shared" si="72"/>
        <v>58.62</v>
      </c>
      <c r="Q1154" s="11" t="s">
        <v>8314</v>
      </c>
      <c r="R1154" t="s">
        <v>8315</v>
      </c>
      <c r="S1154" s="14">
        <f t="shared" si="70"/>
        <v>41880.061006944445</v>
      </c>
      <c r="T1154" s="14">
        <f t="shared" si="71"/>
        <v>41908.065972222219</v>
      </c>
      <c r="U1154" cm="1">
        <f t="array" ref="U1154">YEAR(S1154:S1154)</f>
        <v>2014</v>
      </c>
    </row>
    <row r="1155" spans="1:21" ht="28.8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3"/>
        <v>102</v>
      </c>
      <c r="P1155">
        <f t="shared" si="72"/>
        <v>51.47</v>
      </c>
      <c r="Q1155" s="11" t="s">
        <v>8319</v>
      </c>
      <c r="R1155" t="s">
        <v>8320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  <c r="U1155" cm="1">
        <f t="array" ref="U1155">YEAR(S1155:S1155)</f>
        <v>2014</v>
      </c>
    </row>
    <row r="1156" spans="1:21" ht="28.8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3"/>
        <v>154</v>
      </c>
      <c r="P1156">
        <f t="shared" si="72"/>
        <v>28.1</v>
      </c>
      <c r="Q1156" s="11" t="s">
        <v>8330</v>
      </c>
      <c r="R1156" t="s">
        <v>8348</v>
      </c>
      <c r="S1156" s="14">
        <f t="shared" si="74"/>
        <v>41926.585162037038</v>
      </c>
      <c r="T1156" s="14">
        <f t="shared" si="75"/>
        <v>41961</v>
      </c>
      <c r="U1156" cm="1">
        <f t="array" ref="U1156">YEAR(S1156:S1156)</f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3"/>
        <v>127</v>
      </c>
      <c r="P1157">
        <f t="shared" si="72"/>
        <v>80.73</v>
      </c>
      <c r="Q1157" s="11" t="s">
        <v>8314</v>
      </c>
      <c r="R1157" t="s">
        <v>8315</v>
      </c>
      <c r="S1157" s="14">
        <f t="shared" si="74"/>
        <v>41799.685902777775</v>
      </c>
      <c r="T1157" s="14">
        <f t="shared" si="75"/>
        <v>41827.083333333336</v>
      </c>
      <c r="U1157" cm="1">
        <f t="array" ref="U1157">YEAR(S1157:S1157)</f>
        <v>2014</v>
      </c>
    </row>
    <row r="1158" spans="1:21" ht="28.8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3"/>
        <v>254</v>
      </c>
      <c r="P1158">
        <f t="shared" si="72"/>
        <v>51.31</v>
      </c>
      <c r="Q1158" s="11" t="s">
        <v>8322</v>
      </c>
      <c r="R1158" t="s">
        <v>8326</v>
      </c>
      <c r="S1158" s="14">
        <f t="shared" si="74"/>
        <v>41951.788807870369</v>
      </c>
      <c r="T1158" s="14">
        <f t="shared" si="75"/>
        <v>41964.166666666672</v>
      </c>
      <c r="U1158" cm="1">
        <f t="array" ref="U1158">YEAR(S1158:S1158)</f>
        <v>2014</v>
      </c>
    </row>
    <row r="1159" spans="1:21" ht="28.8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3"/>
        <v>508</v>
      </c>
      <c r="P1159">
        <f t="shared" si="72"/>
        <v>101.56</v>
      </c>
      <c r="Q1159" s="11" t="s">
        <v>8316</v>
      </c>
      <c r="R1159" t="s">
        <v>8346</v>
      </c>
      <c r="S1159" s="14">
        <f t="shared" si="74"/>
        <v>42289.957175925927</v>
      </c>
      <c r="T1159" s="14">
        <f t="shared" si="75"/>
        <v>42319.998842592591</v>
      </c>
      <c r="U1159" cm="1">
        <f t="array" ref="U1159">YEAR(S1159:S1159)</f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3"/>
        <v>101</v>
      </c>
      <c r="P1160">
        <f t="shared" si="72"/>
        <v>36.47</v>
      </c>
      <c r="Q1160" s="11" t="s">
        <v>8314</v>
      </c>
      <c r="R1160" t="s">
        <v>8315</v>
      </c>
      <c r="S1160" s="14">
        <f t="shared" si="74"/>
        <v>42201.675011574072</v>
      </c>
      <c r="T1160" s="14">
        <f t="shared" si="75"/>
        <v>42216.666666666672</v>
      </c>
      <c r="U1160" cm="1">
        <f t="array" ref="U1160">YEAR(S1160:S1160)</f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3"/>
        <v>101</v>
      </c>
      <c r="P1161">
        <f t="shared" si="72"/>
        <v>110.22</v>
      </c>
      <c r="Q1161" s="11" t="s">
        <v>8314</v>
      </c>
      <c r="R1161" t="s">
        <v>8315</v>
      </c>
      <c r="S1161" s="14">
        <f t="shared" si="74"/>
        <v>41993.824340277773</v>
      </c>
      <c r="T1161" s="14">
        <f t="shared" si="75"/>
        <v>42010.25</v>
      </c>
      <c r="U1161" cm="1">
        <f t="array" ref="U1161">YEAR(S1161:S1161)</f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3"/>
        <v>101</v>
      </c>
      <c r="P1162">
        <f t="shared" si="72"/>
        <v>53.89</v>
      </c>
      <c r="Q1162" s="11" t="s">
        <v>8322</v>
      </c>
      <c r="R1162" t="s">
        <v>8324</v>
      </c>
      <c r="S1162" s="14">
        <f t="shared" si="74"/>
        <v>41923.838692129626</v>
      </c>
      <c r="T1162" s="14">
        <f t="shared" si="75"/>
        <v>41953.88035879629</v>
      </c>
      <c r="U1162" cm="1">
        <f t="array" ref="U1162">YEAR(S1162:S1162)</f>
        <v>2014</v>
      </c>
    </row>
    <row r="1163" spans="1:21" ht="28.8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3"/>
        <v>112</v>
      </c>
      <c r="P1163">
        <f t="shared" si="72"/>
        <v>23.96</v>
      </c>
      <c r="Q1163" s="11" t="s">
        <v>8322</v>
      </c>
      <c r="R1163" t="s">
        <v>8327</v>
      </c>
      <c r="S1163" s="14">
        <f t="shared" si="74"/>
        <v>41249.448958333334</v>
      </c>
      <c r="T1163" s="14">
        <f t="shared" si="75"/>
        <v>41281.333333333336</v>
      </c>
      <c r="U1163" cm="1">
        <f t="array" ref="U1163">YEAR(S1163:S1163)</f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3"/>
        <v>101</v>
      </c>
      <c r="P1164">
        <f t="shared" si="72"/>
        <v>93.61</v>
      </c>
      <c r="Q1164" s="11" t="s">
        <v>8314</v>
      </c>
      <c r="R1164" t="s">
        <v>8315</v>
      </c>
      <c r="S1164" s="14">
        <f t="shared" si="74"/>
        <v>41806.395428240743</v>
      </c>
      <c r="T1164" s="14">
        <f t="shared" si="75"/>
        <v>41843.458333333336</v>
      </c>
      <c r="U1164" cm="1">
        <f t="array" ref="U1164">YEAR(S1164:S1164)</f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3"/>
        <v>112</v>
      </c>
      <c r="P1165">
        <f t="shared" si="72"/>
        <v>87.1</v>
      </c>
      <c r="Q1165" s="11" t="s">
        <v>8322</v>
      </c>
      <c r="R1165" t="s">
        <v>8323</v>
      </c>
      <c r="S1165" s="14">
        <f t="shared" si="74"/>
        <v>41813.766099537039</v>
      </c>
      <c r="T1165" s="14">
        <f t="shared" si="75"/>
        <v>41844.766099537039</v>
      </c>
      <c r="U1165" cm="1">
        <f t="array" ref="U1165">YEAR(S1165:S1165)</f>
        <v>2014</v>
      </c>
    </row>
    <row r="1166" spans="1:21" ht="28.8" hidden="1" x14ac:dyDescent="0.3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3"/>
        <v>101</v>
      </c>
      <c r="P1166">
        <f t="shared" si="72"/>
        <v>41.74</v>
      </c>
      <c r="Q1166" s="11" t="s">
        <v>8316</v>
      </c>
      <c r="R1166" t="s">
        <v>8346</v>
      </c>
      <c r="S1166" s="14">
        <f t="shared" si="74"/>
        <v>42303.617488425924</v>
      </c>
      <c r="T1166" s="14">
        <f t="shared" si="75"/>
        <v>42333.659155092595</v>
      </c>
      <c r="U1166" cm="1">
        <f t="array" ref="U1166">YEAR(S1166:S1166)</f>
        <v>2015</v>
      </c>
    </row>
    <row r="1167" spans="1:21" ht="28.8" hidden="1" x14ac:dyDescent="0.3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3"/>
        <v>3</v>
      </c>
      <c r="P1167">
        <f t="shared" si="72"/>
        <v>34.130000000000003</v>
      </c>
      <c r="Q1167" s="11" t="s">
        <v>8330</v>
      </c>
      <c r="R1167" t="s">
        <v>8331</v>
      </c>
      <c r="S1167" s="14">
        <f t="shared" si="74"/>
        <v>41445.962754629632</v>
      </c>
      <c r="T1167" s="14">
        <f t="shared" si="75"/>
        <v>41490.962754629632</v>
      </c>
      <c r="U1167" cm="1">
        <f t="array" ref="U1167">YEAR(S1167:S1167)</f>
        <v>2013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3"/>
        <v>101</v>
      </c>
      <c r="P1168">
        <f t="shared" si="72"/>
        <v>55.5</v>
      </c>
      <c r="Q1168" s="11" t="s">
        <v>8314</v>
      </c>
      <c r="R1168" t="s">
        <v>8356</v>
      </c>
      <c r="S1168" s="14">
        <f t="shared" si="74"/>
        <v>41739.525300925925</v>
      </c>
      <c r="T1168" s="14">
        <f t="shared" si="75"/>
        <v>41764.525300925925</v>
      </c>
      <c r="U1168" cm="1">
        <f t="array" ref="U1168">YEAR(S1168:S1168)</f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3"/>
        <v>126</v>
      </c>
      <c r="P1169">
        <f t="shared" si="72"/>
        <v>53.72</v>
      </c>
      <c r="Q1169" s="11" t="s">
        <v>8314</v>
      </c>
      <c r="R1169" t="s">
        <v>8315</v>
      </c>
      <c r="S1169" s="14">
        <f t="shared" si="74"/>
        <v>41829.795729166668</v>
      </c>
      <c r="T1169" s="14">
        <f t="shared" si="75"/>
        <v>41859.795729166668</v>
      </c>
      <c r="U1169" cm="1">
        <f t="array" ref="U1169">YEAR(S1169:S1169)</f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3"/>
        <v>101</v>
      </c>
      <c r="P1170">
        <f t="shared" si="72"/>
        <v>109.71</v>
      </c>
      <c r="Q1170" s="11" t="s">
        <v>8322</v>
      </c>
      <c r="R1170" t="s">
        <v>8323</v>
      </c>
      <c r="S1170" s="14">
        <f t="shared" si="74"/>
        <v>41524.056921296295</v>
      </c>
      <c r="T1170" s="14">
        <f t="shared" si="75"/>
        <v>41554.056921296295</v>
      </c>
      <c r="U1170" cm="1">
        <f t="array" ref="U1170">YEAR(S1170:S1170)</f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3"/>
        <v>126</v>
      </c>
      <c r="P1171">
        <f t="shared" si="72"/>
        <v>84.08</v>
      </c>
      <c r="Q1171" s="11" t="s">
        <v>8322</v>
      </c>
      <c r="R1171" t="s">
        <v>8351</v>
      </c>
      <c r="S1171" s="14">
        <f t="shared" si="74"/>
        <v>41107.849143518521</v>
      </c>
      <c r="T1171" s="14">
        <f t="shared" si="75"/>
        <v>41137.849143518521</v>
      </c>
      <c r="U1171" cm="1">
        <f t="array" ref="U1171">YEAR(S1171:S1171)</f>
        <v>2012</v>
      </c>
    </row>
    <row r="1172" spans="1:21" ht="28.8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3"/>
        <v>101</v>
      </c>
      <c r="P1172">
        <f t="shared" si="72"/>
        <v>88.44</v>
      </c>
      <c r="Q1172" s="11" t="s">
        <v>8322</v>
      </c>
      <c r="R1172" t="s">
        <v>8351</v>
      </c>
      <c r="S1172" s="14">
        <f t="shared" si="74"/>
        <v>41068.520474537036</v>
      </c>
      <c r="T1172" s="14">
        <f t="shared" si="75"/>
        <v>41098.520474537036</v>
      </c>
      <c r="U1172" cm="1">
        <f t="array" ref="U1172">YEAR(S1172:S1172)</f>
        <v>2012</v>
      </c>
    </row>
    <row r="1173" spans="1:21" ht="43.2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3"/>
        <v>101</v>
      </c>
      <c r="P1173">
        <f t="shared" si="72"/>
        <v>114.55</v>
      </c>
      <c r="Q1173" s="11" t="s">
        <v>8314</v>
      </c>
      <c r="R1173" t="s">
        <v>8315</v>
      </c>
      <c r="S1173" s="14">
        <f t="shared" si="74"/>
        <v>41927.936157407406</v>
      </c>
      <c r="T1173" s="14">
        <f t="shared" si="75"/>
        <v>41948.977824074071</v>
      </c>
      <c r="U1173" cm="1">
        <f t="array" ref="U1173">YEAR(S1173:S1173)</f>
        <v>2014</v>
      </c>
    </row>
    <row r="1174" spans="1:21" ht="28.8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3"/>
        <v>101</v>
      </c>
      <c r="P1174">
        <f t="shared" si="72"/>
        <v>25.69</v>
      </c>
      <c r="Q1174" s="11" t="s">
        <v>8314</v>
      </c>
      <c r="R1174" t="s">
        <v>8315</v>
      </c>
      <c r="S1174" s="14">
        <f t="shared" si="74"/>
        <v>41827.909942129627</v>
      </c>
      <c r="T1174" s="14">
        <f t="shared" si="75"/>
        <v>41857.897222222222</v>
      </c>
      <c r="U1174" cm="1">
        <f t="array" ref="U1174">YEAR(S1174:S1174)</f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3"/>
        <v>101</v>
      </c>
      <c r="P1175">
        <f t="shared" si="72"/>
        <v>186.11</v>
      </c>
      <c r="Q1175" s="11" t="s">
        <v>8307</v>
      </c>
      <c r="R1175" t="s">
        <v>8309</v>
      </c>
      <c r="S1175" s="14">
        <f t="shared" si="74"/>
        <v>40987.776631944449</v>
      </c>
      <c r="T1175" s="14">
        <f t="shared" si="75"/>
        <v>41001.776631944449</v>
      </c>
      <c r="U1175" cm="1">
        <f t="array" ref="U1175">YEAR(S1175:S1175)</f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3"/>
        <v>100</v>
      </c>
      <c r="P1176">
        <f t="shared" si="72"/>
        <v>122.54</v>
      </c>
      <c r="Q1176" s="11" t="s">
        <v>8314</v>
      </c>
      <c r="R1176" t="s">
        <v>8315</v>
      </c>
      <c r="S1176" s="14">
        <f t="shared" si="74"/>
        <v>41982.688611111109</v>
      </c>
      <c r="T1176" s="14">
        <f t="shared" si="75"/>
        <v>42012.688611111109</v>
      </c>
      <c r="U1176" cm="1">
        <f t="array" ref="U1176">YEAR(S1176:S1176)</f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3"/>
        <v>100</v>
      </c>
      <c r="P1177">
        <f t="shared" si="72"/>
        <v>79.62</v>
      </c>
      <c r="Q1177" s="11" t="s">
        <v>8314</v>
      </c>
      <c r="R1177" t="s">
        <v>8315</v>
      </c>
      <c r="S1177" s="14">
        <f t="shared" si="74"/>
        <v>41827.674143518518</v>
      </c>
      <c r="T1177" s="14">
        <f t="shared" si="75"/>
        <v>41854.958333333336</v>
      </c>
      <c r="U1177" cm="1">
        <f t="array" ref="U1177">YEAR(S1177:S1177)</f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3"/>
        <v>100</v>
      </c>
      <c r="P1178">
        <f t="shared" si="72"/>
        <v>200.49</v>
      </c>
      <c r="Q1178" s="11" t="s">
        <v>8314</v>
      </c>
      <c r="R1178" t="s">
        <v>8315</v>
      </c>
      <c r="S1178" s="14">
        <f t="shared" si="74"/>
        <v>41787.218229166669</v>
      </c>
      <c r="T1178" s="14">
        <f t="shared" si="75"/>
        <v>41817.218229166669</v>
      </c>
      <c r="U1178" cm="1">
        <f t="array" ref="U1178">YEAR(S1178:S1178)</f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3"/>
        <v>10</v>
      </c>
      <c r="P1179">
        <f t="shared" si="72"/>
        <v>178.93</v>
      </c>
      <c r="Q1179" s="11" t="s">
        <v>8316</v>
      </c>
      <c r="R1179" t="s">
        <v>8318</v>
      </c>
      <c r="S1179" s="14">
        <f t="shared" si="74"/>
        <v>42632.373414351852</v>
      </c>
      <c r="T1179" s="14">
        <f t="shared" si="75"/>
        <v>42672.373414351852</v>
      </c>
      <c r="U1179" cm="1">
        <f t="array" ref="U1179">YEAR(S1179:S1179)</f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3"/>
        <v>100</v>
      </c>
      <c r="P1180">
        <f t="shared" si="72"/>
        <v>68.53</v>
      </c>
      <c r="Q1180" s="11" t="s">
        <v>8314</v>
      </c>
      <c r="R1180" t="s">
        <v>8315</v>
      </c>
      <c r="S1180" s="14">
        <f t="shared" si="74"/>
        <v>41902.333726851852</v>
      </c>
      <c r="T1180" s="14">
        <f t="shared" si="75"/>
        <v>41932.333726851852</v>
      </c>
      <c r="U1180" cm="1">
        <f t="array" ref="U1180">YEAR(S1180:S1180)</f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3"/>
        <v>100</v>
      </c>
      <c r="P1181">
        <f t="shared" si="72"/>
        <v>178.61</v>
      </c>
      <c r="Q1181" s="11" t="s">
        <v>8322</v>
      </c>
      <c r="R1181" t="s">
        <v>8323</v>
      </c>
      <c r="S1181" s="14">
        <f t="shared" si="74"/>
        <v>40996.667199074072</v>
      </c>
      <c r="T1181" s="14">
        <f t="shared" si="75"/>
        <v>41026.667199074072</v>
      </c>
      <c r="U1181" cm="1">
        <f t="array" ref="U1181">YEAR(S1181:S1181)</f>
        <v>2012</v>
      </c>
    </row>
    <row r="1182" spans="1:21" ht="43.2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3"/>
        <v>100</v>
      </c>
      <c r="P1182">
        <f t="shared" si="72"/>
        <v>131.58000000000001</v>
      </c>
      <c r="Q1182" s="11" t="s">
        <v>8322</v>
      </c>
      <c r="R1182" t="s">
        <v>8326</v>
      </c>
      <c r="S1182" s="14">
        <f t="shared" si="74"/>
        <v>40417.011296296296</v>
      </c>
      <c r="T1182" s="14">
        <f t="shared" si="75"/>
        <v>40462.011296296296</v>
      </c>
      <c r="U1182" cm="1">
        <f t="array" ref="U1182">YEAR(S1182:S1182)</f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3"/>
        <v>100</v>
      </c>
      <c r="P1183">
        <f t="shared" si="72"/>
        <v>192.31</v>
      </c>
      <c r="Q1183" s="11" t="s">
        <v>8307</v>
      </c>
      <c r="R1183" t="s">
        <v>8309</v>
      </c>
      <c r="S1183" s="14">
        <f t="shared" si="74"/>
        <v>41197.753310185188</v>
      </c>
      <c r="T1183" s="14">
        <f t="shared" si="75"/>
        <v>41217.794976851852</v>
      </c>
      <c r="U1183" cm="1">
        <f t="array" ref="U1183">YEAR(S1183:S1183)</f>
        <v>2012</v>
      </c>
    </row>
    <row r="1184" spans="1:21" ht="43.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3"/>
        <v>100</v>
      </c>
      <c r="P1184">
        <f t="shared" si="72"/>
        <v>100</v>
      </c>
      <c r="Q1184" s="11" t="s">
        <v>8307</v>
      </c>
      <c r="R1184" t="s">
        <v>8312</v>
      </c>
      <c r="S1184" s="14">
        <f t="shared" si="74"/>
        <v>40343.084421296298</v>
      </c>
      <c r="T1184" s="14">
        <f t="shared" si="75"/>
        <v>40378.666666666664</v>
      </c>
      <c r="U1184" cm="1">
        <f t="array" ref="U1184">YEAR(S1184:S1184)</f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3"/>
        <v>100</v>
      </c>
      <c r="P1185">
        <f t="shared" si="72"/>
        <v>185.19</v>
      </c>
      <c r="Q1185" s="11" t="s">
        <v>8322</v>
      </c>
      <c r="R1185" t="s">
        <v>8351</v>
      </c>
      <c r="S1185" s="14">
        <f t="shared" si="74"/>
        <v>42460.573611111111</v>
      </c>
      <c r="T1185" s="14">
        <f t="shared" si="75"/>
        <v>42482.619444444441</v>
      </c>
      <c r="U1185" cm="1">
        <f t="array" ref="U1185">YEAR(S1185:S1185)</f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3"/>
        <v>100</v>
      </c>
      <c r="P1186">
        <f t="shared" si="72"/>
        <v>64.94</v>
      </c>
      <c r="Q1186" s="11" t="s">
        <v>8314</v>
      </c>
      <c r="R1186" t="s">
        <v>8356</v>
      </c>
      <c r="S1186" s="14">
        <f t="shared" si="74"/>
        <v>42065.750300925924</v>
      </c>
      <c r="T1186" s="14">
        <f t="shared" si="75"/>
        <v>42095.708634259259</v>
      </c>
      <c r="U1186" cm="1">
        <f t="array" ref="U1186">YEAR(S1186:S1186)</f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3"/>
        <v>100</v>
      </c>
      <c r="P1187">
        <f t="shared" si="72"/>
        <v>178.57</v>
      </c>
      <c r="Q1187" s="11" t="s">
        <v>8314</v>
      </c>
      <c r="R1187" t="s">
        <v>8315</v>
      </c>
      <c r="S1187" s="14">
        <f t="shared" si="74"/>
        <v>41944.527627314819</v>
      </c>
      <c r="T1187" s="14">
        <f t="shared" si="75"/>
        <v>42004.569293981483</v>
      </c>
      <c r="U1187" cm="1">
        <f t="array" ref="U1187">YEAR(S1187:S1187)</f>
        <v>2014</v>
      </c>
    </row>
    <row r="1188" spans="1:21" ht="28.8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3"/>
        <v>108</v>
      </c>
      <c r="P1188">
        <f t="shared" si="72"/>
        <v>65.16</v>
      </c>
      <c r="Q1188" s="11" t="s">
        <v>8322</v>
      </c>
      <c r="R1188" t="s">
        <v>8327</v>
      </c>
      <c r="S1188" s="14">
        <f t="shared" si="74"/>
        <v>42016.641435185185</v>
      </c>
      <c r="T1188" s="14">
        <f t="shared" si="75"/>
        <v>42046.641435185185</v>
      </c>
      <c r="U1188" cm="1">
        <f t="array" ref="U1188">YEAR(S1188:S1188)</f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3"/>
        <v>20</v>
      </c>
      <c r="P1189">
        <f t="shared" si="72"/>
        <v>308.75</v>
      </c>
      <c r="Q1189" s="11" t="s">
        <v>8316</v>
      </c>
      <c r="R1189" t="s">
        <v>8318</v>
      </c>
      <c r="S1189" s="14">
        <f t="shared" si="74"/>
        <v>42313.936365740738</v>
      </c>
      <c r="T1189" s="14">
        <f t="shared" si="75"/>
        <v>42343.936365740738</v>
      </c>
      <c r="U1189" cm="1">
        <f t="array" ref="U1189">YEAR(S1189:S1189)</f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3"/>
        <v>14</v>
      </c>
      <c r="P1190">
        <f t="shared" si="72"/>
        <v>129.97</v>
      </c>
      <c r="Q1190" s="11" t="s">
        <v>8316</v>
      </c>
      <c r="R1190" t="s">
        <v>8345</v>
      </c>
      <c r="S1190" s="14">
        <f t="shared" si="74"/>
        <v>41905.429155092592</v>
      </c>
      <c r="T1190" s="14">
        <f t="shared" si="75"/>
        <v>41935.429155092592</v>
      </c>
      <c r="U1190" cm="1">
        <f t="array" ref="U1190">YEAR(S1190:S1190)</f>
        <v>2014</v>
      </c>
    </row>
    <row r="1191" spans="1:21" ht="43.2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3"/>
        <v>110</v>
      </c>
      <c r="P1191">
        <f t="shared" si="72"/>
        <v>94.9</v>
      </c>
      <c r="Q1191" s="11" t="s">
        <v>8314</v>
      </c>
      <c r="R1191" t="s">
        <v>8356</v>
      </c>
      <c r="S1191" s="14">
        <f t="shared" si="74"/>
        <v>41865.882928240739</v>
      </c>
      <c r="T1191" s="14">
        <f t="shared" si="75"/>
        <v>41890.882928240739</v>
      </c>
      <c r="U1191" cm="1">
        <f t="array" ref="U1191">YEAR(S1191:S1191)</f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3"/>
        <v>10</v>
      </c>
      <c r="P1192">
        <f t="shared" si="72"/>
        <v>54.67</v>
      </c>
      <c r="Q1192" s="11" t="s">
        <v>8316</v>
      </c>
      <c r="R1192" t="s">
        <v>8318</v>
      </c>
      <c r="S1192" s="14">
        <f t="shared" si="74"/>
        <v>42626.633703703701</v>
      </c>
      <c r="T1192" s="14">
        <f t="shared" si="75"/>
        <v>42656.633703703701</v>
      </c>
      <c r="U1192" cm="1">
        <f t="array" ref="U1192">YEAR(S1192:S1192)</f>
        <v>2016</v>
      </c>
    </row>
    <row r="1193" spans="1:21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3"/>
        <v>2</v>
      </c>
      <c r="P1193">
        <f t="shared" si="72"/>
        <v>39.57</v>
      </c>
      <c r="Q1193" s="11" t="s">
        <v>8307</v>
      </c>
      <c r="R1193" t="s">
        <v>8313</v>
      </c>
      <c r="S1193" s="14">
        <f t="shared" si="74"/>
        <v>41757.975011574075</v>
      </c>
      <c r="T1193" s="14">
        <f t="shared" si="75"/>
        <v>41793.165972222225</v>
      </c>
      <c r="U1193" cm="1">
        <f t="array" ref="U1193">YEAR(S1193:S1193)</f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3"/>
        <v>100</v>
      </c>
      <c r="P1194">
        <f t="shared" si="72"/>
        <v>148.47999999999999</v>
      </c>
      <c r="Q1194" s="11" t="s">
        <v>8314</v>
      </c>
      <c r="R1194" t="s">
        <v>8315</v>
      </c>
      <c r="S1194" s="14">
        <f t="shared" si="74"/>
        <v>42062.834444444445</v>
      </c>
      <c r="T1194" s="14">
        <f t="shared" si="75"/>
        <v>42083.852083333331</v>
      </c>
      <c r="U1194" cm="1">
        <f t="array" ref="U1194">YEAR(S1194:S1194)</f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3"/>
        <v>196</v>
      </c>
      <c r="P1195">
        <f t="shared" si="72"/>
        <v>40.75</v>
      </c>
      <c r="Q1195" s="11" t="s">
        <v>8322</v>
      </c>
      <c r="R1195" t="s">
        <v>8327</v>
      </c>
      <c r="S1195" s="14">
        <f t="shared" si="74"/>
        <v>41716.785011574073</v>
      </c>
      <c r="T1195" s="14">
        <f t="shared" si="75"/>
        <v>41739.290972222225</v>
      </c>
      <c r="U1195" cm="1">
        <f t="array" ref="U1195">YEAR(S1195:S1195)</f>
        <v>2014</v>
      </c>
    </row>
    <row r="1196" spans="1:21" ht="28.8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3"/>
        <v>33</v>
      </c>
      <c r="P1196">
        <f t="shared" si="72"/>
        <v>88.8</v>
      </c>
      <c r="Q1196" s="11" t="s">
        <v>8307</v>
      </c>
      <c r="R1196" t="s">
        <v>8313</v>
      </c>
      <c r="S1196" s="14">
        <f t="shared" si="74"/>
        <v>41904.407812500001</v>
      </c>
      <c r="T1196" s="14">
        <f t="shared" si="75"/>
        <v>41964.449479166666</v>
      </c>
      <c r="U1196" cm="1">
        <f t="array" ref="U1196">YEAR(S1196:S1196)</f>
        <v>2014</v>
      </c>
    </row>
    <row r="1197" spans="1:21" ht="43.2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3"/>
        <v>106</v>
      </c>
      <c r="P1197">
        <f t="shared" si="72"/>
        <v>64.75</v>
      </c>
      <c r="Q1197" s="11" t="s">
        <v>8330</v>
      </c>
      <c r="R1197" t="s">
        <v>8348</v>
      </c>
      <c r="S1197" s="14">
        <f t="shared" si="74"/>
        <v>41614.651493055557</v>
      </c>
      <c r="T1197" s="14">
        <f t="shared" si="75"/>
        <v>41644.651493055557</v>
      </c>
      <c r="U1197" cm="1">
        <f t="array" ref="U1197">YEAR(S1197:S1197)</f>
        <v>2013</v>
      </c>
    </row>
    <row r="1198" spans="1:21" ht="28.8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3"/>
        <v>20</v>
      </c>
      <c r="P1198">
        <f t="shared" si="72"/>
        <v>44.94</v>
      </c>
      <c r="Q1198" s="11" t="s">
        <v>8335</v>
      </c>
      <c r="R1198" t="s">
        <v>8336</v>
      </c>
      <c r="S1198" s="14">
        <f t="shared" si="74"/>
        <v>41897.134895833333</v>
      </c>
      <c r="T1198" s="14">
        <f t="shared" si="75"/>
        <v>41928</v>
      </c>
      <c r="U1198" cm="1">
        <f t="array" ref="U1198">YEAR(S1198:S1198)</f>
        <v>2014</v>
      </c>
    </row>
    <row r="1199" spans="1:21" ht="28.8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3"/>
        <v>110</v>
      </c>
      <c r="P1199">
        <f t="shared" si="72"/>
        <v>74.25</v>
      </c>
      <c r="Q1199" s="11" t="s">
        <v>8322</v>
      </c>
      <c r="R1199" t="s">
        <v>8323</v>
      </c>
      <c r="S1199" s="14">
        <f t="shared" si="74"/>
        <v>42526.874236111107</v>
      </c>
      <c r="T1199" s="14">
        <f t="shared" si="75"/>
        <v>42556.874236111107</v>
      </c>
      <c r="U1199" cm="1">
        <f t="array" ref="U1199">YEAR(S1199:S1199)</f>
        <v>2016</v>
      </c>
    </row>
    <row r="1200" spans="1:21" ht="28.8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3"/>
        <v>138</v>
      </c>
      <c r="P1200">
        <f t="shared" si="72"/>
        <v>34.17</v>
      </c>
      <c r="Q1200" s="11" t="s">
        <v>8322</v>
      </c>
      <c r="R1200" t="s">
        <v>8323</v>
      </c>
      <c r="S1200" s="14">
        <f t="shared" si="74"/>
        <v>41543.988067129627</v>
      </c>
      <c r="T1200" s="14">
        <f t="shared" si="75"/>
        <v>41571.988067129627</v>
      </c>
      <c r="U1200" cm="1">
        <f t="array" ref="U1200">YEAR(S1200:S1200)</f>
        <v>2013</v>
      </c>
    </row>
    <row r="1201" spans="1:21" ht="28.8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3"/>
        <v>320</v>
      </c>
      <c r="P1201">
        <f t="shared" si="72"/>
        <v>24.76</v>
      </c>
      <c r="Q1201" s="11" t="s">
        <v>8330</v>
      </c>
      <c r="R1201" t="s">
        <v>8348</v>
      </c>
      <c r="S1201" s="14">
        <f t="shared" si="74"/>
        <v>42469.874907407408</v>
      </c>
      <c r="T1201" s="14">
        <f t="shared" si="75"/>
        <v>42487.083333333328</v>
      </c>
      <c r="U1201" cm="1">
        <f t="array" ref="U1201">YEAR(S1201:S1201)</f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3"/>
        <v>107</v>
      </c>
      <c r="P1202">
        <f t="shared" si="72"/>
        <v>28.58</v>
      </c>
      <c r="Q1202" s="11" t="s">
        <v>8307</v>
      </c>
      <c r="R1202" t="s">
        <v>8312</v>
      </c>
      <c r="S1202" s="14">
        <f t="shared" si="74"/>
        <v>40526.36917824074</v>
      </c>
      <c r="T1202" s="14">
        <f t="shared" si="75"/>
        <v>40576.332638888889</v>
      </c>
      <c r="U1202" cm="1">
        <f t="array" ref="U1202">YEAR(S1202:S1202)</f>
        <v>2010</v>
      </c>
    </row>
    <row r="1203" spans="1:21" ht="43.2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3"/>
        <v>120</v>
      </c>
      <c r="P1203">
        <f t="shared" si="72"/>
        <v>41.7</v>
      </c>
      <c r="Q1203" s="11" t="s">
        <v>8322</v>
      </c>
      <c r="R1203" t="s">
        <v>8324</v>
      </c>
      <c r="S1203" s="14">
        <f t="shared" si="74"/>
        <v>42051.148888888885</v>
      </c>
      <c r="T1203" s="14">
        <f t="shared" si="75"/>
        <v>42079.107222222221</v>
      </c>
      <c r="U1203" cm="1">
        <f t="array" ref="U1203">YEAR(S1203:S1203)</f>
        <v>2015</v>
      </c>
    </row>
    <row r="1204" spans="1:21" ht="28.8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3"/>
        <v>114</v>
      </c>
      <c r="P1204">
        <f t="shared" si="72"/>
        <v>77.34</v>
      </c>
      <c r="Q1204" s="11" t="s">
        <v>8314</v>
      </c>
      <c r="R1204" t="s">
        <v>8315</v>
      </c>
      <c r="S1204" s="14">
        <f t="shared" si="74"/>
        <v>41375.702210648145</v>
      </c>
      <c r="T1204" s="14">
        <f t="shared" si="75"/>
        <v>41400.702210648145</v>
      </c>
      <c r="U1204" cm="1">
        <f t="array" ref="U1204">YEAR(S1204:S1204)</f>
        <v>2013</v>
      </c>
    </row>
    <row r="1205" spans="1:21" ht="43.2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3"/>
        <v>120</v>
      </c>
      <c r="P1205">
        <f t="shared" si="72"/>
        <v>159.47</v>
      </c>
      <c r="Q1205" s="11" t="s">
        <v>8314</v>
      </c>
      <c r="R1205" t="s">
        <v>8315</v>
      </c>
      <c r="S1205" s="14">
        <f t="shared" si="74"/>
        <v>42089.412557870368</v>
      </c>
      <c r="T1205" s="14">
        <f t="shared" si="75"/>
        <v>42117.770833333328</v>
      </c>
      <c r="U1205" cm="1">
        <f t="array" ref="U1205">YEAR(S1205:S1205)</f>
        <v>2015</v>
      </c>
    </row>
    <row r="1206" spans="1:21" ht="28.8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3"/>
        <v>237</v>
      </c>
      <c r="P1206">
        <f t="shared" si="72"/>
        <v>36.21</v>
      </c>
      <c r="Q1206" s="11" t="s">
        <v>8322</v>
      </c>
      <c r="R1206" t="s">
        <v>8327</v>
      </c>
      <c r="S1206" s="14">
        <f t="shared" si="74"/>
        <v>42145.919687500005</v>
      </c>
      <c r="T1206" s="14">
        <f t="shared" si="75"/>
        <v>42175.919687500005</v>
      </c>
      <c r="U1206" cm="1">
        <f t="array" ref="U1206">YEAR(S1206:S1206)</f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3"/>
        <v>3</v>
      </c>
      <c r="P1207">
        <f t="shared" si="72"/>
        <v>81.239999999999995</v>
      </c>
      <c r="Q1207" s="11" t="s">
        <v>8307</v>
      </c>
      <c r="R1207" t="s">
        <v>8310</v>
      </c>
      <c r="S1207" s="14">
        <f t="shared" si="74"/>
        <v>42186.257418981477</v>
      </c>
      <c r="T1207" s="14">
        <f t="shared" si="75"/>
        <v>42217.207638888889</v>
      </c>
      <c r="U1207" cm="1">
        <f t="array" ref="U1207">YEAR(S1207:S1207)</f>
        <v>2015</v>
      </c>
    </row>
    <row r="1208" spans="1:21" ht="28.8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3"/>
        <v>117</v>
      </c>
      <c r="P1208">
        <f t="shared" si="72"/>
        <v>85.18</v>
      </c>
      <c r="Q1208" s="11" t="s">
        <v>8314</v>
      </c>
      <c r="R1208" t="s">
        <v>8354</v>
      </c>
      <c r="S1208" s="14">
        <f t="shared" si="74"/>
        <v>42024.702893518523</v>
      </c>
      <c r="T1208" s="14">
        <f t="shared" si="75"/>
        <v>42045.702893518523</v>
      </c>
      <c r="U1208" cm="1">
        <f t="array" ref="U1208">YEAR(S1208:S1208)</f>
        <v>2015</v>
      </c>
    </row>
    <row r="1209" spans="1:21" ht="28.8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3"/>
        <v>134</v>
      </c>
      <c r="P1209">
        <f t="shared" si="72"/>
        <v>62.38</v>
      </c>
      <c r="Q1209" s="11" t="s">
        <v>8322</v>
      </c>
      <c r="R1209" t="s">
        <v>8326</v>
      </c>
      <c r="S1209" s="14">
        <f t="shared" si="74"/>
        <v>41373.690266203703</v>
      </c>
      <c r="T1209" s="14">
        <f t="shared" si="75"/>
        <v>41403.690266203703</v>
      </c>
      <c r="U1209" cm="1">
        <f t="array" ref="U1209">YEAR(S1209:S1209)</f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3"/>
        <v>212</v>
      </c>
      <c r="P1210">
        <f t="shared" si="72"/>
        <v>50.25</v>
      </c>
      <c r="Q1210" s="11" t="s">
        <v>8322</v>
      </c>
      <c r="R1210" t="s">
        <v>8323</v>
      </c>
      <c r="S1210" s="14">
        <f t="shared" si="74"/>
        <v>42707.074976851851</v>
      </c>
      <c r="T1210" s="14">
        <f t="shared" si="75"/>
        <v>42727.074976851851</v>
      </c>
      <c r="U1210" cm="1">
        <f t="array" ref="U1210">YEAR(S1210:S1210)</f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3"/>
        <v>2</v>
      </c>
      <c r="P1211">
        <f t="shared" si="72"/>
        <v>424.45</v>
      </c>
      <c r="Q1211" s="11" t="s">
        <v>8316</v>
      </c>
      <c r="R1211" t="s">
        <v>8318</v>
      </c>
      <c r="S1211" s="14">
        <f t="shared" si="74"/>
        <v>41921.263078703705</v>
      </c>
      <c r="T1211" s="14">
        <f t="shared" si="75"/>
        <v>41973.957638888889</v>
      </c>
      <c r="U1211" cm="1">
        <f t="array" ref="U1211">YEAR(S1211:S1211)</f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3"/>
        <v>72</v>
      </c>
      <c r="P1212">
        <f t="shared" si="72"/>
        <v>49.12</v>
      </c>
      <c r="Q1212" s="11" t="s">
        <v>8330</v>
      </c>
      <c r="R1212" t="s">
        <v>8332</v>
      </c>
      <c r="S1212" s="14">
        <f t="shared" si="74"/>
        <v>41923.783576388887</v>
      </c>
      <c r="T1212" s="14">
        <f t="shared" si="75"/>
        <v>41963.825243055559</v>
      </c>
      <c r="U1212" cm="1">
        <f t="array" ref="U1212">YEAR(S1212:S1212)</f>
        <v>2014</v>
      </c>
    </row>
    <row r="1213" spans="1:21" ht="28.8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3"/>
        <v>104</v>
      </c>
      <c r="P1213">
        <f t="shared" si="72"/>
        <v>53.56</v>
      </c>
      <c r="Q1213" s="11" t="s">
        <v>8322</v>
      </c>
      <c r="R1213" t="s">
        <v>8323</v>
      </c>
      <c r="S1213" s="14">
        <f t="shared" si="74"/>
        <v>40663.08666666667</v>
      </c>
      <c r="T1213" s="14">
        <f t="shared" si="75"/>
        <v>40706.166666666664</v>
      </c>
      <c r="U1213" cm="1">
        <f t="array" ref="U1213">YEAR(S1213:S1213)</f>
        <v>2011</v>
      </c>
    </row>
    <row r="1214" spans="1:21" ht="28.8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3"/>
        <v>155</v>
      </c>
      <c r="P1214">
        <f t="shared" si="72"/>
        <v>83.14</v>
      </c>
      <c r="Q1214" s="11" t="s">
        <v>8314</v>
      </c>
      <c r="R1214" t="s">
        <v>8315</v>
      </c>
      <c r="S1214" s="14">
        <f t="shared" si="74"/>
        <v>42126.87501157407</v>
      </c>
      <c r="T1214" s="14">
        <f t="shared" si="75"/>
        <v>42158.290972222225</v>
      </c>
      <c r="U1214" cm="1">
        <f t="array" ref="U1214">YEAR(S1214:S1214)</f>
        <v>2015</v>
      </c>
    </row>
    <row r="1215" spans="1:21" ht="28.8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3"/>
        <v>103</v>
      </c>
      <c r="P1215">
        <f t="shared" si="72"/>
        <v>43.04</v>
      </c>
      <c r="Q1215" s="11" t="s">
        <v>8307</v>
      </c>
      <c r="R1215" t="s">
        <v>8309</v>
      </c>
      <c r="S1215" s="14">
        <f t="shared" si="74"/>
        <v>41701.901817129627</v>
      </c>
      <c r="T1215" s="14">
        <f t="shared" si="75"/>
        <v>41721</v>
      </c>
      <c r="U1215" cm="1">
        <f t="array" ref="U1215">YEAR(S1215:S1215)</f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3"/>
        <v>155</v>
      </c>
      <c r="P1216">
        <f t="shared" ref="P1216:P1279" si="76">IFERROR(ROUND(E1216/L1216,2),0)</f>
        <v>96.71</v>
      </c>
      <c r="Q1216" s="11" t="s">
        <v>8307</v>
      </c>
      <c r="R1216" t="s">
        <v>8309</v>
      </c>
      <c r="S1216" s="14">
        <f t="shared" si="74"/>
        <v>41311.799513888887</v>
      </c>
      <c r="T1216" s="14">
        <f t="shared" si="75"/>
        <v>41336.799513888887</v>
      </c>
      <c r="U1216" cm="1">
        <f t="array" ref="U1216">YEAR(S1216:S1216)</f>
        <v>2013</v>
      </c>
    </row>
    <row r="1217" spans="1:21" ht="28.8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3"/>
        <v>155</v>
      </c>
      <c r="P1217">
        <f t="shared" si="76"/>
        <v>69.27</v>
      </c>
      <c r="Q1217" s="11" t="s">
        <v>8333</v>
      </c>
      <c r="R1217" t="s">
        <v>8349</v>
      </c>
      <c r="S1217" s="14">
        <f t="shared" si="74"/>
        <v>42738.692233796297</v>
      </c>
      <c r="T1217" s="14">
        <f t="shared" si="75"/>
        <v>42768.692233796297</v>
      </c>
      <c r="U1217" cm="1">
        <f t="array" ref="U1217">YEAR(S1217:S1217)</f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7">ROUND(E1218/D1218*100,0)</f>
        <v>31</v>
      </c>
      <c r="P1218">
        <f t="shared" si="76"/>
        <v>231.75</v>
      </c>
      <c r="Q1218" s="11" t="s">
        <v>8322</v>
      </c>
      <c r="R1218" t="s">
        <v>8325</v>
      </c>
      <c r="S1218" s="14">
        <f t="shared" si="74"/>
        <v>40847.171018518515</v>
      </c>
      <c r="T1218" s="14">
        <f t="shared" si="75"/>
        <v>40889.212685185186</v>
      </c>
      <c r="U1218" cm="1">
        <f t="array" ref="U1218">YEAR(S1218:S1218)</f>
        <v>2011</v>
      </c>
    </row>
    <row r="1219" spans="1:21" ht="28.8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7"/>
        <v>4</v>
      </c>
      <c r="P1219">
        <f t="shared" si="76"/>
        <v>125.27</v>
      </c>
      <c r="Q1219" s="11" t="s">
        <v>8314</v>
      </c>
      <c r="R1219" t="s">
        <v>8354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  <c r="U1219" cm="1">
        <f t="array" ref="U1219">YEAR(S1219:S1219)</f>
        <v>2015</v>
      </c>
    </row>
    <row r="1220" spans="1:21" ht="28.8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7"/>
        <v>31</v>
      </c>
      <c r="P1220">
        <f t="shared" si="76"/>
        <v>124.92</v>
      </c>
      <c r="Q1220" s="11" t="s">
        <v>8316</v>
      </c>
      <c r="R1220" t="s">
        <v>8318</v>
      </c>
      <c r="S1220" s="14">
        <f t="shared" si="78"/>
        <v>42668.726701388892</v>
      </c>
      <c r="T1220" s="14">
        <f t="shared" si="79"/>
        <v>42698.768368055549</v>
      </c>
      <c r="U1220" cm="1">
        <f t="array" ref="U1220">YEAR(S1220:S1220)</f>
        <v>2016</v>
      </c>
    </row>
    <row r="1221" spans="1:21" ht="28.8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7"/>
        <v>107</v>
      </c>
      <c r="P1221">
        <f t="shared" si="76"/>
        <v>100.22</v>
      </c>
      <c r="Q1221" s="11" t="s">
        <v>8314</v>
      </c>
      <c r="R1221" t="s">
        <v>8315</v>
      </c>
      <c r="S1221" s="14">
        <f t="shared" si="78"/>
        <v>41791.993414351848</v>
      </c>
      <c r="T1221" s="14">
        <f t="shared" si="79"/>
        <v>41821.993414351848</v>
      </c>
      <c r="U1221" cm="1">
        <f t="array" ref="U1221">YEAR(S1221:S1221)</f>
        <v>2014</v>
      </c>
    </row>
    <row r="1222" spans="1:2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7"/>
        <v>102</v>
      </c>
      <c r="P1222">
        <f t="shared" si="76"/>
        <v>72.89</v>
      </c>
      <c r="Q1222" s="11" t="s">
        <v>8314</v>
      </c>
      <c r="R1222" t="s">
        <v>8315</v>
      </c>
      <c r="S1222" s="14">
        <f t="shared" si="78"/>
        <v>41943.753032407411</v>
      </c>
      <c r="T1222" s="14">
        <f t="shared" si="79"/>
        <v>41973.794699074075</v>
      </c>
      <c r="U1222" cm="1">
        <f t="array" ref="U1222">YEAR(S1222:S1222)</f>
        <v>2014</v>
      </c>
    </row>
    <row r="1223" spans="1:21" ht="43.2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7"/>
        <v>153</v>
      </c>
      <c r="P1223">
        <f t="shared" si="76"/>
        <v>70.459999999999994</v>
      </c>
      <c r="Q1223" s="11" t="s">
        <v>8314</v>
      </c>
      <c r="R1223" t="s">
        <v>8315</v>
      </c>
      <c r="S1223" s="14">
        <f t="shared" si="78"/>
        <v>42034.928252314814</v>
      </c>
      <c r="T1223" s="14">
        <f t="shared" si="79"/>
        <v>42090</v>
      </c>
      <c r="U1223" cm="1">
        <f t="array" ref="U1223">YEAR(S1223:S1223)</f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7"/>
        <v>102</v>
      </c>
      <c r="P1224">
        <f t="shared" si="76"/>
        <v>80.16</v>
      </c>
      <c r="Q1224" s="11" t="s">
        <v>8314</v>
      </c>
      <c r="R1224" t="s">
        <v>8315</v>
      </c>
      <c r="S1224" s="14">
        <f t="shared" si="78"/>
        <v>41841.26489583333</v>
      </c>
      <c r="T1224" s="14">
        <f t="shared" si="79"/>
        <v>41864.207638888889</v>
      </c>
      <c r="U1224" cm="1">
        <f t="array" ref="U1224">YEAR(S1224:S1224)</f>
        <v>2014</v>
      </c>
    </row>
    <row r="1225" spans="1:21" ht="43.2" x14ac:dyDescent="0.3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7"/>
        <v>101</v>
      </c>
      <c r="P1225">
        <f t="shared" si="76"/>
        <v>114.13</v>
      </c>
      <c r="Q1225" s="11" t="s">
        <v>8314</v>
      </c>
      <c r="R1225" t="s">
        <v>8315</v>
      </c>
      <c r="S1225" s="14">
        <f t="shared" si="78"/>
        <v>41851.200150462959</v>
      </c>
      <c r="T1225" s="14">
        <f t="shared" si="79"/>
        <v>41881.200150462959</v>
      </c>
      <c r="U1225" cm="1">
        <f t="array" ref="U1225">YEAR(S1225:S1225)</f>
        <v>2014</v>
      </c>
    </row>
    <row r="1226" spans="1:21" ht="28.8" hidden="1" x14ac:dyDescent="0.3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7"/>
        <v>30</v>
      </c>
      <c r="P1226">
        <f t="shared" si="76"/>
        <v>51.29</v>
      </c>
      <c r="Q1226" s="11" t="s">
        <v>8330</v>
      </c>
      <c r="R1226" t="s">
        <v>8331</v>
      </c>
      <c r="S1226" s="14">
        <f t="shared" si="78"/>
        <v>41575.237430555557</v>
      </c>
      <c r="T1226" s="14">
        <f t="shared" si="79"/>
        <v>41605.279097222221</v>
      </c>
      <c r="U1226" cm="1">
        <f t="array" ref="U1226">YEAR(S1226:S1226)</f>
        <v>2013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7"/>
        <v>130</v>
      </c>
      <c r="P1227">
        <f t="shared" si="76"/>
        <v>42.21</v>
      </c>
      <c r="Q1227" s="11" t="s">
        <v>8314</v>
      </c>
      <c r="R1227" t="s">
        <v>8315</v>
      </c>
      <c r="S1227" s="14">
        <f t="shared" si="78"/>
        <v>42566.441203703704</v>
      </c>
      <c r="T1227" s="14">
        <f t="shared" si="79"/>
        <v>42582.458333333328</v>
      </c>
      <c r="U1227" cm="1">
        <f t="array" ref="U1227">YEAR(S1227:S1227)</f>
        <v>2016</v>
      </c>
    </row>
    <row r="1228" spans="1:21" ht="28.8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7"/>
        <v>103</v>
      </c>
      <c r="P1228">
        <f t="shared" si="76"/>
        <v>77.27</v>
      </c>
      <c r="Q1228" s="11" t="s">
        <v>8319</v>
      </c>
      <c r="R1228" t="s">
        <v>8320</v>
      </c>
      <c r="S1228" s="14">
        <f t="shared" si="78"/>
        <v>41299.878148148149</v>
      </c>
      <c r="T1228" s="14">
        <f t="shared" si="79"/>
        <v>41329.878148148149</v>
      </c>
      <c r="U1228" cm="1">
        <f t="array" ref="U1228">YEAR(S1228:S1228)</f>
        <v>2013</v>
      </c>
    </row>
    <row r="1229" spans="1:21" ht="28.8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7"/>
        <v>101</v>
      </c>
      <c r="P1229">
        <f t="shared" si="76"/>
        <v>267.64999999999998</v>
      </c>
      <c r="Q1229" s="11" t="s">
        <v>8314</v>
      </c>
      <c r="R1229" t="s">
        <v>8356</v>
      </c>
      <c r="S1229" s="14">
        <f t="shared" si="78"/>
        <v>41771.814791666664</v>
      </c>
      <c r="T1229" s="14">
        <f t="shared" si="79"/>
        <v>41801.814791666664</v>
      </c>
      <c r="U1229" cm="1">
        <f t="array" ref="U1229">YEAR(S1229:S1229)</f>
        <v>2014</v>
      </c>
    </row>
    <row r="1230" spans="1:21" ht="28.8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7"/>
        <v>114</v>
      </c>
      <c r="P1230">
        <f t="shared" si="76"/>
        <v>56.83</v>
      </c>
      <c r="Q1230" s="11" t="s">
        <v>8314</v>
      </c>
      <c r="R1230" t="s">
        <v>8315</v>
      </c>
      <c r="S1230" s="14">
        <f t="shared" si="78"/>
        <v>42581.397546296299</v>
      </c>
      <c r="T1230" s="14">
        <f t="shared" si="79"/>
        <v>42638.958333333328</v>
      </c>
      <c r="U1230" cm="1">
        <f t="array" ref="U1230">YEAR(S1230:S1230)</f>
        <v>2016</v>
      </c>
    </row>
    <row r="1231" spans="1:21" ht="28.8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7"/>
        <v>114</v>
      </c>
      <c r="P1231">
        <f t="shared" si="76"/>
        <v>39.869999999999997</v>
      </c>
      <c r="Q1231" s="11" t="s">
        <v>8314</v>
      </c>
      <c r="R1231" t="s">
        <v>8315</v>
      </c>
      <c r="S1231" s="14">
        <f t="shared" si="78"/>
        <v>41914.295104166667</v>
      </c>
      <c r="T1231" s="14">
        <f t="shared" si="79"/>
        <v>41948.536111111112</v>
      </c>
      <c r="U1231" cm="1">
        <f t="array" ref="U1231">YEAR(S1231:S1231)</f>
        <v>2014</v>
      </c>
    </row>
    <row r="1232" spans="1:21" ht="28.8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7"/>
        <v>101</v>
      </c>
      <c r="P1232">
        <f t="shared" si="76"/>
        <v>64.709999999999994</v>
      </c>
      <c r="Q1232" s="11" t="s">
        <v>8322</v>
      </c>
      <c r="R1232" t="s">
        <v>8343</v>
      </c>
      <c r="S1232" s="14">
        <f t="shared" si="78"/>
        <v>41572.492974537039</v>
      </c>
      <c r="T1232" s="14">
        <f t="shared" si="79"/>
        <v>41602.534641203703</v>
      </c>
      <c r="U1232" cm="1">
        <f t="array" ref="U1232">YEAR(S1232:S1232)</f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7"/>
        <v>174</v>
      </c>
      <c r="P1233">
        <f t="shared" si="76"/>
        <v>32.32</v>
      </c>
      <c r="Q1233" s="11" t="s">
        <v>8335</v>
      </c>
      <c r="R1233" t="s">
        <v>8336</v>
      </c>
      <c r="S1233" s="14">
        <f t="shared" si="78"/>
        <v>42570.702986111108</v>
      </c>
      <c r="T1233" s="14">
        <f t="shared" si="79"/>
        <v>42600.702986111108</v>
      </c>
      <c r="U1233" cm="1">
        <f t="array" ref="U1233">YEAR(S1233:S1233)</f>
        <v>2016</v>
      </c>
    </row>
    <row r="1234" spans="1:21" ht="43.2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7"/>
        <v>100</v>
      </c>
      <c r="P1234">
        <f t="shared" si="76"/>
        <v>167.49</v>
      </c>
      <c r="Q1234" s="11" t="s">
        <v>8307</v>
      </c>
      <c r="R1234" t="s">
        <v>8309</v>
      </c>
      <c r="S1234" s="14">
        <f t="shared" si="78"/>
        <v>40248.834999999999</v>
      </c>
      <c r="T1234" s="14">
        <f t="shared" si="79"/>
        <v>40338.791666666664</v>
      </c>
      <c r="U1234" cm="1">
        <f t="array" ref="U1234">YEAR(S1234:S1234)</f>
        <v>2010</v>
      </c>
    </row>
    <row r="1235" spans="1:21" ht="28.8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7"/>
        <v>113</v>
      </c>
      <c r="P1235">
        <f t="shared" si="76"/>
        <v>136.91</v>
      </c>
      <c r="Q1235" s="11" t="s">
        <v>8322</v>
      </c>
      <c r="R1235" t="s">
        <v>8351</v>
      </c>
      <c r="S1235" s="14">
        <f t="shared" si="78"/>
        <v>41953.091134259259</v>
      </c>
      <c r="T1235" s="14">
        <f t="shared" si="79"/>
        <v>41981.207638888889</v>
      </c>
      <c r="U1235" cm="1">
        <f t="array" ref="U1235">YEAR(S1235:S1235)</f>
        <v>2014</v>
      </c>
    </row>
    <row r="1236" spans="1:21" ht="43.2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7"/>
        <v>100</v>
      </c>
      <c r="P1236">
        <f t="shared" si="76"/>
        <v>74.069999999999993</v>
      </c>
      <c r="Q1236" s="11" t="s">
        <v>8322</v>
      </c>
      <c r="R1236" t="s">
        <v>8351</v>
      </c>
      <c r="S1236" s="14">
        <f t="shared" si="78"/>
        <v>42208.680023148147</v>
      </c>
      <c r="T1236" s="14">
        <f t="shared" si="79"/>
        <v>42231.165972222225</v>
      </c>
      <c r="U1236" cm="1">
        <f t="array" ref="U1236">YEAR(S1236:S1236)</f>
        <v>2015</v>
      </c>
    </row>
    <row r="1237" spans="1:21" ht="28.8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7"/>
        <v>113</v>
      </c>
      <c r="P1237">
        <f t="shared" si="76"/>
        <v>47.54</v>
      </c>
      <c r="Q1237" s="11" t="s">
        <v>8322</v>
      </c>
      <c r="R1237" t="s">
        <v>8326</v>
      </c>
      <c r="S1237" s="14">
        <f t="shared" si="78"/>
        <v>40999.645925925928</v>
      </c>
      <c r="T1237" s="14">
        <f t="shared" si="79"/>
        <v>41029.645925925928</v>
      </c>
      <c r="U1237" cm="1">
        <f t="array" ref="U1237">YEAR(S1237:S1237)</f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7"/>
        <v>100</v>
      </c>
      <c r="P1238">
        <f t="shared" si="76"/>
        <v>65.38</v>
      </c>
      <c r="Q1238" s="11" t="s">
        <v>8314</v>
      </c>
      <c r="R1238" t="s">
        <v>8315</v>
      </c>
      <c r="S1238" s="14">
        <f t="shared" si="78"/>
        <v>42208.84646990741</v>
      </c>
      <c r="T1238" s="14">
        <f t="shared" si="79"/>
        <v>42238.84646990741</v>
      </c>
      <c r="U1238" cm="1">
        <f t="array" ref="U1238">YEAR(S1238:S1238)</f>
        <v>2015</v>
      </c>
    </row>
    <row r="1239" spans="1:21" ht="28.8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7"/>
        <v>113</v>
      </c>
      <c r="P1239">
        <f t="shared" si="76"/>
        <v>80.55</v>
      </c>
      <c r="Q1239" s="11" t="s">
        <v>8322</v>
      </c>
      <c r="R1239" t="s">
        <v>8326</v>
      </c>
      <c r="S1239" s="14">
        <f t="shared" si="78"/>
        <v>40730.878912037035</v>
      </c>
      <c r="T1239" s="14">
        <f t="shared" si="79"/>
        <v>40760.878912037035</v>
      </c>
      <c r="U1239" cm="1">
        <f t="array" ref="U1239">YEAR(S1239:S1239)</f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7"/>
        <v>100</v>
      </c>
      <c r="P1240">
        <f t="shared" si="76"/>
        <v>104.65</v>
      </c>
      <c r="Q1240" s="11" t="s">
        <v>8322</v>
      </c>
      <c r="R1240" t="s">
        <v>8323</v>
      </c>
      <c r="S1240" s="14">
        <f t="shared" si="78"/>
        <v>41962.100532407407</v>
      </c>
      <c r="T1240" s="14">
        <f t="shared" si="79"/>
        <v>41995.207638888889</v>
      </c>
      <c r="U1240" cm="1">
        <f t="array" ref="U1240">YEAR(S1240:S1240)</f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7"/>
        <v>100</v>
      </c>
      <c r="P1241">
        <f t="shared" si="76"/>
        <v>145.16</v>
      </c>
      <c r="Q1241" s="11" t="s">
        <v>8314</v>
      </c>
      <c r="R1241" t="s">
        <v>8315</v>
      </c>
      <c r="S1241" s="14">
        <f t="shared" si="78"/>
        <v>42556.873020833329</v>
      </c>
      <c r="T1241" s="14">
        <f t="shared" si="79"/>
        <v>42616.873020833329</v>
      </c>
      <c r="U1241" cm="1">
        <f t="array" ref="U1241">YEAR(S1241:S1241)</f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7"/>
        <v>36</v>
      </c>
      <c r="P1242">
        <f t="shared" si="76"/>
        <v>373.5</v>
      </c>
      <c r="Q1242" s="11" t="s">
        <v>8307</v>
      </c>
      <c r="R1242" t="s">
        <v>8311</v>
      </c>
      <c r="S1242" s="14">
        <f t="shared" si="78"/>
        <v>41939.810300925928</v>
      </c>
      <c r="T1242" s="14">
        <f t="shared" si="79"/>
        <v>41969.851967592593</v>
      </c>
      <c r="U1242" cm="1">
        <f t="array" ref="U1242">YEAR(S1242:S1242)</f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7"/>
        <v>111</v>
      </c>
      <c r="P1243">
        <f t="shared" si="76"/>
        <v>61.9</v>
      </c>
      <c r="Q1243" s="11" t="s">
        <v>8322</v>
      </c>
      <c r="R1243" t="s">
        <v>8327</v>
      </c>
      <c r="S1243" s="14">
        <f t="shared" si="78"/>
        <v>40956.066087962965</v>
      </c>
      <c r="T1243" s="14">
        <f t="shared" si="79"/>
        <v>41013.73333333333</v>
      </c>
      <c r="U1243" cm="1">
        <f t="array" ref="U1243">YEAR(S1243:S1243)</f>
        <v>2012</v>
      </c>
    </row>
    <row r="1244" spans="1:21" ht="28.8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7"/>
        <v>127</v>
      </c>
      <c r="P1244">
        <f t="shared" si="76"/>
        <v>72.95</v>
      </c>
      <c r="Q1244" s="11" t="s">
        <v>8314</v>
      </c>
      <c r="R1244" t="s">
        <v>8315</v>
      </c>
      <c r="S1244" s="14">
        <f t="shared" si="78"/>
        <v>42420.019097222219</v>
      </c>
      <c r="T1244" s="14">
        <f t="shared" si="79"/>
        <v>42479.977430555555</v>
      </c>
      <c r="U1244" cm="1">
        <f t="array" ref="U1244">YEAR(S1244:S1244)</f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7"/>
        <v>111</v>
      </c>
      <c r="P1245">
        <f t="shared" si="76"/>
        <v>68.349999999999994</v>
      </c>
      <c r="Q1245" s="11" t="s">
        <v>8314</v>
      </c>
      <c r="R1245" t="s">
        <v>8315</v>
      </c>
      <c r="S1245" s="14">
        <f t="shared" si="78"/>
        <v>41941.75203703704</v>
      </c>
      <c r="T1245" s="14">
        <f t="shared" si="79"/>
        <v>41964.708333333328</v>
      </c>
      <c r="U1245" cm="1">
        <f t="array" ref="U1245">YEAR(S1245:S1245)</f>
        <v>2014</v>
      </c>
    </row>
    <row r="1246" spans="1:21" ht="28.8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7"/>
        <v>164</v>
      </c>
      <c r="P1246">
        <f t="shared" si="76"/>
        <v>70.290000000000006</v>
      </c>
      <c r="Q1246" s="11" t="s">
        <v>8314</v>
      </c>
      <c r="R1246" t="s">
        <v>8315</v>
      </c>
      <c r="S1246" s="14">
        <f t="shared" si="78"/>
        <v>42311.711979166663</v>
      </c>
      <c r="T1246" s="14">
        <f t="shared" si="79"/>
        <v>42341.708333333328</v>
      </c>
      <c r="U1246" cm="1">
        <f t="array" ref="U1246">YEAR(S1246:S1246)</f>
        <v>2015</v>
      </c>
    </row>
    <row r="1247" spans="1:2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7"/>
        <v>110</v>
      </c>
      <c r="P1247">
        <f t="shared" si="76"/>
        <v>50.11</v>
      </c>
      <c r="Q1247" s="11" t="s">
        <v>8314</v>
      </c>
      <c r="R1247" t="s">
        <v>8356</v>
      </c>
      <c r="S1247" s="14">
        <f t="shared" si="78"/>
        <v>42182.108252314814</v>
      </c>
      <c r="T1247" s="14">
        <f t="shared" si="79"/>
        <v>42242.108252314814</v>
      </c>
      <c r="U1247" cm="1">
        <f t="array" ref="U1247">YEAR(S1247:S1247)</f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7"/>
        <v>103</v>
      </c>
      <c r="P1248">
        <f t="shared" si="76"/>
        <v>49.55</v>
      </c>
      <c r="Q1248" s="11" t="s">
        <v>8314</v>
      </c>
      <c r="R1248" t="s">
        <v>8315</v>
      </c>
      <c r="S1248" s="14">
        <f t="shared" si="78"/>
        <v>42465.491435185191</v>
      </c>
      <c r="T1248" s="14">
        <f t="shared" si="79"/>
        <v>42494.958333333328</v>
      </c>
      <c r="U1248" cm="1">
        <f t="array" ref="U1248">YEAR(S1248:S1248)</f>
        <v>2016</v>
      </c>
    </row>
    <row r="1249" spans="1:21" ht="28.8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7"/>
        <v>110</v>
      </c>
      <c r="P1249">
        <f t="shared" si="76"/>
        <v>49.44</v>
      </c>
      <c r="Q1249" s="11" t="s">
        <v>8314</v>
      </c>
      <c r="R1249" t="s">
        <v>8315</v>
      </c>
      <c r="S1249" s="14">
        <f t="shared" si="78"/>
        <v>42466.303715277783</v>
      </c>
      <c r="T1249" s="14">
        <f t="shared" si="79"/>
        <v>42496.303715277783</v>
      </c>
      <c r="U1249" cm="1">
        <f t="array" ref="U1249">YEAR(S1249:S1249)</f>
        <v>2016</v>
      </c>
    </row>
    <row r="1250" spans="1:21" ht="28.8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7"/>
        <v>147</v>
      </c>
      <c r="P1250">
        <f t="shared" si="76"/>
        <v>191.13</v>
      </c>
      <c r="Q1250" s="11" t="s">
        <v>8314</v>
      </c>
      <c r="R1250" t="s">
        <v>8354</v>
      </c>
      <c r="S1250" s="14">
        <f t="shared" si="78"/>
        <v>42570.110243055555</v>
      </c>
      <c r="T1250" s="14">
        <f t="shared" si="79"/>
        <v>42600.110243055555</v>
      </c>
      <c r="U1250" cm="1">
        <f t="array" ref="U1250">YEAR(S1250:S1250)</f>
        <v>2016</v>
      </c>
    </row>
    <row r="1251" spans="1:21" ht="28.8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7"/>
        <v>126</v>
      </c>
      <c r="P1251">
        <f t="shared" si="76"/>
        <v>57.08</v>
      </c>
      <c r="Q1251" s="11" t="s">
        <v>8307</v>
      </c>
      <c r="R1251" t="s">
        <v>8312</v>
      </c>
      <c r="S1251" s="14">
        <f t="shared" si="78"/>
        <v>41013.787569444445</v>
      </c>
      <c r="T1251" s="14">
        <f t="shared" si="79"/>
        <v>41045.791666666664</v>
      </c>
      <c r="U1251" cm="1">
        <f t="array" ref="U1251">YEAR(S1251:S1251)</f>
        <v>2012</v>
      </c>
    </row>
    <row r="1252" spans="1:21" ht="28.8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7"/>
        <v>110</v>
      </c>
      <c r="P1252">
        <f t="shared" si="76"/>
        <v>93.4</v>
      </c>
      <c r="Q1252" s="11" t="s">
        <v>8307</v>
      </c>
      <c r="R1252" t="s">
        <v>8308</v>
      </c>
      <c r="S1252" s="14">
        <f t="shared" si="78"/>
        <v>42563.932951388888</v>
      </c>
      <c r="T1252" s="14">
        <f t="shared" si="79"/>
        <v>42580.232638888891</v>
      </c>
      <c r="U1252" cm="1">
        <f t="array" ref="U1252">YEAR(S1252:S1252)</f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7"/>
        <v>878</v>
      </c>
      <c r="P1253">
        <f t="shared" si="76"/>
        <v>27.6</v>
      </c>
      <c r="Q1253" s="11" t="s">
        <v>8316</v>
      </c>
      <c r="R1253" t="s">
        <v>8352</v>
      </c>
      <c r="S1253" s="14">
        <f t="shared" si="78"/>
        <v>41902.874432870369</v>
      </c>
      <c r="T1253" s="14">
        <f t="shared" si="79"/>
        <v>41932.874432870369</v>
      </c>
      <c r="U1253" cm="1">
        <f t="array" ref="U1253">YEAR(S1253:S1253)</f>
        <v>2014</v>
      </c>
    </row>
    <row r="1254" spans="1:21" ht="28.8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7"/>
        <v>219</v>
      </c>
      <c r="P1254">
        <f t="shared" si="76"/>
        <v>67.260000000000005</v>
      </c>
      <c r="Q1254" s="11" t="s">
        <v>8316</v>
      </c>
      <c r="R1254" t="s">
        <v>8346</v>
      </c>
      <c r="S1254" s="14">
        <f t="shared" si="78"/>
        <v>41844.771793981483</v>
      </c>
      <c r="T1254" s="14">
        <f t="shared" si="79"/>
        <v>41874.771793981483</v>
      </c>
      <c r="U1254" cm="1">
        <f t="array" ref="U1254">YEAR(S1254:S1254)</f>
        <v>2014</v>
      </c>
    </row>
    <row r="1255" spans="1:21" ht="28.8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7"/>
        <v>146</v>
      </c>
      <c r="P1255">
        <f t="shared" si="76"/>
        <v>104.07</v>
      </c>
      <c r="Q1255" s="11" t="s">
        <v>8314</v>
      </c>
      <c r="R1255" t="s">
        <v>8315</v>
      </c>
      <c r="S1255" s="14">
        <f t="shared" si="78"/>
        <v>42064.652673611112</v>
      </c>
      <c r="T1255" s="14">
        <f t="shared" si="79"/>
        <v>42101.291666666672</v>
      </c>
      <c r="U1255" cm="1">
        <f t="array" ref="U1255">YEAR(S1255:S1255)</f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7"/>
        <v>17</v>
      </c>
      <c r="P1256">
        <f t="shared" si="76"/>
        <v>111.41</v>
      </c>
      <c r="Q1256" s="11" t="s">
        <v>8316</v>
      </c>
      <c r="R1256" t="s">
        <v>8317</v>
      </c>
      <c r="S1256" s="14">
        <f t="shared" si="78"/>
        <v>42198.559479166666</v>
      </c>
      <c r="T1256" s="14">
        <f t="shared" si="79"/>
        <v>42231.556944444441</v>
      </c>
      <c r="U1256" cm="1">
        <f t="array" ref="U1256">YEAR(S1256:S1256)</f>
        <v>2015</v>
      </c>
    </row>
    <row r="1257" spans="1:21" ht="28.8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7"/>
        <v>124</v>
      </c>
      <c r="P1257">
        <f t="shared" si="76"/>
        <v>68.94</v>
      </c>
      <c r="Q1257" s="11" t="s">
        <v>8322</v>
      </c>
      <c r="R1257" t="s">
        <v>8323</v>
      </c>
      <c r="S1257" s="14">
        <f t="shared" si="78"/>
        <v>42160.735208333332</v>
      </c>
      <c r="T1257" s="14">
        <f t="shared" si="79"/>
        <v>42190.735208333332</v>
      </c>
      <c r="U1257" cm="1">
        <f t="array" ref="U1257">YEAR(S1257:S1257)</f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7"/>
        <v>109</v>
      </c>
      <c r="P1258">
        <f t="shared" si="76"/>
        <v>28.94</v>
      </c>
      <c r="Q1258" s="11" t="s">
        <v>8319</v>
      </c>
      <c r="R1258" t="s">
        <v>8339</v>
      </c>
      <c r="S1258" s="14">
        <f t="shared" si="78"/>
        <v>41344.662858796299</v>
      </c>
      <c r="T1258" s="14">
        <f t="shared" si="79"/>
        <v>41374.662858796299</v>
      </c>
      <c r="U1258" cm="1">
        <f t="array" ref="U1258">YEAR(S1258:S1258)</f>
        <v>2013</v>
      </c>
    </row>
    <row r="1259" spans="1:21" ht="28.8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7"/>
        <v>124</v>
      </c>
      <c r="P1259">
        <f t="shared" si="76"/>
        <v>135.63</v>
      </c>
      <c r="Q1259" s="11" t="s">
        <v>8314</v>
      </c>
      <c r="R1259" t="s">
        <v>8315</v>
      </c>
      <c r="S1259" s="14">
        <f t="shared" si="78"/>
        <v>42169.814340277779</v>
      </c>
      <c r="T1259" s="14">
        <f t="shared" si="79"/>
        <v>42199.814340277779</v>
      </c>
      <c r="U1259" cm="1">
        <f t="array" ref="U1259">YEAR(S1259:S1259)</f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7"/>
        <v>173</v>
      </c>
      <c r="P1260">
        <f t="shared" si="76"/>
        <v>100.47</v>
      </c>
      <c r="Q1260" s="11" t="s">
        <v>8322</v>
      </c>
      <c r="R1260" t="s">
        <v>8323</v>
      </c>
      <c r="S1260" s="14">
        <f t="shared" si="78"/>
        <v>40987.977060185185</v>
      </c>
      <c r="T1260" s="14">
        <f t="shared" si="79"/>
        <v>41022.166666666664</v>
      </c>
      <c r="U1260" cm="1">
        <f t="array" ref="U1260">YEAR(S1260:S1260)</f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7"/>
        <v>22</v>
      </c>
      <c r="P1261">
        <f t="shared" si="76"/>
        <v>110.64</v>
      </c>
      <c r="Q1261" s="11" t="s">
        <v>8307</v>
      </c>
      <c r="R1261" t="s">
        <v>8313</v>
      </c>
      <c r="S1261" s="14">
        <f t="shared" si="78"/>
        <v>41135.679791666669</v>
      </c>
      <c r="T1261" s="14">
        <f t="shared" si="79"/>
        <v>41180.679791666669</v>
      </c>
      <c r="U1261" cm="1">
        <f t="array" ref="U1261">YEAR(S1261:S1261)</f>
        <v>2012</v>
      </c>
    </row>
    <row r="1262" spans="1:21" ht="28.8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7"/>
        <v>127</v>
      </c>
      <c r="P1262">
        <f t="shared" si="76"/>
        <v>52.6</v>
      </c>
      <c r="Q1262" s="11" t="s">
        <v>8322</v>
      </c>
      <c r="R1262" t="s">
        <v>8343</v>
      </c>
      <c r="S1262" s="14">
        <f t="shared" si="78"/>
        <v>41682.0705787037</v>
      </c>
      <c r="T1262" s="14">
        <f t="shared" si="79"/>
        <v>41709.290972222225</v>
      </c>
      <c r="U1262" cm="1">
        <f t="array" ref="U1262">YEAR(S1262:S1262)</f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7"/>
        <v>123</v>
      </c>
      <c r="P1263">
        <f t="shared" si="76"/>
        <v>93.7</v>
      </c>
      <c r="Q1263" s="11" t="s">
        <v>8316</v>
      </c>
      <c r="R1263" t="s">
        <v>8353</v>
      </c>
      <c r="S1263" s="14">
        <f t="shared" si="78"/>
        <v>42083.895532407405</v>
      </c>
      <c r="T1263" s="14">
        <f t="shared" si="79"/>
        <v>42128.895532407405</v>
      </c>
      <c r="U1263" cm="1">
        <f t="array" ref="U1263">YEAR(S1263:S1263)</f>
        <v>2015</v>
      </c>
    </row>
    <row r="1264" spans="1:21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7"/>
        <v>168</v>
      </c>
      <c r="P1264">
        <f t="shared" si="76"/>
        <v>10.51</v>
      </c>
      <c r="Q1264" s="11" t="s">
        <v>8316</v>
      </c>
      <c r="R1264" t="s">
        <v>8346</v>
      </c>
      <c r="S1264" s="14">
        <f t="shared" si="78"/>
        <v>42026.370717592596</v>
      </c>
      <c r="T1264" s="14">
        <f t="shared" si="79"/>
        <v>42065.833333333328</v>
      </c>
      <c r="U1264" cm="1">
        <f t="array" ref="U1264">YEAR(S1264:S1264)</f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7"/>
        <v>108</v>
      </c>
      <c r="P1265">
        <f t="shared" si="76"/>
        <v>74.239999999999995</v>
      </c>
      <c r="Q1265" s="11" t="s">
        <v>8314</v>
      </c>
      <c r="R1265" t="s">
        <v>8356</v>
      </c>
      <c r="S1265" s="14">
        <f t="shared" si="78"/>
        <v>41772.727893518517</v>
      </c>
      <c r="T1265" s="14">
        <f t="shared" si="79"/>
        <v>41802.727893518517</v>
      </c>
      <c r="U1265" cm="1">
        <f t="array" ref="U1265">YEAR(S1265:S1265)</f>
        <v>2014</v>
      </c>
    </row>
    <row r="1266" spans="1:21" ht="28.8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7"/>
        <v>43</v>
      </c>
      <c r="P1266">
        <f t="shared" si="76"/>
        <v>40.98</v>
      </c>
      <c r="Q1266" s="11" t="s">
        <v>8316</v>
      </c>
      <c r="R1266" t="s">
        <v>8345</v>
      </c>
      <c r="S1266" s="14">
        <f t="shared" si="78"/>
        <v>42270.875706018516</v>
      </c>
      <c r="T1266" s="14">
        <f t="shared" si="79"/>
        <v>42298.958333333328</v>
      </c>
      <c r="U1266" cm="1">
        <f t="array" ref="U1266">YEAR(S1266:S1266)</f>
        <v>2015</v>
      </c>
    </row>
    <row r="1267" spans="1:21" ht="43.2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7"/>
        <v>107</v>
      </c>
      <c r="P1267">
        <f t="shared" si="76"/>
        <v>204.57</v>
      </c>
      <c r="Q1267" s="11" t="s">
        <v>8314</v>
      </c>
      <c r="R1267" t="s">
        <v>8315</v>
      </c>
      <c r="S1267" s="14">
        <f t="shared" si="78"/>
        <v>42611.801412037035</v>
      </c>
      <c r="T1267" s="14">
        <f t="shared" si="79"/>
        <v>42627.791666666672</v>
      </c>
      <c r="U1267" cm="1">
        <f t="array" ref="U1267">YEAR(S1267:S1267)</f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7"/>
        <v>107</v>
      </c>
      <c r="P1268">
        <f t="shared" si="76"/>
        <v>52.96</v>
      </c>
      <c r="Q1268" s="11" t="s">
        <v>8322</v>
      </c>
      <c r="R1268" t="s">
        <v>8351</v>
      </c>
      <c r="S1268" s="14">
        <f t="shared" si="78"/>
        <v>42217.834525462968</v>
      </c>
      <c r="T1268" s="14">
        <f t="shared" si="79"/>
        <v>42236.458333333328</v>
      </c>
      <c r="U1268" cm="1">
        <f t="array" ref="U1268">YEAR(S1268:S1268)</f>
        <v>2015</v>
      </c>
    </row>
    <row r="1269" spans="1:21" ht="28.8" x14ac:dyDescent="0.3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7"/>
        <v>122</v>
      </c>
      <c r="P1269">
        <f t="shared" si="76"/>
        <v>75.09</v>
      </c>
      <c r="Q1269" s="11" t="s">
        <v>8314</v>
      </c>
      <c r="R1269" t="s">
        <v>8315</v>
      </c>
      <c r="S1269" s="14">
        <f t="shared" si="78"/>
        <v>42452.876909722225</v>
      </c>
      <c r="T1269" s="14">
        <f t="shared" si="79"/>
        <v>42473.876909722225</v>
      </c>
      <c r="U1269" cm="1">
        <f t="array" ref="U1269">YEAR(S1269:S1269)</f>
        <v>2016</v>
      </c>
    </row>
    <row r="1270" spans="1:21" hidden="1" x14ac:dyDescent="0.3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7"/>
        <v>107</v>
      </c>
      <c r="P1270">
        <f t="shared" si="76"/>
        <v>99.53</v>
      </c>
      <c r="Q1270" s="11" t="s">
        <v>8322</v>
      </c>
      <c r="R1270" t="s">
        <v>8323</v>
      </c>
      <c r="S1270" s="14">
        <f t="shared" si="78"/>
        <v>41914.917858796296</v>
      </c>
      <c r="T1270" s="14">
        <f t="shared" si="79"/>
        <v>41944.917858796296</v>
      </c>
      <c r="U1270" cm="1">
        <f t="array" ref="U1270">YEAR(S1270:S1270)</f>
        <v>2014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7"/>
        <v>122</v>
      </c>
      <c r="P1271">
        <f t="shared" si="76"/>
        <v>85.5</v>
      </c>
      <c r="Q1271" s="11" t="s">
        <v>8322</v>
      </c>
      <c r="R1271" t="s">
        <v>8323</v>
      </c>
      <c r="S1271" s="14">
        <f t="shared" si="78"/>
        <v>41370.292303240742</v>
      </c>
      <c r="T1271" s="14">
        <f t="shared" si="79"/>
        <v>41400.292303240742</v>
      </c>
      <c r="U1271" cm="1">
        <f t="array" ref="U1271">YEAR(S1271:S1271)</f>
        <v>2013</v>
      </c>
    </row>
    <row r="1272" spans="1:21" ht="28.8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7"/>
        <v>107</v>
      </c>
      <c r="P1272">
        <f t="shared" si="76"/>
        <v>106.53</v>
      </c>
      <c r="Q1272" s="11" t="s">
        <v>8322</v>
      </c>
      <c r="R1272" t="s">
        <v>8326</v>
      </c>
      <c r="S1272" s="14">
        <f t="shared" si="78"/>
        <v>42160.708530092597</v>
      </c>
      <c r="T1272" s="14">
        <f t="shared" si="79"/>
        <v>42190.708530092597</v>
      </c>
      <c r="U1272" cm="1">
        <f t="array" ref="U1272">YEAR(S1272:S1272)</f>
        <v>2015</v>
      </c>
    </row>
    <row r="1273" spans="1:21" ht="28.8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7"/>
        <v>106</v>
      </c>
      <c r="P1273">
        <f t="shared" si="76"/>
        <v>184.78</v>
      </c>
      <c r="Q1273" s="11" t="s">
        <v>8314</v>
      </c>
      <c r="R1273" t="s">
        <v>8315</v>
      </c>
      <c r="S1273" s="14">
        <f t="shared" si="78"/>
        <v>42746.057106481487</v>
      </c>
      <c r="T1273" s="14">
        <f t="shared" si="79"/>
        <v>42791.057106481487</v>
      </c>
      <c r="U1273" cm="1">
        <f t="array" ref="U1273">YEAR(S1273:S1273)</f>
        <v>2017</v>
      </c>
    </row>
    <row r="1274" spans="1:21" ht="28.8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7"/>
        <v>142</v>
      </c>
      <c r="P1274">
        <f t="shared" si="76"/>
        <v>25.13</v>
      </c>
      <c r="Q1274" s="11" t="s">
        <v>8314</v>
      </c>
      <c r="R1274" t="s">
        <v>8315</v>
      </c>
      <c r="S1274" s="14">
        <f t="shared" si="78"/>
        <v>42188.467499999999</v>
      </c>
      <c r="T1274" s="14">
        <f t="shared" si="79"/>
        <v>42218.666666666672</v>
      </c>
      <c r="U1274" cm="1">
        <f t="array" ref="U1274">YEAR(S1274:S1274)</f>
        <v>2015</v>
      </c>
    </row>
    <row r="1275" spans="1:21" ht="28.8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7"/>
        <v>106</v>
      </c>
      <c r="P1275">
        <f t="shared" si="76"/>
        <v>90.28</v>
      </c>
      <c r="Q1275" s="11" t="s">
        <v>8322</v>
      </c>
      <c r="R1275" t="s">
        <v>8323</v>
      </c>
      <c r="S1275" s="14">
        <f t="shared" si="78"/>
        <v>42141.95711805555</v>
      </c>
      <c r="T1275" s="14">
        <f t="shared" si="79"/>
        <v>42177.208333333328</v>
      </c>
      <c r="U1275" cm="1">
        <f t="array" ref="U1275">YEAR(S1275:S1275)</f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7"/>
        <v>101</v>
      </c>
      <c r="P1276">
        <f t="shared" si="76"/>
        <v>103.17</v>
      </c>
      <c r="Q1276" s="11" t="s">
        <v>8314</v>
      </c>
      <c r="R1276" t="s">
        <v>8354</v>
      </c>
      <c r="S1276" s="14">
        <f t="shared" si="78"/>
        <v>42163.29833333334</v>
      </c>
      <c r="T1276" s="14">
        <f t="shared" si="79"/>
        <v>42205.916666666672</v>
      </c>
      <c r="U1276" cm="1">
        <f t="array" ref="U1276">YEAR(S1276:S1276)</f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7"/>
        <v>384</v>
      </c>
      <c r="P1277">
        <f t="shared" si="76"/>
        <v>22.12</v>
      </c>
      <c r="Q1277" s="11" t="s">
        <v>8316</v>
      </c>
      <c r="R1277" t="s">
        <v>8346</v>
      </c>
      <c r="S1277" s="14">
        <f t="shared" si="78"/>
        <v>41719.887928240743</v>
      </c>
      <c r="T1277" s="14">
        <f t="shared" si="79"/>
        <v>41764.887928240743</v>
      </c>
      <c r="U1277" cm="1">
        <f t="array" ref="U1277">YEAR(S1277:S1277)</f>
        <v>2014</v>
      </c>
    </row>
    <row r="1278" spans="1:21" ht="43.2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7"/>
        <v>121</v>
      </c>
      <c r="P1278">
        <f t="shared" si="76"/>
        <v>58.6</v>
      </c>
      <c r="Q1278" s="11" t="s">
        <v>8322</v>
      </c>
      <c r="R1278" t="s">
        <v>8326</v>
      </c>
      <c r="S1278" s="14">
        <f t="shared" si="78"/>
        <v>40939.02002314815</v>
      </c>
      <c r="T1278" s="14">
        <f t="shared" si="79"/>
        <v>40973.125</v>
      </c>
      <c r="U1278" cm="1">
        <f t="array" ref="U1278">YEAR(S1278:S1278)</f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7"/>
        <v>105</v>
      </c>
      <c r="P1279">
        <f t="shared" si="76"/>
        <v>136</v>
      </c>
      <c r="Q1279" s="11" t="s">
        <v>8314</v>
      </c>
      <c r="R1279" t="s">
        <v>8315</v>
      </c>
      <c r="S1279" s="14">
        <f t="shared" si="78"/>
        <v>42430.839398148149</v>
      </c>
      <c r="T1279" s="14">
        <f t="shared" si="79"/>
        <v>42445.165972222225</v>
      </c>
      <c r="U1279" cm="1">
        <f t="array" ref="U1279">YEAR(S1279:S1279)</f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7"/>
        <v>105</v>
      </c>
      <c r="P1280">
        <f t="shared" ref="P1280:P1343" si="80">IFERROR(ROUND(E1280/L1280,2),0)</f>
        <v>73.77</v>
      </c>
      <c r="Q1280" s="11" t="s">
        <v>8322</v>
      </c>
      <c r="R1280" t="s">
        <v>8323</v>
      </c>
      <c r="S1280" s="14">
        <f t="shared" si="78"/>
        <v>42759.628599537042</v>
      </c>
      <c r="T1280" s="14">
        <f t="shared" si="79"/>
        <v>42795.083333333328</v>
      </c>
      <c r="U1280" cm="1">
        <f t="array" ref="U1280">YEAR(S1280:S1280)</f>
        <v>2017</v>
      </c>
    </row>
    <row r="1281" spans="1:21" ht="43.2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7"/>
        <v>22</v>
      </c>
      <c r="P1281">
        <f t="shared" si="80"/>
        <v>48.72</v>
      </c>
      <c r="Q1281" s="11" t="s">
        <v>8335</v>
      </c>
      <c r="R1281" t="s">
        <v>8336</v>
      </c>
      <c r="S1281" s="14">
        <f t="shared" si="78"/>
        <v>42515.439421296294</v>
      </c>
      <c r="T1281" s="14">
        <f t="shared" si="79"/>
        <v>42575.439421296294</v>
      </c>
      <c r="U1281" cm="1">
        <f t="array" ref="U1281">YEAR(S1281:S1281)</f>
        <v>2016</v>
      </c>
    </row>
    <row r="1282" spans="1:21" ht="28.8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1">ROUND(E1282/D1282*100,0)</f>
        <v>105</v>
      </c>
      <c r="P1282">
        <f t="shared" si="80"/>
        <v>42.72</v>
      </c>
      <c r="Q1282" s="11" t="s">
        <v>8322</v>
      </c>
      <c r="R1282" t="s">
        <v>8324</v>
      </c>
      <c r="S1282" s="14">
        <f t="shared" si="78"/>
        <v>42128.820231481484</v>
      </c>
      <c r="T1282" s="14">
        <f t="shared" si="79"/>
        <v>42159</v>
      </c>
      <c r="U1282" cm="1">
        <f t="array" ref="U1282">YEAR(S1282:S1282)</f>
        <v>2015</v>
      </c>
    </row>
    <row r="1283" spans="1:21" ht="28.8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1"/>
        <v>119</v>
      </c>
      <c r="P1283">
        <f t="shared" si="80"/>
        <v>44.96</v>
      </c>
      <c r="Q1283" s="11" t="s">
        <v>8322</v>
      </c>
      <c r="R1283" t="s">
        <v>8343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  <c r="U1283" cm="1">
        <f t="array" ref="U1283">YEAR(S1283:S1283)</f>
        <v>2011</v>
      </c>
    </row>
    <row r="1284" spans="1:21" ht="43.2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1"/>
        <v>119</v>
      </c>
      <c r="P1284">
        <f t="shared" si="80"/>
        <v>46.4</v>
      </c>
      <c r="Q1284" s="11" t="s">
        <v>8322</v>
      </c>
      <c r="R1284" t="s">
        <v>8326</v>
      </c>
      <c r="S1284" s="14">
        <f t="shared" si="82"/>
        <v>40771.916701388887</v>
      </c>
      <c r="T1284" s="14">
        <f t="shared" si="83"/>
        <v>40801.916701388887</v>
      </c>
      <c r="U1284" cm="1">
        <f t="array" ref="U1284">YEAR(S1284:S1284)</f>
        <v>2011</v>
      </c>
    </row>
    <row r="1285" spans="1:21" ht="28.8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1"/>
        <v>139</v>
      </c>
      <c r="P1285">
        <f t="shared" si="80"/>
        <v>62.33</v>
      </c>
      <c r="Q1285" s="11" t="s">
        <v>8314</v>
      </c>
      <c r="R1285" t="s">
        <v>8315</v>
      </c>
      <c r="S1285" s="14">
        <f t="shared" si="82"/>
        <v>41772.685393518521</v>
      </c>
      <c r="T1285" s="14">
        <f t="shared" si="83"/>
        <v>41806.290972222225</v>
      </c>
      <c r="U1285" cm="1">
        <f t="array" ref="U1285">YEAR(S1285:S1285)</f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1"/>
        <v>60</v>
      </c>
      <c r="P1286">
        <f t="shared" si="80"/>
        <v>174</v>
      </c>
      <c r="Q1286" s="11" t="s">
        <v>8314</v>
      </c>
      <c r="R1286" t="s">
        <v>8356</v>
      </c>
      <c r="S1286" s="14">
        <f t="shared" si="82"/>
        <v>41968.938993055555</v>
      </c>
      <c r="T1286" s="14">
        <f t="shared" si="83"/>
        <v>41989.938993055555</v>
      </c>
      <c r="U1286" cm="1">
        <f t="array" ref="U1286">YEAR(S1286:S1286)</f>
        <v>2014</v>
      </c>
    </row>
    <row r="1287" spans="1:21" ht="43.2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1"/>
        <v>119</v>
      </c>
      <c r="P1287">
        <f t="shared" si="80"/>
        <v>63.18</v>
      </c>
      <c r="Q1287" s="11" t="s">
        <v>8322</v>
      </c>
      <c r="R1287" t="s">
        <v>8323</v>
      </c>
      <c r="S1287" s="14">
        <f t="shared" si="82"/>
        <v>40465.655266203699</v>
      </c>
      <c r="T1287" s="14">
        <f t="shared" si="83"/>
        <v>40512.655266203699</v>
      </c>
      <c r="U1287" cm="1">
        <f t="array" ref="U1287">YEAR(S1287:S1287)</f>
        <v>2010</v>
      </c>
    </row>
    <row r="1288" spans="1:21" ht="43.2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1"/>
        <v>166</v>
      </c>
      <c r="P1288">
        <f t="shared" si="80"/>
        <v>46.65</v>
      </c>
      <c r="Q1288" s="11" t="s">
        <v>8322</v>
      </c>
      <c r="R1288" t="s">
        <v>8326</v>
      </c>
      <c r="S1288" s="14">
        <f t="shared" si="82"/>
        <v>40299.239953703705</v>
      </c>
      <c r="T1288" s="14">
        <f t="shared" si="83"/>
        <v>40330.207638888889</v>
      </c>
      <c r="U1288" cm="1">
        <f t="array" ref="U1288">YEAR(S1288:S1288)</f>
        <v>2010</v>
      </c>
    </row>
    <row r="1289" spans="1:21" ht="28.8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1"/>
        <v>104</v>
      </c>
      <c r="P1289">
        <f t="shared" si="80"/>
        <v>79.83</v>
      </c>
      <c r="Q1289" s="11" t="s">
        <v>8322</v>
      </c>
      <c r="R1289" t="s">
        <v>8323</v>
      </c>
      <c r="S1289" s="14">
        <f t="shared" si="82"/>
        <v>41628.833680555559</v>
      </c>
      <c r="T1289" s="14">
        <f t="shared" si="83"/>
        <v>41658.833680555559</v>
      </c>
      <c r="U1289" cm="1">
        <f t="array" ref="U1289">YEAR(S1289:S1289)</f>
        <v>2013</v>
      </c>
    </row>
    <row r="1290" spans="1:21" ht="28.8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1"/>
        <v>138</v>
      </c>
      <c r="P1290">
        <f t="shared" si="80"/>
        <v>51.88</v>
      </c>
      <c r="Q1290" s="11" t="s">
        <v>8314</v>
      </c>
      <c r="R1290" t="s">
        <v>8315</v>
      </c>
      <c r="S1290" s="14">
        <f t="shared" si="82"/>
        <v>41796.771597222221</v>
      </c>
      <c r="T1290" s="14">
        <f t="shared" si="83"/>
        <v>41826.771597222221</v>
      </c>
      <c r="U1290" cm="1">
        <f t="array" ref="U1290">YEAR(S1290:S1290)</f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1"/>
        <v>138</v>
      </c>
      <c r="P1291">
        <f t="shared" si="80"/>
        <v>109.08</v>
      </c>
      <c r="Q1291" s="11" t="s">
        <v>8314</v>
      </c>
      <c r="R1291" t="s">
        <v>8315</v>
      </c>
      <c r="S1291" s="14">
        <f t="shared" si="82"/>
        <v>42685.974004629628</v>
      </c>
      <c r="T1291" s="14">
        <f t="shared" si="83"/>
        <v>42710.974004629628</v>
      </c>
      <c r="U1291" cm="1">
        <f t="array" ref="U1291">YEAR(S1291:S1291)</f>
        <v>2016</v>
      </c>
    </row>
    <row r="1292" spans="1:21" ht="28.8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1"/>
        <v>104</v>
      </c>
      <c r="P1292">
        <f t="shared" si="80"/>
        <v>76.67</v>
      </c>
      <c r="Q1292" s="11" t="s">
        <v>8322</v>
      </c>
      <c r="R1292" t="s">
        <v>8323</v>
      </c>
      <c r="S1292" s="14">
        <f t="shared" si="82"/>
        <v>41852.730219907404</v>
      </c>
      <c r="T1292" s="14">
        <f t="shared" si="83"/>
        <v>41882.730219907404</v>
      </c>
      <c r="U1292" cm="1">
        <f t="array" ref="U1292">YEAR(S1292:S1292)</f>
        <v>2014</v>
      </c>
    </row>
    <row r="1293" spans="1:21" ht="43.2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1"/>
        <v>103</v>
      </c>
      <c r="P1293">
        <f t="shared" si="80"/>
        <v>36.61</v>
      </c>
      <c r="Q1293" s="11" t="s">
        <v>8314</v>
      </c>
      <c r="R1293" t="s">
        <v>8315</v>
      </c>
      <c r="S1293" s="14">
        <f t="shared" si="82"/>
        <v>42155.696793981479</v>
      </c>
      <c r="T1293" s="14">
        <f t="shared" si="83"/>
        <v>42190.696793981479</v>
      </c>
      <c r="U1293" cm="1">
        <f t="array" ref="U1293">YEAR(S1293:S1293)</f>
        <v>2015</v>
      </c>
    </row>
    <row r="1294" spans="1:21" ht="43.2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1"/>
        <v>176</v>
      </c>
      <c r="P1294">
        <f t="shared" si="80"/>
        <v>56.64</v>
      </c>
      <c r="Q1294" s="11" t="s">
        <v>8335</v>
      </c>
      <c r="R1294" t="s">
        <v>8336</v>
      </c>
      <c r="S1294" s="14">
        <f t="shared" si="82"/>
        <v>41941.802384259259</v>
      </c>
      <c r="T1294" s="14">
        <f t="shared" si="83"/>
        <v>41974.125</v>
      </c>
      <c r="U1294" cm="1">
        <f t="array" ref="U1294">YEAR(S1294:S1294)</f>
        <v>2014</v>
      </c>
    </row>
    <row r="1295" spans="1:21" ht="28.8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1"/>
        <v>39</v>
      </c>
      <c r="P1295">
        <f t="shared" si="80"/>
        <v>64.53</v>
      </c>
      <c r="Q1295" s="11" t="s">
        <v>8333</v>
      </c>
      <c r="R1295" t="s">
        <v>8349</v>
      </c>
      <c r="S1295" s="14">
        <f t="shared" si="82"/>
        <v>42799.260428240741</v>
      </c>
      <c r="T1295" s="14">
        <f t="shared" si="83"/>
        <v>42829.21876157407</v>
      </c>
      <c r="U1295" cm="1">
        <f t="array" ref="U1295">YEAR(S1295:S1295)</f>
        <v>2017</v>
      </c>
    </row>
    <row r="1296" spans="1:21" ht="28.8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1"/>
        <v>137</v>
      </c>
      <c r="P1296">
        <f t="shared" si="80"/>
        <v>50.29</v>
      </c>
      <c r="Q1296" s="11" t="s">
        <v>8307</v>
      </c>
      <c r="R1296" t="s">
        <v>8312</v>
      </c>
      <c r="S1296" s="14">
        <f t="shared" si="82"/>
        <v>41032.071134259262</v>
      </c>
      <c r="T1296" s="14">
        <f t="shared" si="83"/>
        <v>41062.071134259262</v>
      </c>
      <c r="U1296" cm="1">
        <f t="array" ref="U1296">YEAR(S1296:S1296)</f>
        <v>2012</v>
      </c>
    </row>
    <row r="1297" spans="1:21" ht="28.8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1"/>
        <v>103</v>
      </c>
      <c r="P1297">
        <f t="shared" si="80"/>
        <v>65.38</v>
      </c>
      <c r="Q1297" s="11" t="s">
        <v>8322</v>
      </c>
      <c r="R1297" t="s">
        <v>8323</v>
      </c>
      <c r="S1297" s="14">
        <f t="shared" si="82"/>
        <v>42465.542905092589</v>
      </c>
      <c r="T1297" s="14">
        <f t="shared" si="83"/>
        <v>42495.542905092589</v>
      </c>
      <c r="U1297" cm="1">
        <f t="array" ref="U1297">YEAR(S1297:S1297)</f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1"/>
        <v>103</v>
      </c>
      <c r="P1298">
        <f t="shared" si="80"/>
        <v>62.17</v>
      </c>
      <c r="Q1298" s="11" t="s">
        <v>8322</v>
      </c>
      <c r="R1298" t="s">
        <v>8323</v>
      </c>
      <c r="S1298" s="14">
        <f t="shared" si="82"/>
        <v>41451.062905092593</v>
      </c>
      <c r="T1298" s="14">
        <f t="shared" si="83"/>
        <v>41481.062905092593</v>
      </c>
      <c r="U1298" cm="1">
        <f t="array" ref="U1298">YEAR(S1298:S1298)</f>
        <v>2013</v>
      </c>
    </row>
    <row r="1299" spans="1:21" ht="43.2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1"/>
        <v>29</v>
      </c>
      <c r="P1299">
        <f t="shared" si="80"/>
        <v>44.48</v>
      </c>
      <c r="Q1299" s="11" t="s">
        <v>8335</v>
      </c>
      <c r="R1299" t="s">
        <v>8342</v>
      </c>
      <c r="S1299" s="14">
        <f t="shared" si="82"/>
        <v>42433.726168981477</v>
      </c>
      <c r="T1299" s="14">
        <f t="shared" si="83"/>
        <v>42463.68450231482</v>
      </c>
      <c r="U1299" cm="1">
        <f t="array" ref="U1299">YEAR(S1299:S1299)</f>
        <v>2016</v>
      </c>
    </row>
    <row r="1300" spans="1:21" ht="28.8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1"/>
        <v>102</v>
      </c>
      <c r="P1300">
        <f t="shared" si="80"/>
        <v>85.21</v>
      </c>
      <c r="Q1300" s="11" t="s">
        <v>8314</v>
      </c>
      <c r="R1300" t="s">
        <v>8315</v>
      </c>
      <c r="S1300" s="14">
        <f t="shared" si="82"/>
        <v>42044.184988425928</v>
      </c>
      <c r="T1300" s="14">
        <f t="shared" si="83"/>
        <v>42074.143321759257</v>
      </c>
      <c r="U1300" cm="1">
        <f t="array" ref="U1300">YEAR(S1300:S1300)</f>
        <v>2015</v>
      </c>
    </row>
    <row r="1301" spans="1:21" ht="28.8" x14ac:dyDescent="0.3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81"/>
        <v>136</v>
      </c>
      <c r="P1301">
        <f t="shared" si="80"/>
        <v>46.42</v>
      </c>
      <c r="Q1301" s="11" t="s">
        <v>8314</v>
      </c>
      <c r="R1301" t="s">
        <v>8315</v>
      </c>
      <c r="S1301" s="14">
        <f t="shared" si="82"/>
        <v>42102.743773148148</v>
      </c>
      <c r="T1301" s="14">
        <f t="shared" si="83"/>
        <v>42123.743773148148</v>
      </c>
      <c r="U1301" cm="1">
        <f t="array" ref="U1301">YEAR(S1301:S1301)</f>
        <v>2015</v>
      </c>
    </row>
    <row r="1302" spans="1:21" ht="28.8" hidden="1" x14ac:dyDescent="0.3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81"/>
        <v>102</v>
      </c>
      <c r="P1302">
        <f t="shared" si="80"/>
        <v>57.54</v>
      </c>
      <c r="Q1302" s="11" t="s">
        <v>8322</v>
      </c>
      <c r="R1302" t="s">
        <v>8351</v>
      </c>
      <c r="S1302" s="14">
        <f t="shared" si="82"/>
        <v>41546.75105324074</v>
      </c>
      <c r="T1302" s="14">
        <f t="shared" si="83"/>
        <v>41565.165972222225</v>
      </c>
      <c r="U1302" cm="1">
        <f t="array" ref="U1302">YEAR(S1302:S1302)</f>
        <v>2013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1"/>
        <v>102</v>
      </c>
      <c r="P1303">
        <f t="shared" si="80"/>
        <v>204.05</v>
      </c>
      <c r="Q1303" s="11" t="s">
        <v>8314</v>
      </c>
      <c r="R1303" t="s">
        <v>8315</v>
      </c>
      <c r="S1303" s="14">
        <f t="shared" si="82"/>
        <v>42186.855879629627</v>
      </c>
      <c r="T1303" s="14">
        <f t="shared" si="83"/>
        <v>42216.855879629627</v>
      </c>
      <c r="U1303" cm="1">
        <f t="array" ref="U1303">YEAR(S1303:S1303)</f>
        <v>2015</v>
      </c>
    </row>
    <row r="1304" spans="1:21" ht="28.8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1"/>
        <v>102</v>
      </c>
      <c r="P1304">
        <f t="shared" si="80"/>
        <v>60.87</v>
      </c>
      <c r="Q1304" s="11" t="s">
        <v>8333</v>
      </c>
      <c r="R1304" t="s">
        <v>8349</v>
      </c>
      <c r="S1304" s="14">
        <f t="shared" si="82"/>
        <v>41918.670115740737</v>
      </c>
      <c r="T1304" s="14">
        <f t="shared" si="83"/>
        <v>41948.731944444444</v>
      </c>
      <c r="U1304" cm="1">
        <f t="array" ref="U1304">YEAR(S1304:S1304)</f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1"/>
        <v>102</v>
      </c>
      <c r="P1305">
        <f t="shared" si="80"/>
        <v>84.85</v>
      </c>
      <c r="Q1305" s="11" t="s">
        <v>8314</v>
      </c>
      <c r="R1305" t="s">
        <v>8315</v>
      </c>
      <c r="S1305" s="14">
        <f t="shared" si="82"/>
        <v>41846.667326388888</v>
      </c>
      <c r="T1305" s="14">
        <f t="shared" si="83"/>
        <v>41867.667326388888</v>
      </c>
      <c r="U1305" cm="1">
        <f t="array" ref="U1305">YEAR(S1305:S1305)</f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1"/>
        <v>203</v>
      </c>
      <c r="P1306">
        <f t="shared" si="80"/>
        <v>30.58</v>
      </c>
      <c r="Q1306" s="11" t="s">
        <v>8322</v>
      </c>
      <c r="R1306" t="s">
        <v>8323</v>
      </c>
      <c r="S1306" s="14">
        <f t="shared" si="82"/>
        <v>42568.759374999994</v>
      </c>
      <c r="T1306" s="14">
        <f t="shared" si="83"/>
        <v>42583.759374999994</v>
      </c>
      <c r="U1306" cm="1">
        <f t="array" ref="U1306">YEAR(S1306:S1306)</f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1"/>
        <v>41</v>
      </c>
      <c r="P1307">
        <f t="shared" si="80"/>
        <v>81.319999999999993</v>
      </c>
      <c r="Q1307" s="11" t="s">
        <v>8314</v>
      </c>
      <c r="R1307" t="s">
        <v>8315</v>
      </c>
      <c r="S1307" s="14">
        <f t="shared" si="82"/>
        <v>41766.617291666669</v>
      </c>
      <c r="T1307" s="14">
        <f t="shared" si="83"/>
        <v>41793.290972222225</v>
      </c>
      <c r="U1307" cm="1">
        <f t="array" ref="U1307">YEAR(S1307:S1307)</f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1"/>
        <v>102</v>
      </c>
      <c r="P1308">
        <f t="shared" si="80"/>
        <v>86.49</v>
      </c>
      <c r="Q1308" s="11" t="s">
        <v>8322</v>
      </c>
      <c r="R1308" t="s">
        <v>8323</v>
      </c>
      <c r="S1308" s="14">
        <f t="shared" si="82"/>
        <v>40750.340902777774</v>
      </c>
      <c r="T1308" s="14">
        <f t="shared" si="83"/>
        <v>40810.340902777774</v>
      </c>
      <c r="U1308" cm="1">
        <f t="array" ref="U1308">YEAR(S1308:S1308)</f>
        <v>2011</v>
      </c>
    </row>
    <row r="1309" spans="1:21" ht="28.8" x14ac:dyDescent="0.3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81"/>
        <v>108</v>
      </c>
      <c r="P1309">
        <f t="shared" si="80"/>
        <v>46.61</v>
      </c>
      <c r="Q1309" s="11" t="s">
        <v>8314</v>
      </c>
      <c r="R1309" t="s">
        <v>8315</v>
      </c>
      <c r="S1309" s="14">
        <f t="shared" si="82"/>
        <v>41884.056747685187</v>
      </c>
      <c r="T1309" s="14">
        <f t="shared" si="83"/>
        <v>41903.083333333336</v>
      </c>
      <c r="U1309" cm="1">
        <f t="array" ref="U1309">YEAR(S1309:S1309)</f>
        <v>2014</v>
      </c>
    </row>
    <row r="1310" spans="1:21" ht="43.2" x14ac:dyDescent="0.3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81"/>
        <v>101</v>
      </c>
      <c r="P1310">
        <f t="shared" si="80"/>
        <v>126.72</v>
      </c>
      <c r="Q1310" s="11" t="s">
        <v>8314</v>
      </c>
      <c r="R1310" t="s">
        <v>8356</v>
      </c>
      <c r="S1310" s="14">
        <f t="shared" si="82"/>
        <v>42004.703865740739</v>
      </c>
      <c r="T1310" s="14">
        <f t="shared" si="83"/>
        <v>42034.703865740739</v>
      </c>
      <c r="U1310" cm="1">
        <f t="array" ref="U1310">YEAR(S1310:S1310)</f>
        <v>2014</v>
      </c>
    </row>
    <row r="1311" spans="1:21" ht="28.8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1"/>
        <v>101</v>
      </c>
      <c r="P1311">
        <f t="shared" si="80"/>
        <v>76.45</v>
      </c>
      <c r="Q1311" s="11" t="s">
        <v>8307</v>
      </c>
      <c r="R1311" t="s">
        <v>8308</v>
      </c>
      <c r="S1311" s="14">
        <f t="shared" si="82"/>
        <v>41842.292997685188</v>
      </c>
      <c r="T1311" s="14">
        <f t="shared" si="83"/>
        <v>41872.292997685188</v>
      </c>
      <c r="U1311" cm="1">
        <f t="array" ref="U1311">YEAR(S1311:S1311)</f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1"/>
        <v>135</v>
      </c>
      <c r="P1312">
        <f t="shared" si="80"/>
        <v>168.75</v>
      </c>
      <c r="Q1312" s="11" t="s">
        <v>8314</v>
      </c>
      <c r="R1312" t="s">
        <v>8315</v>
      </c>
      <c r="S1312" s="14">
        <f t="shared" si="82"/>
        <v>42483.675208333334</v>
      </c>
      <c r="T1312" s="14">
        <f t="shared" si="83"/>
        <v>42522.789583333331</v>
      </c>
      <c r="U1312" cm="1">
        <f t="array" ref="U1312">YEAR(S1312:S1312)</f>
        <v>2016</v>
      </c>
    </row>
    <row r="1313" spans="1:21" ht="28.8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1"/>
        <v>119</v>
      </c>
      <c r="P1313">
        <f t="shared" si="80"/>
        <v>176.09</v>
      </c>
      <c r="Q1313" s="11" t="s">
        <v>8314</v>
      </c>
      <c r="R1313" t="s">
        <v>8315</v>
      </c>
      <c r="S1313" s="14">
        <f t="shared" si="82"/>
        <v>41964.716319444444</v>
      </c>
      <c r="T1313" s="14">
        <f t="shared" si="83"/>
        <v>41994.716319444444</v>
      </c>
      <c r="U1313" cm="1">
        <f t="array" ref="U1313">YEAR(S1313:S1313)</f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1"/>
        <v>108</v>
      </c>
      <c r="P1314">
        <f t="shared" si="80"/>
        <v>56.98</v>
      </c>
      <c r="Q1314" s="11" t="s">
        <v>8335</v>
      </c>
      <c r="R1314" t="s">
        <v>8336</v>
      </c>
      <c r="S1314" s="14">
        <f t="shared" si="82"/>
        <v>42606.347233796296</v>
      </c>
      <c r="T1314" s="14">
        <f t="shared" si="83"/>
        <v>42666.347233796296</v>
      </c>
      <c r="U1314" cm="1">
        <f t="array" ref="U1314">YEAR(S1314:S1314)</f>
        <v>2016</v>
      </c>
    </row>
    <row r="1315" spans="1:21" ht="28.8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1"/>
        <v>115</v>
      </c>
      <c r="P1315">
        <f t="shared" si="80"/>
        <v>85.96</v>
      </c>
      <c r="Q1315" s="11" t="s">
        <v>8307</v>
      </c>
      <c r="R1315" t="s">
        <v>8309</v>
      </c>
      <c r="S1315" s="14">
        <f t="shared" si="82"/>
        <v>41357.209166666667</v>
      </c>
      <c r="T1315" s="14">
        <f t="shared" si="83"/>
        <v>41387.209166666667</v>
      </c>
      <c r="U1315" cm="1">
        <f t="array" ref="U1315">YEAR(S1315:S1315)</f>
        <v>2013</v>
      </c>
    </row>
    <row r="1316" spans="1:2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1"/>
        <v>101</v>
      </c>
      <c r="P1316">
        <f t="shared" si="80"/>
        <v>98.54</v>
      </c>
      <c r="Q1316" s="11" t="s">
        <v>8314</v>
      </c>
      <c r="R1316" t="s">
        <v>8315</v>
      </c>
      <c r="S1316" s="14">
        <f t="shared" si="82"/>
        <v>41829.788252314815</v>
      </c>
      <c r="T1316" s="14">
        <f t="shared" si="83"/>
        <v>41839.208333333336</v>
      </c>
      <c r="U1316" cm="1">
        <f t="array" ref="U1316">YEAR(S1316:S1316)</f>
        <v>2014</v>
      </c>
    </row>
    <row r="1317" spans="1:21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1"/>
        <v>101</v>
      </c>
      <c r="P1317">
        <f t="shared" si="80"/>
        <v>45.88</v>
      </c>
      <c r="Q1317" s="11" t="s">
        <v>8322</v>
      </c>
      <c r="R1317" t="s">
        <v>8323</v>
      </c>
      <c r="S1317" s="14">
        <f t="shared" si="82"/>
        <v>41774.737060185187</v>
      </c>
      <c r="T1317" s="14">
        <f t="shared" si="83"/>
        <v>41807.737060185187</v>
      </c>
      <c r="U1317" cm="1">
        <f t="array" ref="U1317">YEAR(S1317:S1317)</f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1"/>
        <v>101</v>
      </c>
      <c r="P1318">
        <f t="shared" si="80"/>
        <v>72.05</v>
      </c>
      <c r="Q1318" s="11" t="s">
        <v>8314</v>
      </c>
      <c r="R1318" t="s">
        <v>8315</v>
      </c>
      <c r="S1318" s="14">
        <f t="shared" si="82"/>
        <v>41752.83457175926</v>
      </c>
      <c r="T1318" s="14">
        <f t="shared" si="83"/>
        <v>41782.83457175926</v>
      </c>
      <c r="U1318" cm="1">
        <f t="array" ref="U1318">YEAR(S1318:S1318)</f>
        <v>2014</v>
      </c>
    </row>
    <row r="1319" spans="1:21" ht="28.8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1"/>
        <v>101</v>
      </c>
      <c r="P1319">
        <f t="shared" si="80"/>
        <v>310</v>
      </c>
      <c r="Q1319" s="11" t="s">
        <v>8314</v>
      </c>
      <c r="R1319" t="s">
        <v>8315</v>
      </c>
      <c r="S1319" s="14">
        <f t="shared" si="82"/>
        <v>42102.866307870368</v>
      </c>
      <c r="T1319" s="14">
        <f t="shared" si="83"/>
        <v>42133.866307870368</v>
      </c>
      <c r="U1319" cm="1">
        <f t="array" ref="U1319">YEAR(S1319:S1319)</f>
        <v>2015</v>
      </c>
    </row>
    <row r="1320" spans="1:21" ht="28.8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1"/>
        <v>101</v>
      </c>
      <c r="P1320">
        <f t="shared" si="80"/>
        <v>115.09</v>
      </c>
      <c r="Q1320" s="11" t="s">
        <v>8322</v>
      </c>
      <c r="R1320" t="s">
        <v>8326</v>
      </c>
      <c r="S1320" s="14">
        <f t="shared" si="82"/>
        <v>40860.67050925926</v>
      </c>
      <c r="T1320" s="14">
        <f t="shared" si="83"/>
        <v>40891.207638888889</v>
      </c>
      <c r="U1320" cm="1">
        <f t="array" ref="U1320">YEAR(S1320:S1320)</f>
        <v>2011</v>
      </c>
    </row>
    <row r="1321" spans="1:21" ht="28.8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1"/>
        <v>161</v>
      </c>
      <c r="P1321">
        <f t="shared" si="80"/>
        <v>41.04</v>
      </c>
      <c r="Q1321" s="11" t="s">
        <v>8322</v>
      </c>
      <c r="R1321" t="s">
        <v>8343</v>
      </c>
      <c r="S1321" s="14">
        <f t="shared" si="82"/>
        <v>41331.253159722226</v>
      </c>
      <c r="T1321" s="14">
        <f t="shared" si="83"/>
        <v>41361.211493055554</v>
      </c>
      <c r="U1321" cm="1">
        <f t="array" ref="U1321">YEAR(S1321:S1321)</f>
        <v>2013</v>
      </c>
    </row>
    <row r="1322" spans="1:21" ht="28.8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1"/>
        <v>115</v>
      </c>
      <c r="P1322">
        <f t="shared" si="80"/>
        <v>46.22</v>
      </c>
      <c r="Q1322" s="11" t="s">
        <v>8322</v>
      </c>
      <c r="R1322" t="s">
        <v>8323</v>
      </c>
      <c r="S1322" s="14">
        <f t="shared" si="82"/>
        <v>41882.590127314819</v>
      </c>
      <c r="T1322" s="14">
        <f t="shared" si="83"/>
        <v>41912.590127314819</v>
      </c>
      <c r="U1322" cm="1">
        <f t="array" ref="U1322">YEAR(S1322:S1322)</f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1"/>
        <v>100</v>
      </c>
      <c r="P1323">
        <f t="shared" si="80"/>
        <v>65.87</v>
      </c>
      <c r="Q1323" s="11" t="s">
        <v>8314</v>
      </c>
      <c r="R1323" t="s">
        <v>8315</v>
      </c>
      <c r="S1323" s="14">
        <f t="shared" si="82"/>
        <v>42561.154664351852</v>
      </c>
      <c r="T1323" s="14">
        <f t="shared" si="83"/>
        <v>42592.166666666672</v>
      </c>
      <c r="U1323" cm="1">
        <f t="array" ref="U1323">YEAR(S1323:S1323)</f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1"/>
        <v>100</v>
      </c>
      <c r="P1324">
        <f t="shared" si="80"/>
        <v>34.92</v>
      </c>
      <c r="Q1324" s="11" t="s">
        <v>8314</v>
      </c>
      <c r="R1324" t="s">
        <v>8315</v>
      </c>
      <c r="S1324" s="14">
        <f t="shared" si="82"/>
        <v>42734.789444444439</v>
      </c>
      <c r="T1324" s="14">
        <f t="shared" si="83"/>
        <v>42767.979861111111</v>
      </c>
      <c r="U1324" cm="1">
        <f t="array" ref="U1324">YEAR(S1324:S1324)</f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1"/>
        <v>115</v>
      </c>
      <c r="P1325">
        <f t="shared" si="80"/>
        <v>72.91</v>
      </c>
      <c r="Q1325" s="11" t="s">
        <v>8322</v>
      </c>
      <c r="R1325" t="s">
        <v>8326</v>
      </c>
      <c r="S1325" s="14">
        <f t="shared" si="82"/>
        <v>41004.156886574077</v>
      </c>
      <c r="T1325" s="14">
        <f t="shared" si="83"/>
        <v>41045.207638888889</v>
      </c>
      <c r="U1325" cm="1">
        <f t="array" ref="U1325">YEAR(S1325:S1325)</f>
        <v>2012</v>
      </c>
    </row>
    <row r="1326" spans="1:21" ht="43.2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1"/>
        <v>100</v>
      </c>
      <c r="P1326">
        <f t="shared" si="80"/>
        <v>121.36</v>
      </c>
      <c r="Q1326" s="11" t="s">
        <v>8314</v>
      </c>
      <c r="R1326" t="s">
        <v>8315</v>
      </c>
      <c r="S1326" s="14">
        <f t="shared" si="82"/>
        <v>41995.870486111111</v>
      </c>
      <c r="T1326" s="14">
        <f t="shared" si="83"/>
        <v>42015.870486111111</v>
      </c>
      <c r="U1326" cm="1">
        <f t="array" ref="U1326">YEAR(S1326:S1326)</f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1"/>
        <v>133</v>
      </c>
      <c r="P1327">
        <f t="shared" si="80"/>
        <v>57.2</v>
      </c>
      <c r="Q1327" s="11" t="s">
        <v>8314</v>
      </c>
      <c r="R1327" t="s">
        <v>8315</v>
      </c>
      <c r="S1327" s="14">
        <f t="shared" si="82"/>
        <v>42538.73583333334</v>
      </c>
      <c r="T1327" s="14">
        <f t="shared" si="83"/>
        <v>42583.290972222225</v>
      </c>
      <c r="U1327" cm="1">
        <f t="array" ref="U1327">YEAR(S1327:S1327)</f>
        <v>2016</v>
      </c>
    </row>
    <row r="1328" spans="1:21" ht="43.2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1"/>
        <v>100</v>
      </c>
      <c r="P1328">
        <f t="shared" si="80"/>
        <v>81.67</v>
      </c>
      <c r="Q1328" s="11" t="s">
        <v>8314</v>
      </c>
      <c r="R1328" t="s">
        <v>8315</v>
      </c>
      <c r="S1328" s="14">
        <f t="shared" si="82"/>
        <v>42447.894432870366</v>
      </c>
      <c r="T1328" s="14">
        <f t="shared" si="83"/>
        <v>42507.894432870366</v>
      </c>
      <c r="U1328" cm="1">
        <f t="array" ref="U1328">YEAR(S1328:S1328)</f>
        <v>2016</v>
      </c>
    </row>
    <row r="1329" spans="1:21" ht="28.8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1"/>
        <v>100</v>
      </c>
      <c r="P1329">
        <f t="shared" si="80"/>
        <v>40.01</v>
      </c>
      <c r="Q1329" s="11" t="s">
        <v>8307</v>
      </c>
      <c r="R1329" t="s">
        <v>8309</v>
      </c>
      <c r="S1329" s="14">
        <f t="shared" si="82"/>
        <v>40795.820150462961</v>
      </c>
      <c r="T1329" s="14">
        <f t="shared" si="83"/>
        <v>40825.820150462961</v>
      </c>
      <c r="U1329" cm="1">
        <f t="array" ref="U1329">YEAR(S1329:S1329)</f>
        <v>2011</v>
      </c>
    </row>
    <row r="1330" spans="1:21" ht="28.8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1"/>
        <v>105</v>
      </c>
      <c r="P1330">
        <f t="shared" si="80"/>
        <v>114.29</v>
      </c>
      <c r="Q1330" s="11" t="s">
        <v>8314</v>
      </c>
      <c r="R1330" t="s">
        <v>8315</v>
      </c>
      <c r="S1330" s="14">
        <f t="shared" si="82"/>
        <v>42268.009224537032</v>
      </c>
      <c r="T1330" s="14">
        <f t="shared" si="83"/>
        <v>42303.009224537032</v>
      </c>
      <c r="U1330" cm="1">
        <f t="array" ref="U1330">YEAR(S1330:S1330)</f>
        <v>2015</v>
      </c>
    </row>
    <row r="1331" spans="1:21" ht="43.2" x14ac:dyDescent="0.3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81"/>
        <v>107</v>
      </c>
      <c r="P1331">
        <f t="shared" si="80"/>
        <v>74.069999999999993</v>
      </c>
      <c r="Q1331" s="11" t="s">
        <v>8314</v>
      </c>
      <c r="R1331" t="s">
        <v>8354</v>
      </c>
      <c r="S1331" s="14">
        <f t="shared" si="82"/>
        <v>42139.014525462961</v>
      </c>
      <c r="T1331" s="14">
        <f t="shared" si="83"/>
        <v>42169.014525462961</v>
      </c>
      <c r="U1331" cm="1">
        <f t="array" ref="U1331">YEAR(S1331:S1331)</f>
        <v>2015</v>
      </c>
    </row>
    <row r="1332" spans="1:21" ht="43.2" x14ac:dyDescent="0.3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81"/>
        <v>100</v>
      </c>
      <c r="P1332">
        <f t="shared" si="80"/>
        <v>129.03</v>
      </c>
      <c r="Q1332" s="11" t="s">
        <v>8314</v>
      </c>
      <c r="R1332" t="s">
        <v>8315</v>
      </c>
      <c r="S1332" s="14">
        <f t="shared" si="82"/>
        <v>42676.065150462964</v>
      </c>
      <c r="T1332" s="14">
        <f t="shared" si="83"/>
        <v>42721.290972222225</v>
      </c>
      <c r="U1332" cm="1">
        <f t="array" ref="U1332">YEAR(S1332:S1332)</f>
        <v>2016</v>
      </c>
    </row>
    <row r="1333" spans="1:21" ht="28.8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1"/>
        <v>100</v>
      </c>
      <c r="P1333">
        <f t="shared" si="80"/>
        <v>307.69</v>
      </c>
      <c r="Q1333" s="11" t="s">
        <v>8314</v>
      </c>
      <c r="R1333" t="s">
        <v>8315</v>
      </c>
      <c r="S1333" s="14">
        <f t="shared" si="82"/>
        <v>41794.817523148151</v>
      </c>
      <c r="T1333" s="14">
        <f t="shared" si="83"/>
        <v>41824.458333333336</v>
      </c>
      <c r="U1333" cm="1">
        <f t="array" ref="U1333">YEAR(S1333:S1333)</f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1"/>
        <v>36</v>
      </c>
      <c r="P1334">
        <f t="shared" si="80"/>
        <v>104.89</v>
      </c>
      <c r="Q1334" s="11" t="s">
        <v>8335</v>
      </c>
      <c r="R1334" t="s">
        <v>8336</v>
      </c>
      <c r="S1334" s="14">
        <f t="shared" si="82"/>
        <v>42585.691898148143</v>
      </c>
      <c r="T1334" s="14">
        <f t="shared" si="83"/>
        <v>42615.691898148143</v>
      </c>
      <c r="U1334" cm="1">
        <f t="array" ref="U1334">YEAR(S1334:S1334)</f>
        <v>2016</v>
      </c>
    </row>
    <row r="1335" spans="1:21" ht="43.2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1"/>
        <v>114</v>
      </c>
      <c r="P1335">
        <f t="shared" si="80"/>
        <v>47.4</v>
      </c>
      <c r="Q1335" s="11" t="s">
        <v>8307</v>
      </c>
      <c r="R1335" t="s">
        <v>8312</v>
      </c>
      <c r="S1335" s="14">
        <f t="shared" si="82"/>
        <v>40213.323599537034</v>
      </c>
      <c r="T1335" s="14">
        <f t="shared" si="83"/>
        <v>40253.29583333333</v>
      </c>
      <c r="U1335" cm="1">
        <f t="array" ref="U1335">YEAR(S1335:S1335)</f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1"/>
        <v>114</v>
      </c>
      <c r="P1336">
        <f t="shared" si="80"/>
        <v>69.790000000000006</v>
      </c>
      <c r="Q1336" s="11" t="s">
        <v>8307</v>
      </c>
      <c r="R1336" t="s">
        <v>8309</v>
      </c>
      <c r="S1336" s="14">
        <f t="shared" si="82"/>
        <v>40595.497164351851</v>
      </c>
      <c r="T1336" s="14">
        <f t="shared" si="83"/>
        <v>40641.455497685187</v>
      </c>
      <c r="U1336" cm="1">
        <f t="array" ref="U1336">YEAR(S1336:S1336)</f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1"/>
        <v>179</v>
      </c>
      <c r="P1337">
        <f t="shared" si="80"/>
        <v>53.73</v>
      </c>
      <c r="Q1337" s="11" t="s">
        <v>8319</v>
      </c>
      <c r="R1337" t="s">
        <v>8320</v>
      </c>
      <c r="S1337" s="14">
        <f t="shared" si="82"/>
        <v>41367.572280092594</v>
      </c>
      <c r="T1337" s="14">
        <f t="shared" si="83"/>
        <v>41397.572280092594</v>
      </c>
      <c r="U1337" cm="1">
        <f t="array" ref="U1337">YEAR(S1337:S1337)</f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1"/>
        <v>132</v>
      </c>
      <c r="P1338">
        <f t="shared" si="80"/>
        <v>63.03</v>
      </c>
      <c r="Q1338" s="11" t="s">
        <v>8322</v>
      </c>
      <c r="R1338" t="s">
        <v>8326</v>
      </c>
      <c r="S1338" s="14">
        <f t="shared" si="82"/>
        <v>42173.746342592596</v>
      </c>
      <c r="T1338" s="14">
        <f t="shared" si="83"/>
        <v>42187.152777777781</v>
      </c>
      <c r="U1338" cm="1">
        <f t="array" ref="U1338">YEAR(S1338:S1338)</f>
        <v>2015</v>
      </c>
    </row>
    <row r="1339" spans="1:21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1"/>
        <v>132</v>
      </c>
      <c r="P1339">
        <f t="shared" si="80"/>
        <v>70.63</v>
      </c>
      <c r="Q1339" s="11" t="s">
        <v>8322</v>
      </c>
      <c r="R1339" t="s">
        <v>8323</v>
      </c>
      <c r="S1339" s="14">
        <f t="shared" si="82"/>
        <v>40778.770011574074</v>
      </c>
      <c r="T1339" s="14">
        <f t="shared" si="83"/>
        <v>40808.770011574074</v>
      </c>
      <c r="U1339" cm="1">
        <f t="array" ref="U1339">YEAR(S1339:S1339)</f>
        <v>2011</v>
      </c>
    </row>
    <row r="1340" spans="1:21" ht="28.8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1"/>
        <v>101</v>
      </c>
      <c r="P1340">
        <f t="shared" si="80"/>
        <v>53.95</v>
      </c>
      <c r="Q1340" s="11" t="s">
        <v>8314</v>
      </c>
      <c r="R1340" t="s">
        <v>8354</v>
      </c>
      <c r="S1340" s="14">
        <f t="shared" si="82"/>
        <v>41780.745254629634</v>
      </c>
      <c r="T1340" s="14">
        <f t="shared" si="83"/>
        <v>41810.917361111111</v>
      </c>
      <c r="U1340" cm="1">
        <f t="array" ref="U1340">YEAR(S1340:S1340)</f>
        <v>2014</v>
      </c>
    </row>
    <row r="1341" spans="1:21" ht="28.8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1"/>
        <v>171</v>
      </c>
      <c r="P1341">
        <f t="shared" si="80"/>
        <v>46.18</v>
      </c>
      <c r="Q1341" s="11" t="s">
        <v>8322</v>
      </c>
      <c r="R1341" t="s">
        <v>8326</v>
      </c>
      <c r="S1341" s="14">
        <f t="shared" si="82"/>
        <v>41605.868449074071</v>
      </c>
      <c r="T1341" s="14">
        <f t="shared" si="83"/>
        <v>41639.291666666664</v>
      </c>
      <c r="U1341" cm="1">
        <f t="array" ref="U1341">YEAR(S1341:S1341)</f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1"/>
        <v>112</v>
      </c>
      <c r="P1342">
        <f t="shared" si="80"/>
        <v>47.76</v>
      </c>
      <c r="Q1342" s="11" t="s">
        <v>8322</v>
      </c>
      <c r="R1342" t="s">
        <v>8323</v>
      </c>
      <c r="S1342" s="14">
        <f t="shared" si="82"/>
        <v>42719.90834490741</v>
      </c>
      <c r="T1342" s="14">
        <f t="shared" si="83"/>
        <v>42749.90834490741</v>
      </c>
      <c r="U1342" cm="1">
        <f t="array" ref="U1342">YEAR(S1342:S1342)</f>
        <v>2016</v>
      </c>
    </row>
    <row r="1343" spans="1:21" ht="28.8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1"/>
        <v>112</v>
      </c>
      <c r="P1343">
        <f t="shared" si="80"/>
        <v>60.15</v>
      </c>
      <c r="Q1343" s="11" t="s">
        <v>8322</v>
      </c>
      <c r="R1343" t="s">
        <v>8351</v>
      </c>
      <c r="S1343" s="14">
        <f t="shared" si="82"/>
        <v>41524.858553240738</v>
      </c>
      <c r="T1343" s="14">
        <f t="shared" si="83"/>
        <v>41552.208333333336</v>
      </c>
      <c r="U1343" cm="1">
        <f t="array" ref="U1343">YEAR(S1343:S1343)</f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1"/>
        <v>130</v>
      </c>
      <c r="P1344">
        <f t="shared" ref="P1344:P1407" si="84">IFERROR(ROUND(E1344/L1344,2),0)</f>
        <v>61.06</v>
      </c>
      <c r="Q1344" s="11" t="s">
        <v>8314</v>
      </c>
      <c r="R1344" t="s">
        <v>8315</v>
      </c>
      <c r="S1344" s="14">
        <f t="shared" si="82"/>
        <v>42566.604826388888</v>
      </c>
      <c r="T1344" s="14">
        <f t="shared" si="83"/>
        <v>42596.604826388888</v>
      </c>
      <c r="U1344" cm="1">
        <f t="array" ref="U1344">YEAR(S1344:S1344)</f>
        <v>2016</v>
      </c>
    </row>
    <row r="1345" spans="1:21" ht="28.8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1"/>
        <v>195</v>
      </c>
      <c r="P1345">
        <f t="shared" si="84"/>
        <v>64.03</v>
      </c>
      <c r="Q1345" s="11" t="s">
        <v>8322</v>
      </c>
      <c r="R1345" t="s">
        <v>8351</v>
      </c>
      <c r="S1345" s="14">
        <f t="shared" si="82"/>
        <v>42027.13817129629</v>
      </c>
      <c r="T1345" s="14">
        <f t="shared" si="83"/>
        <v>42062.020833333328</v>
      </c>
      <c r="U1345" cm="1">
        <f t="array" ref="U1345">YEAR(S1345:S1345)</f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5">ROUND(E1346/D1346*100,0)</f>
        <v>78</v>
      </c>
      <c r="P1346">
        <f t="shared" si="84"/>
        <v>105.54</v>
      </c>
      <c r="Q1346" s="11" t="s">
        <v>8314</v>
      </c>
      <c r="R1346" t="s">
        <v>8315</v>
      </c>
      <c r="S1346" s="14">
        <f t="shared" si="82"/>
        <v>42469.68414351852</v>
      </c>
      <c r="T1346" s="14">
        <f t="shared" si="83"/>
        <v>42499.166666666672</v>
      </c>
      <c r="U1346" cm="1">
        <f t="array" ref="U1346">YEAR(S1346:S1346)</f>
        <v>2016</v>
      </c>
    </row>
    <row r="1347" spans="1:21" ht="43.2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5"/>
        <v>118</v>
      </c>
      <c r="P1347">
        <f t="shared" si="84"/>
        <v>100.06</v>
      </c>
      <c r="Q1347" s="11" t="s">
        <v>8314</v>
      </c>
      <c r="R1347" t="s">
        <v>8315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  <c r="U1347" cm="1">
        <f t="array" ref="U1347">YEAR(S1347:S1347)</f>
        <v>2015</v>
      </c>
    </row>
    <row r="1348" spans="1:21" ht="28.8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5"/>
        <v>111</v>
      </c>
      <c r="P1348">
        <f t="shared" si="84"/>
        <v>125.81</v>
      </c>
      <c r="Q1348" s="11" t="s">
        <v>8314</v>
      </c>
      <c r="R1348" t="s">
        <v>8315</v>
      </c>
      <c r="S1348" s="14">
        <f t="shared" si="86"/>
        <v>41853.240208333329</v>
      </c>
      <c r="T1348" s="14">
        <f t="shared" si="87"/>
        <v>41876.207638888889</v>
      </c>
      <c r="U1348" cm="1">
        <f t="array" ref="U1348">YEAR(S1348:S1348)</f>
        <v>2014</v>
      </c>
    </row>
    <row r="1349" spans="1:21" ht="28.8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5"/>
        <v>111</v>
      </c>
      <c r="P1349">
        <f t="shared" si="84"/>
        <v>58.79</v>
      </c>
      <c r="Q1349" s="11" t="s">
        <v>8314</v>
      </c>
      <c r="R1349" t="s">
        <v>8315</v>
      </c>
      <c r="S1349" s="14">
        <f t="shared" si="86"/>
        <v>42633.116851851853</v>
      </c>
      <c r="T1349" s="14">
        <f t="shared" si="87"/>
        <v>42663.116851851853</v>
      </c>
      <c r="U1349" cm="1">
        <f t="array" ref="U1349">YEAR(S1349:S1349)</f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5"/>
        <v>35</v>
      </c>
      <c r="P1350">
        <f t="shared" si="84"/>
        <v>84.28</v>
      </c>
      <c r="Q1350" s="11" t="s">
        <v>8314</v>
      </c>
      <c r="R1350" t="s">
        <v>8315</v>
      </c>
      <c r="S1350" s="14">
        <f t="shared" si="86"/>
        <v>41747.86986111111</v>
      </c>
      <c r="T1350" s="14">
        <f t="shared" si="87"/>
        <v>41779.290972222225</v>
      </c>
      <c r="U1350" cm="1">
        <f t="array" ref="U1350">YEAR(S1350:S1350)</f>
        <v>2014</v>
      </c>
    </row>
    <row r="1351" spans="1:21" ht="28.8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5"/>
        <v>110</v>
      </c>
      <c r="P1351">
        <f t="shared" si="84"/>
        <v>55.22</v>
      </c>
      <c r="Q1351" s="11" t="s">
        <v>8335</v>
      </c>
      <c r="R1351" t="s">
        <v>8336</v>
      </c>
      <c r="S1351" s="14">
        <f t="shared" si="86"/>
        <v>42780.600532407407</v>
      </c>
      <c r="T1351" s="14">
        <f t="shared" si="87"/>
        <v>42808.558865740735</v>
      </c>
      <c r="U1351" cm="1">
        <f t="array" ref="U1351">YEAR(S1351:S1351)</f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5"/>
        <v>385</v>
      </c>
      <c r="P1352">
        <f t="shared" si="84"/>
        <v>32.1</v>
      </c>
      <c r="Q1352" s="11" t="s">
        <v>8307</v>
      </c>
      <c r="R1352" t="s">
        <v>8312</v>
      </c>
      <c r="S1352" s="14">
        <f t="shared" si="86"/>
        <v>41304.833194444444</v>
      </c>
      <c r="T1352" s="14">
        <f t="shared" si="87"/>
        <v>41334.833194444444</v>
      </c>
      <c r="U1352" cm="1">
        <f t="array" ref="U1352">YEAR(S1352:S1352)</f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5"/>
        <v>101</v>
      </c>
      <c r="P1353">
        <f t="shared" si="84"/>
        <v>47.19</v>
      </c>
      <c r="Q1353" s="11" t="s">
        <v>8322</v>
      </c>
      <c r="R1353" t="s">
        <v>8343</v>
      </c>
      <c r="S1353" s="14">
        <f t="shared" si="86"/>
        <v>41737.684664351851</v>
      </c>
      <c r="T1353" s="14">
        <f t="shared" si="87"/>
        <v>41782.684664351851</v>
      </c>
      <c r="U1353" cm="1">
        <f t="array" ref="U1353">YEAR(S1353:S1353)</f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5"/>
        <v>109</v>
      </c>
      <c r="P1354">
        <f t="shared" si="84"/>
        <v>29.26</v>
      </c>
      <c r="Q1354" s="11" t="s">
        <v>8314</v>
      </c>
      <c r="R1354" t="s">
        <v>8315</v>
      </c>
      <c r="S1354" s="14">
        <f t="shared" si="86"/>
        <v>42492.717233796298</v>
      </c>
      <c r="T1354" s="14">
        <f t="shared" si="87"/>
        <v>42522.717233796298</v>
      </c>
      <c r="U1354" cm="1">
        <f t="array" ref="U1354">YEAR(S1354:S1354)</f>
        <v>2016</v>
      </c>
    </row>
    <row r="1355" spans="1:2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5"/>
        <v>109</v>
      </c>
      <c r="P1355">
        <f t="shared" si="84"/>
        <v>44.19</v>
      </c>
      <c r="Q1355" s="11" t="s">
        <v>8314</v>
      </c>
      <c r="R1355" t="s">
        <v>8315</v>
      </c>
      <c r="S1355" s="14">
        <f t="shared" si="86"/>
        <v>42086.614942129629</v>
      </c>
      <c r="T1355" s="14">
        <f t="shared" si="87"/>
        <v>42117.290972222225</v>
      </c>
      <c r="U1355" cm="1">
        <f t="array" ref="U1355">YEAR(S1355:S1355)</f>
        <v>2015</v>
      </c>
    </row>
    <row r="1356" spans="1:21" ht="28.8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5"/>
        <v>109</v>
      </c>
      <c r="P1356">
        <f t="shared" si="84"/>
        <v>75.959999999999994</v>
      </c>
      <c r="Q1356" s="11" t="s">
        <v>8314</v>
      </c>
      <c r="R1356" t="s">
        <v>8356</v>
      </c>
      <c r="S1356" s="14">
        <f t="shared" si="86"/>
        <v>41954.850868055553</v>
      </c>
      <c r="T1356" s="14">
        <f t="shared" si="87"/>
        <v>41974.850868055553</v>
      </c>
      <c r="U1356" cm="1">
        <f t="array" ref="U1356">YEAR(S1356:S1356)</f>
        <v>2014</v>
      </c>
    </row>
    <row r="1357" spans="1:21" ht="28.8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5"/>
        <v>152</v>
      </c>
      <c r="P1357">
        <f t="shared" si="84"/>
        <v>64.25</v>
      </c>
      <c r="Q1357" s="11" t="s">
        <v>8322</v>
      </c>
      <c r="R1357" t="s">
        <v>8323</v>
      </c>
      <c r="S1357" s="14">
        <f t="shared" si="86"/>
        <v>41767.656863425924</v>
      </c>
      <c r="T1357" s="14">
        <f t="shared" si="87"/>
        <v>41803.290972222225</v>
      </c>
      <c r="U1357" cm="1">
        <f t="array" ref="U1357">YEAR(S1357:S1357)</f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5"/>
        <v>126</v>
      </c>
      <c r="P1358">
        <f t="shared" si="84"/>
        <v>47.91</v>
      </c>
      <c r="Q1358" s="11" t="s">
        <v>8316</v>
      </c>
      <c r="R1358" t="s">
        <v>8346</v>
      </c>
      <c r="S1358" s="14">
        <f t="shared" si="86"/>
        <v>40215.919050925928</v>
      </c>
      <c r="T1358" s="14">
        <f t="shared" si="87"/>
        <v>40252.913194444445</v>
      </c>
      <c r="U1358" cm="1">
        <f t="array" ref="U1358">YEAR(S1358:S1358)</f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5"/>
        <v>5</v>
      </c>
      <c r="P1359">
        <f t="shared" si="84"/>
        <v>135.04</v>
      </c>
      <c r="Q1359" s="11" t="s">
        <v>8316</v>
      </c>
      <c r="R1359" t="s">
        <v>8317</v>
      </c>
      <c r="S1359" s="14">
        <f t="shared" si="86"/>
        <v>42173.275740740741</v>
      </c>
      <c r="T1359" s="14">
        <f t="shared" si="87"/>
        <v>42217.745138888888</v>
      </c>
      <c r="U1359" cm="1">
        <f t="array" ref="U1359">YEAR(S1359:S1359)</f>
        <v>2015</v>
      </c>
    </row>
    <row r="1360" spans="1:21" ht="28.8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5"/>
        <v>103</v>
      </c>
      <c r="P1360">
        <f t="shared" si="84"/>
        <v>67.42</v>
      </c>
      <c r="Q1360" s="11" t="s">
        <v>8322</v>
      </c>
      <c r="R1360" t="s">
        <v>8351</v>
      </c>
      <c r="S1360" s="14">
        <f t="shared" si="86"/>
        <v>40961.252141203702</v>
      </c>
      <c r="T1360" s="14">
        <f t="shared" si="87"/>
        <v>40989.866666666669</v>
      </c>
      <c r="U1360" cm="1">
        <f t="array" ref="U1360">YEAR(S1360:S1360)</f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5"/>
        <v>126</v>
      </c>
      <c r="P1361">
        <f t="shared" si="84"/>
        <v>62.88</v>
      </c>
      <c r="Q1361" s="11" t="s">
        <v>8314</v>
      </c>
      <c r="R1361" t="s">
        <v>8315</v>
      </c>
      <c r="S1361" s="14">
        <f t="shared" si="86"/>
        <v>41013.936562499999</v>
      </c>
      <c r="T1361" s="14">
        <f t="shared" si="87"/>
        <v>41061.165972222225</v>
      </c>
      <c r="U1361" cm="1">
        <f t="array" ref="U1361">YEAR(S1361:S1361)</f>
        <v>2012</v>
      </c>
    </row>
    <row r="1362" spans="1:21" ht="28.8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5"/>
        <v>107</v>
      </c>
      <c r="P1362">
        <f t="shared" si="84"/>
        <v>62.67</v>
      </c>
      <c r="Q1362" s="11" t="s">
        <v>8314</v>
      </c>
      <c r="R1362" t="s">
        <v>8315</v>
      </c>
      <c r="S1362" s="14">
        <f t="shared" si="86"/>
        <v>42490.133877314816</v>
      </c>
      <c r="T1362" s="14">
        <f t="shared" si="87"/>
        <v>42527.083333333328</v>
      </c>
      <c r="U1362" cm="1">
        <f t="array" ref="U1362">YEAR(S1362:S1362)</f>
        <v>2016</v>
      </c>
    </row>
    <row r="1363" spans="1:21" ht="28.8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5"/>
        <v>114</v>
      </c>
      <c r="P1363">
        <f t="shared" si="84"/>
        <v>50.69</v>
      </c>
      <c r="Q1363" s="11" t="s">
        <v>8322</v>
      </c>
      <c r="R1363" t="s">
        <v>8323</v>
      </c>
      <c r="S1363" s="14">
        <f t="shared" si="86"/>
        <v>41666.842824074076</v>
      </c>
      <c r="T1363" s="14">
        <f t="shared" si="87"/>
        <v>41696.842824074076</v>
      </c>
      <c r="U1363" cm="1">
        <f t="array" ref="U1363">YEAR(S1363:S1363)</f>
        <v>2014</v>
      </c>
    </row>
    <row r="1364" spans="1:21" ht="28.8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5"/>
        <v>125</v>
      </c>
      <c r="P1364">
        <f t="shared" si="84"/>
        <v>75</v>
      </c>
      <c r="Q1364" s="11" t="s">
        <v>8314</v>
      </c>
      <c r="R1364" t="s">
        <v>8356</v>
      </c>
      <c r="S1364" s="14">
        <f t="shared" si="86"/>
        <v>42044.765960648147</v>
      </c>
      <c r="T1364" s="14">
        <f t="shared" si="87"/>
        <v>42058.765960648147</v>
      </c>
      <c r="U1364" cm="1">
        <f t="array" ref="U1364">YEAR(S1364:S1364)</f>
        <v>2015</v>
      </c>
    </row>
    <row r="1365" spans="1:21" ht="43.2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5"/>
        <v>107</v>
      </c>
      <c r="P1365">
        <f t="shared" si="84"/>
        <v>59.46</v>
      </c>
      <c r="Q1365" s="11" t="s">
        <v>8322</v>
      </c>
      <c r="R1365" t="s">
        <v>8351</v>
      </c>
      <c r="S1365" s="14">
        <f t="shared" si="86"/>
        <v>41483.449282407404</v>
      </c>
      <c r="T1365" s="14">
        <f t="shared" si="87"/>
        <v>41543.449282407404</v>
      </c>
      <c r="U1365" cm="1">
        <f t="array" ref="U1365">YEAR(S1365:S1365)</f>
        <v>2013</v>
      </c>
    </row>
    <row r="1366" spans="1:21" ht="28.8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5"/>
        <v>107</v>
      </c>
      <c r="P1366">
        <f t="shared" si="84"/>
        <v>51.19</v>
      </c>
      <c r="Q1366" s="11" t="s">
        <v>8322</v>
      </c>
      <c r="R1366" t="s">
        <v>8326</v>
      </c>
      <c r="S1366" s="14">
        <f t="shared" si="86"/>
        <v>40948.16815972222</v>
      </c>
      <c r="T1366" s="14">
        <f t="shared" si="87"/>
        <v>40978.16815972222</v>
      </c>
      <c r="U1366" cm="1">
        <f t="array" ref="U1366">YEAR(S1366:S1366)</f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5"/>
        <v>107</v>
      </c>
      <c r="P1367">
        <f t="shared" si="84"/>
        <v>67.91</v>
      </c>
      <c r="Q1367" s="11" t="s">
        <v>8307</v>
      </c>
      <c r="R1367" t="s">
        <v>8312</v>
      </c>
      <c r="S1367" s="14">
        <f t="shared" si="86"/>
        <v>41894.879606481481</v>
      </c>
      <c r="T1367" s="14">
        <f t="shared" si="87"/>
        <v>41913.165972222225</v>
      </c>
      <c r="U1367" cm="1">
        <f t="array" ref="U1367">YEAR(S1367:S1367)</f>
        <v>2014</v>
      </c>
    </row>
    <row r="1368" spans="1:21" ht="43.2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5"/>
        <v>124</v>
      </c>
      <c r="P1368">
        <f t="shared" si="84"/>
        <v>47.85</v>
      </c>
      <c r="Q1368" s="11" t="s">
        <v>8314</v>
      </c>
      <c r="R1368" t="s">
        <v>8315</v>
      </c>
      <c r="S1368" s="14">
        <f t="shared" si="86"/>
        <v>42584.846828703703</v>
      </c>
      <c r="T1368" s="14">
        <f t="shared" si="87"/>
        <v>42624.846828703703</v>
      </c>
      <c r="U1368" cm="1">
        <f t="array" ref="U1368">YEAR(S1368:S1368)</f>
        <v>2016</v>
      </c>
    </row>
    <row r="1369" spans="1:21" ht="28.8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5"/>
        <v>107</v>
      </c>
      <c r="P1369">
        <f t="shared" si="84"/>
        <v>71.73</v>
      </c>
      <c r="Q1369" s="11" t="s">
        <v>8314</v>
      </c>
      <c r="R1369" t="s">
        <v>8315</v>
      </c>
      <c r="S1369" s="14">
        <f t="shared" si="86"/>
        <v>42275.731666666667</v>
      </c>
      <c r="T1369" s="14">
        <f t="shared" si="87"/>
        <v>42305.731666666667</v>
      </c>
      <c r="U1369" cm="1">
        <f t="array" ref="U1369">YEAR(S1369:S1369)</f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5"/>
        <v>106</v>
      </c>
      <c r="P1370">
        <f t="shared" si="84"/>
        <v>78.94</v>
      </c>
      <c r="Q1370" s="11" t="s">
        <v>8314</v>
      </c>
      <c r="R1370" t="s">
        <v>8315</v>
      </c>
      <c r="S1370" s="14">
        <f t="shared" si="86"/>
        <v>42585.523842592593</v>
      </c>
      <c r="T1370" s="14">
        <f t="shared" si="87"/>
        <v>42599.165972222225</v>
      </c>
      <c r="U1370" cm="1">
        <f t="array" ref="U1370">YEAR(S1370:S1370)</f>
        <v>2016</v>
      </c>
    </row>
    <row r="1371" spans="1:21" ht="28.8" hidden="1" x14ac:dyDescent="0.3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5"/>
        <v>247</v>
      </c>
      <c r="P1371">
        <f t="shared" si="84"/>
        <v>78.72</v>
      </c>
      <c r="Q1371" s="11" t="s">
        <v>8307</v>
      </c>
      <c r="R1371" t="s">
        <v>8309</v>
      </c>
      <c r="S1371" s="14">
        <f t="shared" si="86"/>
        <v>41365.613078703704</v>
      </c>
      <c r="T1371" s="14">
        <f t="shared" si="87"/>
        <v>41425.613078703704</v>
      </c>
      <c r="U1371" cm="1">
        <f t="array" ref="U1371">YEAR(S1371:S1371)</f>
        <v>2013</v>
      </c>
    </row>
    <row r="1372" spans="1:21" ht="43.2" hidden="1" x14ac:dyDescent="0.3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5"/>
        <v>123</v>
      </c>
      <c r="P1372">
        <f t="shared" si="84"/>
        <v>31.62</v>
      </c>
      <c r="Q1372" s="11" t="s">
        <v>8307</v>
      </c>
      <c r="R1372" t="s">
        <v>8308</v>
      </c>
      <c r="S1372" s="14">
        <f t="shared" si="86"/>
        <v>41812.67324074074</v>
      </c>
      <c r="T1372" s="14">
        <f t="shared" si="87"/>
        <v>41842.67324074074</v>
      </c>
      <c r="U1372" cm="1">
        <f t="array" ref="U1372">YEAR(S1372:S1372)</f>
        <v>2014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5"/>
        <v>37</v>
      </c>
      <c r="P1373">
        <f t="shared" si="84"/>
        <v>147.4</v>
      </c>
      <c r="Q1373" s="11" t="s">
        <v>8314</v>
      </c>
      <c r="R1373" t="s">
        <v>8315</v>
      </c>
      <c r="S1373" s="14">
        <f t="shared" si="86"/>
        <v>41903.882951388885</v>
      </c>
      <c r="T1373" s="14">
        <f t="shared" si="87"/>
        <v>41933.882951388885</v>
      </c>
      <c r="U1373" cm="1">
        <f t="array" ref="U1373">YEAR(S1373:S1373)</f>
        <v>2014</v>
      </c>
    </row>
    <row r="1374" spans="1:21" ht="43.2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5"/>
        <v>123</v>
      </c>
      <c r="P1374">
        <f t="shared" si="84"/>
        <v>54.99</v>
      </c>
      <c r="Q1374" s="11" t="s">
        <v>8322</v>
      </c>
      <c r="R1374" t="s">
        <v>8351</v>
      </c>
      <c r="S1374" s="14">
        <f t="shared" si="86"/>
        <v>42125.078275462962</v>
      </c>
      <c r="T1374" s="14">
        <f t="shared" si="87"/>
        <v>42156.165972222225</v>
      </c>
      <c r="U1374" cm="1">
        <f t="array" ref="U1374">YEAR(S1374:S1374)</f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5"/>
        <v>105</v>
      </c>
      <c r="P1375">
        <f t="shared" si="84"/>
        <v>59.26</v>
      </c>
      <c r="Q1375" s="11" t="s">
        <v>8322</v>
      </c>
      <c r="R1375" t="s">
        <v>8324</v>
      </c>
      <c r="S1375" s="14">
        <f t="shared" si="86"/>
        <v>42656.805497685185</v>
      </c>
      <c r="T1375" s="14">
        <f t="shared" si="87"/>
        <v>42667.875</v>
      </c>
      <c r="U1375" cm="1">
        <f t="array" ref="U1375">YEAR(S1375:S1375)</f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5"/>
        <v>108</v>
      </c>
      <c r="P1376">
        <f t="shared" si="84"/>
        <v>126.55</v>
      </c>
      <c r="Q1376" s="11" t="s">
        <v>8314</v>
      </c>
      <c r="R1376" t="s">
        <v>8315</v>
      </c>
      <c r="S1376" s="14">
        <f t="shared" si="86"/>
        <v>42157.591064814813</v>
      </c>
      <c r="T1376" s="14">
        <f t="shared" si="87"/>
        <v>42179.083333333328</v>
      </c>
      <c r="U1376" cm="1">
        <f t="array" ref="U1376">YEAR(S1376:S1376)</f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5"/>
        <v>105</v>
      </c>
      <c r="P1377">
        <f t="shared" si="84"/>
        <v>32.97</v>
      </c>
      <c r="Q1377" s="11" t="s">
        <v>8314</v>
      </c>
      <c r="R1377" t="s">
        <v>8315</v>
      </c>
      <c r="S1377" s="14">
        <f t="shared" si="86"/>
        <v>42148.676851851851</v>
      </c>
      <c r="T1377" s="14">
        <f t="shared" si="87"/>
        <v>42170.676851851851</v>
      </c>
      <c r="U1377" cm="1">
        <f t="array" ref="U1377">YEAR(S1377:S1377)</f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5"/>
        <v>105</v>
      </c>
      <c r="P1378">
        <f t="shared" si="84"/>
        <v>79.540000000000006</v>
      </c>
      <c r="Q1378" s="11" t="s">
        <v>8314</v>
      </c>
      <c r="R1378" t="s">
        <v>8315</v>
      </c>
      <c r="S1378" s="14">
        <f t="shared" si="86"/>
        <v>42341.180636574078</v>
      </c>
      <c r="T1378" s="14">
        <f t="shared" si="87"/>
        <v>42373.180636574078</v>
      </c>
      <c r="U1378" cm="1">
        <f t="array" ref="U1378">YEAR(S1378:S1378)</f>
        <v>2015</v>
      </c>
    </row>
    <row r="1379" spans="1:21" ht="43.2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5"/>
        <v>104</v>
      </c>
      <c r="P1379">
        <f t="shared" si="84"/>
        <v>71.67</v>
      </c>
      <c r="Q1379" s="11" t="s">
        <v>8314</v>
      </c>
      <c r="R1379" t="s">
        <v>8315</v>
      </c>
      <c r="S1379" s="14">
        <f t="shared" si="86"/>
        <v>42302.701516203699</v>
      </c>
      <c r="T1379" s="14">
        <f t="shared" si="87"/>
        <v>42337.958333333328</v>
      </c>
      <c r="U1379" cm="1">
        <f t="array" ref="U1379">YEAR(S1379:S1379)</f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5"/>
        <v>121</v>
      </c>
      <c r="P1380">
        <f t="shared" si="84"/>
        <v>46.09</v>
      </c>
      <c r="Q1380" s="11" t="s">
        <v>8322</v>
      </c>
      <c r="R1380" t="s">
        <v>8323</v>
      </c>
      <c r="S1380" s="14">
        <f t="shared" si="86"/>
        <v>41059.185682870368</v>
      </c>
      <c r="T1380" s="14">
        <f t="shared" si="87"/>
        <v>41089.185682870368</v>
      </c>
      <c r="U1380" cm="1">
        <f t="array" ref="U1380">YEAR(S1380:S1380)</f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5"/>
        <v>104</v>
      </c>
      <c r="P1381">
        <f t="shared" si="84"/>
        <v>125.45</v>
      </c>
      <c r="Q1381" s="11" t="s">
        <v>8307</v>
      </c>
      <c r="R1381" t="s">
        <v>8312</v>
      </c>
      <c r="S1381" s="14">
        <f t="shared" si="86"/>
        <v>42438.827789351853</v>
      </c>
      <c r="T1381" s="14">
        <f t="shared" si="87"/>
        <v>42468.786122685182</v>
      </c>
      <c r="U1381" cm="1">
        <f t="array" ref="U1381">YEAR(S1381:S1381)</f>
        <v>2016</v>
      </c>
    </row>
    <row r="1382" spans="1:21" ht="43.2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5"/>
        <v>121</v>
      </c>
      <c r="P1382">
        <f t="shared" si="84"/>
        <v>125.38</v>
      </c>
      <c r="Q1382" s="11" t="s">
        <v>8314</v>
      </c>
      <c r="R1382" t="s">
        <v>8315</v>
      </c>
      <c r="S1382" s="14">
        <f t="shared" si="86"/>
        <v>42087.768055555556</v>
      </c>
      <c r="T1382" s="14">
        <f t="shared" si="87"/>
        <v>42111.666666666672</v>
      </c>
      <c r="U1382" cm="1">
        <f t="array" ref="U1382">YEAR(S1382:S1382)</f>
        <v>2015</v>
      </c>
    </row>
    <row r="1383" spans="1:21" ht="43.2" hidden="1" x14ac:dyDescent="0.3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5"/>
        <v>120</v>
      </c>
      <c r="P1383">
        <f t="shared" si="84"/>
        <v>78.260000000000005</v>
      </c>
      <c r="Q1383" s="11" t="s">
        <v>8307</v>
      </c>
      <c r="R1383" t="s">
        <v>8309</v>
      </c>
      <c r="S1383" s="14">
        <f t="shared" si="86"/>
        <v>40619.402361111112</v>
      </c>
      <c r="T1383" s="14">
        <f t="shared" si="87"/>
        <v>40680.402361111112</v>
      </c>
      <c r="U1383" cm="1">
        <f t="array" ref="U1383">YEAR(S1383:S1383)</f>
        <v>2011</v>
      </c>
    </row>
    <row r="1384" spans="1:21" ht="43.2" hidden="1" x14ac:dyDescent="0.3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85"/>
        <v>103</v>
      </c>
      <c r="P1384">
        <f t="shared" si="84"/>
        <v>60</v>
      </c>
      <c r="Q1384" s="11" t="s">
        <v>8307</v>
      </c>
      <c r="R1384" t="s">
        <v>8309</v>
      </c>
      <c r="S1384" s="14">
        <f t="shared" si="86"/>
        <v>41786.65892361111</v>
      </c>
      <c r="T1384" s="14">
        <f t="shared" si="87"/>
        <v>41812.65892361111</v>
      </c>
      <c r="U1384" cm="1">
        <f t="array" ref="U1384">YEAR(S1384:S1384)</f>
        <v>2014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5"/>
        <v>51</v>
      </c>
      <c r="P1385">
        <f t="shared" si="84"/>
        <v>63.12</v>
      </c>
      <c r="Q1385" s="11" t="s">
        <v>8319</v>
      </c>
      <c r="R1385" t="s">
        <v>8321</v>
      </c>
      <c r="S1385" s="14">
        <f t="shared" si="86"/>
        <v>42250.685706018514</v>
      </c>
      <c r="T1385" s="14">
        <f t="shared" si="87"/>
        <v>42288.208333333328</v>
      </c>
      <c r="U1385" cm="1">
        <f t="array" ref="U1385">YEAR(S1385:S1385)</f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5"/>
        <v>103</v>
      </c>
      <c r="P1386">
        <f t="shared" si="84"/>
        <v>132.96</v>
      </c>
      <c r="Q1386" s="11" t="s">
        <v>8314</v>
      </c>
      <c r="R1386" t="s">
        <v>8315</v>
      </c>
      <c r="S1386" s="14">
        <f t="shared" si="86"/>
        <v>42036.995590277773</v>
      </c>
      <c r="T1386" s="14">
        <f t="shared" si="87"/>
        <v>42094.536111111112</v>
      </c>
      <c r="U1386" cm="1">
        <f t="array" ref="U1386">YEAR(S1386:S1386)</f>
        <v>2015</v>
      </c>
    </row>
    <row r="1387" spans="1:21" ht="28.8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5"/>
        <v>119</v>
      </c>
      <c r="P1387">
        <f t="shared" si="84"/>
        <v>51.81</v>
      </c>
      <c r="Q1387" s="11" t="s">
        <v>8322</v>
      </c>
      <c r="R1387" t="s">
        <v>8323</v>
      </c>
      <c r="S1387" s="14">
        <f t="shared" si="86"/>
        <v>41157.947337962964</v>
      </c>
      <c r="T1387" s="14">
        <f t="shared" si="87"/>
        <v>41187.947337962964</v>
      </c>
      <c r="U1387" cm="1">
        <f t="array" ref="U1387">YEAR(S1387:S1387)</f>
        <v>2012</v>
      </c>
    </row>
    <row r="1388" spans="1:21" ht="28.8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5"/>
        <v>128</v>
      </c>
      <c r="P1388">
        <f t="shared" si="84"/>
        <v>37.21</v>
      </c>
      <c r="Q1388" s="11" t="s">
        <v>8314</v>
      </c>
      <c r="R1388" t="s">
        <v>8315</v>
      </c>
      <c r="S1388" s="14">
        <f t="shared" si="86"/>
        <v>42693.742604166662</v>
      </c>
      <c r="T1388" s="14">
        <f t="shared" si="87"/>
        <v>42718.742604166662</v>
      </c>
      <c r="U1388" cm="1">
        <f t="array" ref="U1388">YEAR(S1388:S1388)</f>
        <v>2016</v>
      </c>
    </row>
    <row r="1389" spans="1:21" ht="28.8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5"/>
        <v>18</v>
      </c>
      <c r="P1389">
        <f t="shared" si="84"/>
        <v>43.98</v>
      </c>
      <c r="Q1389" s="11" t="s">
        <v>8316</v>
      </c>
      <c r="R1389" t="s">
        <v>8318</v>
      </c>
      <c r="S1389" s="14">
        <f t="shared" si="86"/>
        <v>42422.254328703704</v>
      </c>
      <c r="T1389" s="14">
        <f t="shared" si="87"/>
        <v>42482.21266203704</v>
      </c>
      <c r="U1389" cm="1">
        <f t="array" ref="U1389">YEAR(S1389:S1389)</f>
        <v>2016</v>
      </c>
    </row>
    <row r="1390" spans="1:21" ht="28.8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5"/>
        <v>119</v>
      </c>
      <c r="P1390">
        <f t="shared" si="84"/>
        <v>57.34</v>
      </c>
      <c r="Q1390" s="11" t="s">
        <v>8319</v>
      </c>
      <c r="R1390" t="s">
        <v>8320</v>
      </c>
      <c r="S1390" s="14">
        <f t="shared" si="86"/>
        <v>40713.630497685182</v>
      </c>
      <c r="T1390" s="14">
        <f t="shared" si="87"/>
        <v>40759.630497685182</v>
      </c>
      <c r="U1390" cm="1">
        <f t="array" ref="U1390">YEAR(S1390:S1390)</f>
        <v>2011</v>
      </c>
    </row>
    <row r="1391" spans="1:21" ht="43.2" x14ac:dyDescent="0.3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5"/>
        <v>118</v>
      </c>
      <c r="P1391">
        <f t="shared" si="84"/>
        <v>57.26</v>
      </c>
      <c r="Q1391" s="11" t="s">
        <v>8314</v>
      </c>
      <c r="R1391" t="s">
        <v>8315</v>
      </c>
      <c r="S1391" s="14">
        <f t="shared" si="86"/>
        <v>42147.826840277776</v>
      </c>
      <c r="T1391" s="14">
        <f t="shared" si="87"/>
        <v>42176.934027777781</v>
      </c>
      <c r="U1391" cm="1">
        <f t="array" ref="U1391">YEAR(S1391:S1391)</f>
        <v>2015</v>
      </c>
    </row>
    <row r="1392" spans="1:21" ht="28.8" hidden="1" x14ac:dyDescent="0.3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5"/>
        <v>4</v>
      </c>
      <c r="P1392">
        <f t="shared" si="84"/>
        <v>591.66999999999996</v>
      </c>
      <c r="Q1392" s="11" t="s">
        <v>8316</v>
      </c>
      <c r="R1392" t="s">
        <v>8318</v>
      </c>
      <c r="S1392" s="14">
        <f t="shared" si="86"/>
        <v>42711.750613425931</v>
      </c>
      <c r="T1392" s="14">
        <f t="shared" si="87"/>
        <v>42771.750613425931</v>
      </c>
      <c r="U1392" cm="1">
        <f t="array" ref="U1392">YEAR(S1392:S1392)</f>
        <v>2016</v>
      </c>
    </row>
    <row r="1393" spans="1:21" ht="28.8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5"/>
        <v>101</v>
      </c>
      <c r="P1393">
        <f t="shared" si="84"/>
        <v>51.3</v>
      </c>
      <c r="Q1393" s="11" t="s">
        <v>8322</v>
      </c>
      <c r="R1393" t="s">
        <v>8327</v>
      </c>
      <c r="S1393" s="14">
        <f t="shared" si="86"/>
        <v>41452.060601851852</v>
      </c>
      <c r="T1393" s="14">
        <f t="shared" si="87"/>
        <v>41482.060601851852</v>
      </c>
      <c r="U1393" cm="1">
        <f t="array" ref="U1393">YEAR(S1393:S1393)</f>
        <v>2013</v>
      </c>
    </row>
    <row r="1394" spans="1:21" ht="43.2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5"/>
        <v>101</v>
      </c>
      <c r="P1394">
        <f t="shared" si="84"/>
        <v>33.99</v>
      </c>
      <c r="Q1394" s="11" t="s">
        <v>8314</v>
      </c>
      <c r="R1394" t="s">
        <v>8315</v>
      </c>
      <c r="S1394" s="14">
        <f t="shared" si="86"/>
        <v>40478.263923611114</v>
      </c>
      <c r="T1394" s="14">
        <f t="shared" si="87"/>
        <v>40568.166666666664</v>
      </c>
      <c r="U1394" cm="1">
        <f t="array" ref="U1394">YEAR(S1394:S1394)</f>
        <v>2010</v>
      </c>
    </row>
    <row r="1395" spans="1:21" ht="28.8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5"/>
        <v>101</v>
      </c>
      <c r="P1395">
        <f t="shared" si="84"/>
        <v>90.54</v>
      </c>
      <c r="Q1395" s="11" t="s">
        <v>8314</v>
      </c>
      <c r="R1395" t="s">
        <v>8356</v>
      </c>
      <c r="S1395" s="14">
        <f t="shared" si="86"/>
        <v>42553.583425925928</v>
      </c>
      <c r="T1395" s="14">
        <f t="shared" si="87"/>
        <v>42611.708333333328</v>
      </c>
      <c r="U1395" cm="1">
        <f t="array" ref="U1395">YEAR(S1395:S1395)</f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5"/>
        <v>101</v>
      </c>
      <c r="P1396">
        <f t="shared" si="84"/>
        <v>88.25</v>
      </c>
      <c r="Q1396" s="11" t="s">
        <v>8314</v>
      </c>
      <c r="R1396" t="s">
        <v>8315</v>
      </c>
      <c r="S1396" s="14">
        <f t="shared" si="86"/>
        <v>41820.62809027778</v>
      </c>
      <c r="T1396" s="14">
        <f t="shared" si="87"/>
        <v>41841.165972222225</v>
      </c>
      <c r="U1396" cm="1">
        <f t="array" ref="U1396">YEAR(S1396:S1396)</f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5"/>
        <v>71</v>
      </c>
      <c r="P1397">
        <f t="shared" si="84"/>
        <v>106.97</v>
      </c>
      <c r="Q1397" s="11" t="s">
        <v>8314</v>
      </c>
      <c r="R1397" t="s">
        <v>8315</v>
      </c>
      <c r="S1397" s="14">
        <f t="shared" si="86"/>
        <v>42053.049375000002</v>
      </c>
      <c r="T1397" s="14">
        <f t="shared" si="87"/>
        <v>42096.041666666672</v>
      </c>
      <c r="U1397" cm="1">
        <f t="array" ref="U1397">YEAR(S1397:S1397)</f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5"/>
        <v>101</v>
      </c>
      <c r="P1398">
        <f t="shared" si="84"/>
        <v>76.650000000000006</v>
      </c>
      <c r="Q1398" s="11" t="s">
        <v>8314</v>
      </c>
      <c r="R1398" t="s">
        <v>8315</v>
      </c>
      <c r="S1398" s="14">
        <f t="shared" si="86"/>
        <v>42559.431203703702</v>
      </c>
      <c r="T1398" s="14">
        <f t="shared" si="87"/>
        <v>42583.957638888889</v>
      </c>
      <c r="U1398" cm="1">
        <f t="array" ref="U1398">YEAR(S1398:S1398)</f>
        <v>2016</v>
      </c>
    </row>
    <row r="1399" spans="1:21" ht="28.8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5"/>
        <v>100</v>
      </c>
      <c r="P1399">
        <f t="shared" si="84"/>
        <v>103.35</v>
      </c>
      <c r="Q1399" s="11" t="s">
        <v>8314</v>
      </c>
      <c r="R1399" t="s">
        <v>8315</v>
      </c>
      <c r="S1399" s="14">
        <f t="shared" si="86"/>
        <v>41862.83997685185</v>
      </c>
      <c r="T1399" s="14">
        <f t="shared" si="87"/>
        <v>41892.83997685185</v>
      </c>
      <c r="U1399" cm="1">
        <f t="array" ref="U1399">YEAR(S1399:S1399)</f>
        <v>2014</v>
      </c>
    </row>
    <row r="1400" spans="1:21" ht="28.8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5"/>
        <v>153</v>
      </c>
      <c r="P1400">
        <f t="shared" si="84"/>
        <v>57.54</v>
      </c>
      <c r="Q1400" s="11" t="s">
        <v>8307</v>
      </c>
      <c r="R1400" t="s">
        <v>8312</v>
      </c>
      <c r="S1400" s="14">
        <f t="shared" si="86"/>
        <v>40637.866550925923</v>
      </c>
      <c r="T1400" s="14">
        <f t="shared" si="87"/>
        <v>40688.166666666664</v>
      </c>
      <c r="U1400" cm="1">
        <f t="array" ref="U1400">YEAR(S1400:S1400)</f>
        <v>2011</v>
      </c>
    </row>
    <row r="1401" spans="1:21" ht="28.8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5"/>
        <v>103</v>
      </c>
      <c r="P1401">
        <f t="shared" si="84"/>
        <v>87.7</v>
      </c>
      <c r="Q1401" s="11" t="s">
        <v>8314</v>
      </c>
      <c r="R1401" t="s">
        <v>8354</v>
      </c>
      <c r="S1401" s="14">
        <f t="shared" si="86"/>
        <v>41785.72729166667</v>
      </c>
      <c r="T1401" s="14">
        <f t="shared" si="87"/>
        <v>41801.166666666664</v>
      </c>
      <c r="U1401" cm="1">
        <f t="array" ref="U1401">YEAR(S1401:S1401)</f>
        <v>2014</v>
      </c>
    </row>
    <row r="1402" spans="1:21" ht="43.2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5"/>
        <v>117</v>
      </c>
      <c r="P1402">
        <f t="shared" si="84"/>
        <v>100.17</v>
      </c>
      <c r="Q1402" s="11" t="s">
        <v>8314</v>
      </c>
      <c r="R1402" t="s">
        <v>8315</v>
      </c>
      <c r="S1402" s="14">
        <f t="shared" si="86"/>
        <v>41947.762592592589</v>
      </c>
      <c r="T1402" s="14">
        <f t="shared" si="87"/>
        <v>41987.762592592597</v>
      </c>
      <c r="U1402" cm="1">
        <f t="array" ref="U1402">YEAR(S1402:S1402)</f>
        <v>2014</v>
      </c>
    </row>
    <row r="1403" spans="1:21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5"/>
        <v>100</v>
      </c>
      <c r="P1403">
        <f t="shared" si="84"/>
        <v>291.79000000000002</v>
      </c>
      <c r="Q1403" s="11" t="s">
        <v>8307</v>
      </c>
      <c r="R1403" t="s">
        <v>8308</v>
      </c>
      <c r="S1403" s="14">
        <f t="shared" si="86"/>
        <v>42468.94458333333</v>
      </c>
      <c r="T1403" s="14">
        <f t="shared" si="87"/>
        <v>42475.875</v>
      </c>
      <c r="U1403" cm="1">
        <f t="array" ref="U1403">YEAR(S1403:S1403)</f>
        <v>2016</v>
      </c>
    </row>
    <row r="1404" spans="1:21" ht="28.8" hidden="1" x14ac:dyDescent="0.3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85"/>
        <v>233</v>
      </c>
      <c r="P1404">
        <f t="shared" si="84"/>
        <v>175</v>
      </c>
      <c r="Q1404" s="11" t="s">
        <v>8322</v>
      </c>
      <c r="R1404" t="s">
        <v>8323</v>
      </c>
      <c r="S1404" s="14">
        <f t="shared" si="86"/>
        <v>40996.646921296298</v>
      </c>
      <c r="T1404" s="14">
        <f t="shared" si="87"/>
        <v>41026.646921296298</v>
      </c>
      <c r="U1404" cm="1">
        <f t="array" ref="U1404">YEAR(S1404:S1404)</f>
        <v>2012</v>
      </c>
    </row>
    <row r="1405" spans="1:21" ht="43.2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5"/>
        <v>175</v>
      </c>
      <c r="P1405">
        <f t="shared" si="84"/>
        <v>62.5</v>
      </c>
      <c r="Q1405" s="11" t="s">
        <v>8322</v>
      </c>
      <c r="R1405" t="s">
        <v>8343</v>
      </c>
      <c r="S1405" s="14">
        <f t="shared" si="86"/>
        <v>40723.068807870368</v>
      </c>
      <c r="T1405" s="14">
        <f t="shared" si="87"/>
        <v>40746.068807870368</v>
      </c>
      <c r="U1405" cm="1">
        <f t="array" ref="U1405">YEAR(S1405:S1405)</f>
        <v>2011</v>
      </c>
    </row>
    <row r="1406" spans="1:21" ht="43.2" hidden="1" x14ac:dyDescent="0.3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5"/>
        <v>100</v>
      </c>
      <c r="P1406">
        <f t="shared" si="84"/>
        <v>100</v>
      </c>
      <c r="Q1406" s="11" t="s">
        <v>8307</v>
      </c>
      <c r="R1406" t="s">
        <v>8309</v>
      </c>
      <c r="S1406" s="14">
        <f t="shared" si="86"/>
        <v>41274.776736111111</v>
      </c>
      <c r="T1406" s="14">
        <f t="shared" si="87"/>
        <v>41298.776736111111</v>
      </c>
      <c r="U1406" cm="1">
        <f t="array" ref="U1406">YEAR(S1406:S1406)</f>
        <v>2012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5"/>
        <v>140</v>
      </c>
      <c r="P1407">
        <f t="shared" si="84"/>
        <v>42.67</v>
      </c>
      <c r="Q1407" s="11" t="s">
        <v>8316</v>
      </c>
      <c r="R1407" t="s">
        <v>8318</v>
      </c>
      <c r="S1407" s="14">
        <f t="shared" si="86"/>
        <v>41877.912187499998</v>
      </c>
      <c r="T1407" s="14">
        <f t="shared" si="87"/>
        <v>41898.912187499998</v>
      </c>
      <c r="U1407" cm="1">
        <f t="array" ref="U1407">YEAR(S1407:S1407)</f>
        <v>2014</v>
      </c>
    </row>
    <row r="1408" spans="1:21" ht="28.8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5"/>
        <v>116</v>
      </c>
      <c r="P1408">
        <f t="shared" ref="P1408:P1471" si="88">IFERROR(ROUND(E1408/L1408,2),0)</f>
        <v>55.33</v>
      </c>
      <c r="Q1408" s="11" t="s">
        <v>8314</v>
      </c>
      <c r="R1408" t="s">
        <v>8315</v>
      </c>
      <c r="S1408" s="14">
        <f t="shared" si="86"/>
        <v>42261.917395833334</v>
      </c>
      <c r="T1408" s="14">
        <f t="shared" si="87"/>
        <v>42291.917395833334</v>
      </c>
      <c r="U1408" cm="1">
        <f t="array" ref="U1408">YEAR(S1408:S1408)</f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5"/>
        <v>116</v>
      </c>
      <c r="P1409">
        <f t="shared" si="88"/>
        <v>63.36</v>
      </c>
      <c r="Q1409" s="11" t="s">
        <v>8314</v>
      </c>
      <c r="R1409" t="s">
        <v>8315</v>
      </c>
      <c r="S1409" s="14">
        <f t="shared" si="86"/>
        <v>41839.175706018519</v>
      </c>
      <c r="T1409" s="14">
        <f t="shared" si="87"/>
        <v>41853.175706018519</v>
      </c>
      <c r="U1409" cm="1">
        <f t="array" ref="U1409">YEAR(S1409:S1409)</f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9">ROUND(E1410/D1410*100,0)</f>
        <v>108</v>
      </c>
      <c r="P1410">
        <f t="shared" si="88"/>
        <v>46.89</v>
      </c>
      <c r="Q1410" s="11" t="s">
        <v>8314</v>
      </c>
      <c r="R1410" t="s">
        <v>8315</v>
      </c>
      <c r="S1410" s="14">
        <f t="shared" si="86"/>
        <v>42115.889652777783</v>
      </c>
      <c r="T1410" s="14">
        <f t="shared" si="87"/>
        <v>42151.114583333328</v>
      </c>
      <c r="U1410" cm="1">
        <f t="array" ref="U1410">YEAR(S1410:S1410)</f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9"/>
        <v>139</v>
      </c>
      <c r="P1411">
        <f t="shared" si="88"/>
        <v>29.62</v>
      </c>
      <c r="Q1411" s="11" t="s">
        <v>8322</v>
      </c>
      <c r="R1411" t="s">
        <v>8323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  <c r="U1411" cm="1">
        <f t="array" ref="U1411">YEAR(S1411:S1411)</f>
        <v>2016</v>
      </c>
    </row>
    <row r="1412" spans="1:21" ht="28.8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9"/>
        <v>7</v>
      </c>
      <c r="P1412">
        <f t="shared" si="88"/>
        <v>115.53</v>
      </c>
      <c r="Q1412" s="11" t="s">
        <v>8333</v>
      </c>
      <c r="R1412" t="s">
        <v>8334</v>
      </c>
      <c r="S1412" s="14">
        <f t="shared" si="90"/>
        <v>42394.900462962964</v>
      </c>
      <c r="T1412" s="14">
        <f t="shared" si="91"/>
        <v>42454.858796296292</v>
      </c>
      <c r="U1412" cm="1">
        <f t="array" ref="U1412">YEAR(S1412:S1412)</f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9"/>
        <v>116</v>
      </c>
      <c r="P1413">
        <f t="shared" si="88"/>
        <v>46.2</v>
      </c>
      <c r="Q1413" s="11" t="s">
        <v>8322</v>
      </c>
      <c r="R1413" t="s">
        <v>8326</v>
      </c>
      <c r="S1413" s="14">
        <f t="shared" si="90"/>
        <v>40395.714722222219</v>
      </c>
      <c r="T1413" s="14">
        <f t="shared" si="91"/>
        <v>40432.165972222225</v>
      </c>
      <c r="U1413" cm="1">
        <f t="array" ref="U1413">YEAR(S1413:S1413)</f>
        <v>2010</v>
      </c>
    </row>
    <row r="1414" spans="1:21" ht="57.6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9"/>
        <v>116</v>
      </c>
      <c r="P1414">
        <f t="shared" si="88"/>
        <v>30.94</v>
      </c>
      <c r="Q1414" s="11" t="s">
        <v>8314</v>
      </c>
      <c r="R1414" t="s">
        <v>8315</v>
      </c>
      <c r="S1414" s="14">
        <f t="shared" si="90"/>
        <v>42168.316481481481</v>
      </c>
      <c r="T1414" s="14">
        <f t="shared" si="91"/>
        <v>42198.316481481481</v>
      </c>
      <c r="U1414" cm="1">
        <f t="array" ref="U1414">YEAR(S1414:S1414)</f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9"/>
        <v>115</v>
      </c>
      <c r="P1415">
        <f t="shared" si="88"/>
        <v>82.38</v>
      </c>
      <c r="Q1415" s="11" t="s">
        <v>8322</v>
      </c>
      <c r="R1415" t="s">
        <v>8343</v>
      </c>
      <c r="S1415" s="14">
        <f t="shared" si="90"/>
        <v>40973.72623842593</v>
      </c>
      <c r="T1415" s="14">
        <f t="shared" si="91"/>
        <v>41020.165972222225</v>
      </c>
      <c r="U1415" cm="1">
        <f t="array" ref="U1415">YEAR(S1415:S1415)</f>
        <v>2012</v>
      </c>
    </row>
    <row r="1416" spans="1:21" ht="28.8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9"/>
        <v>173</v>
      </c>
      <c r="P1416">
        <f t="shared" si="88"/>
        <v>49.34</v>
      </c>
      <c r="Q1416" s="11" t="s">
        <v>8322</v>
      </c>
      <c r="R1416" t="s">
        <v>8326</v>
      </c>
      <c r="S1416" s="14">
        <f t="shared" si="90"/>
        <v>42043.152650462958</v>
      </c>
      <c r="T1416" s="14">
        <f t="shared" si="91"/>
        <v>42073.110983796301</v>
      </c>
      <c r="U1416" cm="1">
        <f t="array" ref="U1416">YEAR(S1416:S1416)</f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9"/>
        <v>105</v>
      </c>
      <c r="P1417">
        <f t="shared" si="88"/>
        <v>86.23</v>
      </c>
      <c r="Q1417" s="11" t="s">
        <v>8314</v>
      </c>
      <c r="R1417" t="s">
        <v>8315</v>
      </c>
      <c r="S1417" s="14">
        <f t="shared" si="90"/>
        <v>42165.993125000001</v>
      </c>
      <c r="T1417" s="14">
        <f t="shared" si="91"/>
        <v>42187.993125000001</v>
      </c>
      <c r="U1417" cm="1">
        <f t="array" ref="U1417">YEAR(S1417:S1417)</f>
        <v>2015</v>
      </c>
    </row>
    <row r="1418" spans="1:21" ht="28.8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9"/>
        <v>34</v>
      </c>
      <c r="P1418">
        <f t="shared" si="88"/>
        <v>132.35</v>
      </c>
      <c r="Q1418" s="11" t="s">
        <v>8314</v>
      </c>
      <c r="R1418" t="s">
        <v>8354</v>
      </c>
      <c r="S1418" s="14">
        <f t="shared" si="90"/>
        <v>42800.801817129628</v>
      </c>
      <c r="T1418" s="14">
        <f t="shared" si="91"/>
        <v>42830.760150462964</v>
      </c>
      <c r="U1418" cm="1">
        <f t="array" ref="U1418">YEAR(S1418:S1418)</f>
        <v>2017</v>
      </c>
    </row>
    <row r="1419" spans="1:21" ht="28.8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9"/>
        <v>115</v>
      </c>
      <c r="P1419">
        <f t="shared" si="88"/>
        <v>110.97</v>
      </c>
      <c r="Q1419" s="11" t="s">
        <v>8314</v>
      </c>
      <c r="R1419" t="s">
        <v>8315</v>
      </c>
      <c r="S1419" s="14">
        <f t="shared" si="90"/>
        <v>42430.040798611109</v>
      </c>
      <c r="T1419" s="14">
        <f t="shared" si="91"/>
        <v>42449.999131944445</v>
      </c>
      <c r="U1419" cm="1">
        <f t="array" ref="U1419">YEAR(S1419:S1419)</f>
        <v>2016</v>
      </c>
    </row>
    <row r="1420" spans="1:21" ht="43.2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9"/>
        <v>114</v>
      </c>
      <c r="P1420">
        <f t="shared" si="88"/>
        <v>104</v>
      </c>
      <c r="Q1420" s="11" t="s">
        <v>8322</v>
      </c>
      <c r="R1420" t="s">
        <v>8326</v>
      </c>
      <c r="S1420" s="14">
        <f t="shared" si="90"/>
        <v>41626.761053240742</v>
      </c>
      <c r="T1420" s="14">
        <f t="shared" si="91"/>
        <v>41654.814583333333</v>
      </c>
      <c r="U1420" cm="1">
        <f t="array" ref="U1420">YEAR(S1420:S1420)</f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9"/>
        <v>122</v>
      </c>
      <c r="P1421">
        <f t="shared" si="88"/>
        <v>48.84</v>
      </c>
      <c r="Q1421" s="11" t="s">
        <v>8322</v>
      </c>
      <c r="R1421" t="s">
        <v>8323</v>
      </c>
      <c r="S1421" s="14">
        <f t="shared" si="90"/>
        <v>40945.845312500001</v>
      </c>
      <c r="T1421" s="14">
        <f t="shared" si="91"/>
        <v>40985.80364583333</v>
      </c>
      <c r="U1421" cm="1">
        <f t="array" ref="U1421">YEAR(S1421:S1421)</f>
        <v>2012</v>
      </c>
    </row>
    <row r="1422" spans="1:21" ht="28.8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9"/>
        <v>1</v>
      </c>
      <c r="P1422">
        <f t="shared" si="88"/>
        <v>100.5</v>
      </c>
      <c r="Q1422" s="11" t="s">
        <v>8316</v>
      </c>
      <c r="R1422" t="s">
        <v>8318</v>
      </c>
      <c r="S1422" s="14">
        <f t="shared" si="90"/>
        <v>42569.50409722222</v>
      </c>
      <c r="T1422" s="14">
        <f t="shared" si="91"/>
        <v>42599.50409722222</v>
      </c>
      <c r="U1422" cm="1">
        <f t="array" ref="U1422">YEAR(S1422:S1422)</f>
        <v>2016</v>
      </c>
    </row>
    <row r="1423" spans="1:21" ht="28.8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9"/>
        <v>18</v>
      </c>
      <c r="P1423">
        <f t="shared" si="88"/>
        <v>126.48</v>
      </c>
      <c r="Q1423" s="11" t="s">
        <v>8316</v>
      </c>
      <c r="R1423" t="s">
        <v>8353</v>
      </c>
      <c r="S1423" s="14">
        <f t="shared" si="90"/>
        <v>41793.029432870368</v>
      </c>
      <c r="T1423" s="14">
        <f t="shared" si="91"/>
        <v>41823.029432870368</v>
      </c>
      <c r="U1423" cm="1">
        <f t="array" ref="U1423">YEAR(S1423:S1423)</f>
        <v>2014</v>
      </c>
    </row>
    <row r="1424" spans="1:21" ht="28.8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9"/>
        <v>14</v>
      </c>
      <c r="P1424">
        <f t="shared" si="88"/>
        <v>155</v>
      </c>
      <c r="Q1424" s="11" t="s">
        <v>8319</v>
      </c>
      <c r="R1424" t="s">
        <v>8341</v>
      </c>
      <c r="S1424" s="14">
        <f t="shared" si="90"/>
        <v>41962.062326388885</v>
      </c>
      <c r="T1424" s="14">
        <f t="shared" si="91"/>
        <v>41997.062326388885</v>
      </c>
      <c r="U1424" cm="1">
        <f t="array" ref="U1424">YEAR(S1424:S1424)</f>
        <v>2014</v>
      </c>
    </row>
    <row r="1425" spans="1:21" ht="43.2" x14ac:dyDescent="0.3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9"/>
        <v>114</v>
      </c>
      <c r="P1425">
        <f t="shared" si="88"/>
        <v>113.57</v>
      </c>
      <c r="Q1425" s="11" t="s">
        <v>8314</v>
      </c>
      <c r="R1425" t="s">
        <v>8315</v>
      </c>
      <c r="S1425" s="14">
        <f t="shared" si="90"/>
        <v>42026.88118055556</v>
      </c>
      <c r="T1425" s="14">
        <f t="shared" si="91"/>
        <v>42086.093055555553</v>
      </c>
      <c r="U1425" cm="1">
        <f t="array" ref="U1425">YEAR(S1425:S1425)</f>
        <v>2015</v>
      </c>
    </row>
    <row r="1426" spans="1:21" ht="43.2" hidden="1" x14ac:dyDescent="0.3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9"/>
        <v>6</v>
      </c>
      <c r="P1426">
        <f t="shared" si="88"/>
        <v>113.57</v>
      </c>
      <c r="Q1426" s="11" t="s">
        <v>8330</v>
      </c>
      <c r="R1426" t="s">
        <v>8331</v>
      </c>
      <c r="S1426" s="14">
        <f t="shared" si="90"/>
        <v>41613.172974537039</v>
      </c>
      <c r="T1426" s="14">
        <f t="shared" si="91"/>
        <v>41643.172974537039</v>
      </c>
      <c r="U1426" cm="1">
        <f t="array" ref="U1426">YEAR(S1426:S1426)</f>
        <v>2013</v>
      </c>
    </row>
    <row r="1427" spans="1:21" ht="43.2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9"/>
        <v>62</v>
      </c>
      <c r="P1427">
        <f t="shared" si="88"/>
        <v>486.43</v>
      </c>
      <c r="Q1427" s="11" t="s">
        <v>8314</v>
      </c>
      <c r="R1427" t="s">
        <v>8315</v>
      </c>
      <c r="S1427" s="14">
        <f t="shared" si="90"/>
        <v>41830.234166666669</v>
      </c>
      <c r="T1427" s="14">
        <f t="shared" si="91"/>
        <v>41860.234166666669</v>
      </c>
      <c r="U1427" cm="1">
        <f t="array" ref="U1427">YEAR(S1427:S1427)</f>
        <v>2014</v>
      </c>
    </row>
    <row r="1428" spans="1:21" ht="43.2" x14ac:dyDescent="0.3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9"/>
        <v>136</v>
      </c>
      <c r="P1428">
        <f t="shared" si="88"/>
        <v>66.67</v>
      </c>
      <c r="Q1428" s="11" t="s">
        <v>8314</v>
      </c>
      <c r="R1428" t="s">
        <v>8315</v>
      </c>
      <c r="S1428" s="14">
        <f t="shared" si="90"/>
        <v>42072.370381944449</v>
      </c>
      <c r="T1428" s="14">
        <f t="shared" si="91"/>
        <v>42102.370381944449</v>
      </c>
      <c r="U1428" cm="1">
        <f t="array" ref="U1428">YEAR(S1428:S1428)</f>
        <v>2015</v>
      </c>
    </row>
    <row r="1429" spans="1:21" ht="28.8" hidden="1" x14ac:dyDescent="0.3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9"/>
        <v>106</v>
      </c>
      <c r="P1429">
        <f t="shared" si="88"/>
        <v>56.67</v>
      </c>
      <c r="Q1429" s="11" t="s">
        <v>8307</v>
      </c>
      <c r="R1429" t="s">
        <v>8309</v>
      </c>
      <c r="S1429" s="14">
        <f t="shared" si="90"/>
        <v>41214.79483796296</v>
      </c>
      <c r="T1429" s="14">
        <f t="shared" si="91"/>
        <v>41250.979166666664</v>
      </c>
      <c r="U1429" cm="1">
        <f t="array" ref="U1429">YEAR(S1429:S1429)</f>
        <v>2012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9"/>
        <v>105</v>
      </c>
      <c r="P1430">
        <f t="shared" si="88"/>
        <v>91.84</v>
      </c>
      <c r="Q1430" s="11" t="s">
        <v>8307</v>
      </c>
      <c r="R1430" t="s">
        <v>8309</v>
      </c>
      <c r="S1430" s="14">
        <f t="shared" si="90"/>
        <v>40739.069282407407</v>
      </c>
      <c r="T1430" s="14">
        <f t="shared" si="91"/>
        <v>40768.958333333336</v>
      </c>
      <c r="U1430" cm="1">
        <f t="array" ref="U1430">YEAR(S1430:S1430)</f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9"/>
        <v>170</v>
      </c>
      <c r="P1431">
        <f t="shared" si="88"/>
        <v>47.18</v>
      </c>
      <c r="Q1431" s="11" t="s">
        <v>8316</v>
      </c>
      <c r="R1431" t="s">
        <v>8352</v>
      </c>
      <c r="S1431" s="14">
        <f t="shared" si="90"/>
        <v>42453.49726851852</v>
      </c>
      <c r="T1431" s="14">
        <f t="shared" si="91"/>
        <v>42490.5</v>
      </c>
      <c r="U1431" cm="1">
        <f t="array" ref="U1431">YEAR(S1431:S1431)</f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9"/>
        <v>110</v>
      </c>
      <c r="P1432">
        <f t="shared" si="88"/>
        <v>45.88</v>
      </c>
      <c r="Q1432" s="11" t="s">
        <v>8314</v>
      </c>
      <c r="R1432" t="s">
        <v>8315</v>
      </c>
      <c r="S1432" s="14">
        <f t="shared" si="90"/>
        <v>42206.835370370376</v>
      </c>
      <c r="T1432" s="14">
        <f t="shared" si="91"/>
        <v>42236.835370370376</v>
      </c>
      <c r="U1432" cm="1">
        <f t="array" ref="U1432">YEAR(S1432:S1432)</f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9"/>
        <v>130</v>
      </c>
      <c r="P1433">
        <f t="shared" si="88"/>
        <v>49.88</v>
      </c>
      <c r="Q1433" s="11" t="s">
        <v>8307</v>
      </c>
      <c r="R1433" t="s">
        <v>8308</v>
      </c>
      <c r="S1433" s="14">
        <f t="shared" si="90"/>
        <v>41841.321770833332</v>
      </c>
      <c r="T1433" s="14">
        <f t="shared" si="91"/>
        <v>41856.321770833332</v>
      </c>
      <c r="U1433" cm="1">
        <f t="array" ref="U1433">YEAR(S1433:S1433)</f>
        <v>2014</v>
      </c>
    </row>
    <row r="1434" spans="1:21" ht="28.8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9"/>
        <v>6</v>
      </c>
      <c r="P1434">
        <f t="shared" si="88"/>
        <v>89.21</v>
      </c>
      <c r="Q1434" s="11" t="s">
        <v>8333</v>
      </c>
      <c r="R1434" t="s">
        <v>8334</v>
      </c>
      <c r="S1434" s="14">
        <f t="shared" si="90"/>
        <v>41964.844444444447</v>
      </c>
      <c r="T1434" s="14">
        <f t="shared" si="91"/>
        <v>41998.844444444447</v>
      </c>
      <c r="U1434" cm="1">
        <f t="array" ref="U1434">YEAR(S1434:S1434)</f>
        <v>2014</v>
      </c>
    </row>
    <row r="1435" spans="1:21" ht="28.8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9"/>
        <v>226</v>
      </c>
      <c r="P1435">
        <f t="shared" si="88"/>
        <v>94.03</v>
      </c>
      <c r="Q1435" s="11" t="s">
        <v>8322</v>
      </c>
      <c r="R1435" t="s">
        <v>8326</v>
      </c>
      <c r="S1435" s="14">
        <f t="shared" si="90"/>
        <v>40564.081030092595</v>
      </c>
      <c r="T1435" s="14">
        <f t="shared" si="91"/>
        <v>40594.081030092595</v>
      </c>
      <c r="U1435" cm="1">
        <f t="array" ref="U1435">YEAR(S1435:S1435)</f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9"/>
        <v>113</v>
      </c>
      <c r="P1436">
        <f t="shared" si="88"/>
        <v>49.06</v>
      </c>
      <c r="Q1436" s="11" t="s">
        <v>8314</v>
      </c>
      <c r="R1436" t="s">
        <v>8315</v>
      </c>
      <c r="S1436" s="14">
        <f t="shared" si="90"/>
        <v>42483.015694444446</v>
      </c>
      <c r="T1436" s="14">
        <f t="shared" si="91"/>
        <v>42489.290972222225</v>
      </c>
      <c r="U1436" cm="1">
        <f t="array" ref="U1436">YEAR(S1436:S1436)</f>
        <v>2016</v>
      </c>
    </row>
    <row r="1437" spans="1:21" ht="28.8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9"/>
        <v>113</v>
      </c>
      <c r="P1437">
        <f t="shared" si="88"/>
        <v>99.5</v>
      </c>
      <c r="Q1437" s="11" t="s">
        <v>8314</v>
      </c>
      <c r="R1437" t="s">
        <v>8315</v>
      </c>
      <c r="S1437" s="14">
        <f t="shared" si="90"/>
        <v>42627.454097222217</v>
      </c>
      <c r="T1437" s="14">
        <f t="shared" si="91"/>
        <v>42648.454097222217</v>
      </c>
      <c r="U1437" cm="1">
        <f t="array" ref="U1437">YEAR(S1437:S1437)</f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9"/>
        <v>101</v>
      </c>
      <c r="P1438">
        <f t="shared" si="88"/>
        <v>41.73</v>
      </c>
      <c r="Q1438" s="11" t="s">
        <v>8322</v>
      </c>
      <c r="R1438" t="s">
        <v>8326</v>
      </c>
      <c r="S1438" s="14">
        <f t="shared" si="90"/>
        <v>41067.949212962965</v>
      </c>
      <c r="T1438" s="14">
        <f t="shared" si="91"/>
        <v>41100.991666666669</v>
      </c>
      <c r="U1438" cm="1">
        <f t="array" ref="U1438">YEAR(S1438:S1438)</f>
        <v>2012</v>
      </c>
    </row>
    <row r="1439" spans="1:21" ht="28.8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9"/>
        <v>135</v>
      </c>
      <c r="P1439">
        <f t="shared" si="88"/>
        <v>59.16</v>
      </c>
      <c r="Q1439" s="11" t="s">
        <v>8322</v>
      </c>
      <c r="R1439" t="s">
        <v>8323</v>
      </c>
      <c r="S1439" s="14">
        <f t="shared" si="90"/>
        <v>40926.319062499999</v>
      </c>
      <c r="T1439" s="14">
        <f t="shared" si="91"/>
        <v>40971.319062499999</v>
      </c>
      <c r="U1439" cm="1">
        <f t="array" ref="U1439">YEAR(S1439:S1439)</f>
        <v>2012</v>
      </c>
    </row>
    <row r="1440" spans="1:21" ht="28.8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9"/>
        <v>112</v>
      </c>
      <c r="P1440">
        <f t="shared" si="88"/>
        <v>44.32</v>
      </c>
      <c r="Q1440" s="11" t="s">
        <v>8319</v>
      </c>
      <c r="R1440" t="s">
        <v>8339</v>
      </c>
      <c r="S1440" s="14">
        <f t="shared" si="90"/>
        <v>41500.727916666663</v>
      </c>
      <c r="T1440" s="14">
        <f t="shared" si="91"/>
        <v>41530.727916666663</v>
      </c>
      <c r="U1440" cm="1">
        <f t="array" ref="U1440">YEAR(S1440:S1440)</f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9"/>
        <v>102</v>
      </c>
      <c r="P1441">
        <f t="shared" si="88"/>
        <v>99</v>
      </c>
      <c r="Q1441" s="11" t="s">
        <v>8314</v>
      </c>
      <c r="R1441" t="s">
        <v>8315</v>
      </c>
      <c r="S1441" s="14">
        <f t="shared" si="90"/>
        <v>42460.335312499999</v>
      </c>
      <c r="T1441" s="14">
        <f t="shared" si="91"/>
        <v>42488.249305555553</v>
      </c>
      <c r="U1441" cm="1">
        <f t="array" ref="U1441">YEAR(S1441:S1441)</f>
        <v>2016</v>
      </c>
    </row>
    <row r="1442" spans="1:21" ht="28.8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9"/>
        <v>112</v>
      </c>
      <c r="P1442">
        <f t="shared" si="88"/>
        <v>44.25</v>
      </c>
      <c r="Q1442" s="11" t="s">
        <v>8314</v>
      </c>
      <c r="R1442" t="s">
        <v>8315</v>
      </c>
      <c r="S1442" s="14">
        <f t="shared" si="90"/>
        <v>42185.267245370371</v>
      </c>
      <c r="T1442" s="14">
        <f t="shared" si="91"/>
        <v>42221.458333333328</v>
      </c>
      <c r="U1442" cm="1">
        <f t="array" ref="U1442">YEAR(S1442:S1442)</f>
        <v>2015</v>
      </c>
    </row>
    <row r="1443" spans="1:21" ht="28.8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9"/>
        <v>105</v>
      </c>
      <c r="P1443">
        <f t="shared" si="88"/>
        <v>61.1</v>
      </c>
      <c r="Q1443" s="11" t="s">
        <v>8322</v>
      </c>
      <c r="R1443" t="s">
        <v>8326</v>
      </c>
      <c r="S1443" s="14">
        <f t="shared" si="90"/>
        <v>41913.328356481477</v>
      </c>
      <c r="T1443" s="14">
        <f t="shared" si="91"/>
        <v>41946.370023148149</v>
      </c>
      <c r="U1443" cm="1">
        <f t="array" ref="U1443">YEAR(S1443:S1443)</f>
        <v>2014</v>
      </c>
    </row>
    <row r="1444" spans="1:21" ht="43.2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9"/>
        <v>112</v>
      </c>
      <c r="P1444">
        <f t="shared" si="88"/>
        <v>40.4</v>
      </c>
      <c r="Q1444" s="11" t="s">
        <v>8307</v>
      </c>
      <c r="R1444" t="s">
        <v>8312</v>
      </c>
      <c r="S1444" s="14">
        <f t="shared" si="90"/>
        <v>42370.571851851855</v>
      </c>
      <c r="T1444" s="14">
        <f t="shared" si="91"/>
        <v>42394.994444444441</v>
      </c>
      <c r="U1444" cm="1">
        <f t="array" ref="U1444">YEAR(S1444:S1444)</f>
        <v>2016</v>
      </c>
    </row>
    <row r="1445" spans="1:21" ht="28.8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9"/>
        <v>112</v>
      </c>
      <c r="P1445">
        <f t="shared" si="88"/>
        <v>68.37</v>
      </c>
      <c r="Q1445" s="11" t="s">
        <v>8319</v>
      </c>
      <c r="R1445" t="s">
        <v>8320</v>
      </c>
      <c r="S1445" s="14">
        <f t="shared" si="90"/>
        <v>40689.570868055554</v>
      </c>
      <c r="T1445" s="14">
        <f t="shared" si="91"/>
        <v>40719.570868055554</v>
      </c>
      <c r="U1445" cm="1">
        <f t="array" ref="U1445">YEAR(S1445:S1445)</f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9"/>
        <v>102</v>
      </c>
      <c r="P1446">
        <f t="shared" si="88"/>
        <v>145.65</v>
      </c>
      <c r="Q1446" s="11" t="s">
        <v>8314</v>
      </c>
      <c r="R1446" t="s">
        <v>8315</v>
      </c>
      <c r="S1446" s="14">
        <f t="shared" si="90"/>
        <v>42521.010370370372</v>
      </c>
      <c r="T1446" s="14">
        <f t="shared" si="91"/>
        <v>42543.163194444445</v>
      </c>
      <c r="U1446" cm="1">
        <f t="array" ref="U1446">YEAR(S1446:S1446)</f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9"/>
        <v>100</v>
      </c>
      <c r="P1447">
        <f t="shared" si="88"/>
        <v>119.64</v>
      </c>
      <c r="Q1447" s="11" t="s">
        <v>8314</v>
      </c>
      <c r="R1447" t="s">
        <v>8315</v>
      </c>
      <c r="S1447" s="14">
        <f t="shared" si="90"/>
        <v>42510.798854166671</v>
      </c>
      <c r="T1447" s="14">
        <f t="shared" si="91"/>
        <v>42533.708333333328</v>
      </c>
      <c r="U1447" cm="1">
        <f t="array" ref="U1447">YEAR(S1447:S1447)</f>
        <v>2016</v>
      </c>
    </row>
    <row r="1448" spans="1:21" ht="28.8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9"/>
        <v>111</v>
      </c>
      <c r="P1448">
        <f t="shared" si="88"/>
        <v>416.88</v>
      </c>
      <c r="Q1448" s="11" t="s">
        <v>8322</v>
      </c>
      <c r="R1448" t="s">
        <v>8326</v>
      </c>
      <c r="S1448" s="14">
        <f t="shared" si="90"/>
        <v>42323.800138888888</v>
      </c>
      <c r="T1448" s="14">
        <f t="shared" si="91"/>
        <v>42341.895833333328</v>
      </c>
      <c r="U1448" cm="1">
        <f t="array" ref="U1448">YEAR(S1448:S1448)</f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9"/>
        <v>111</v>
      </c>
      <c r="P1449">
        <f t="shared" si="88"/>
        <v>92.5</v>
      </c>
      <c r="Q1449" s="11" t="s">
        <v>8314</v>
      </c>
      <c r="R1449" t="s">
        <v>8315</v>
      </c>
      <c r="S1449" s="14">
        <f t="shared" si="90"/>
        <v>42447.896666666667</v>
      </c>
      <c r="T1449" s="14">
        <f t="shared" si="91"/>
        <v>42470.166666666672</v>
      </c>
      <c r="U1449" cm="1">
        <f t="array" ref="U1449">YEAR(S1449:S1449)</f>
        <v>2016</v>
      </c>
    </row>
    <row r="1450" spans="1:21" ht="28.8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9"/>
        <v>111</v>
      </c>
      <c r="P1450">
        <f t="shared" si="88"/>
        <v>28.88</v>
      </c>
      <c r="Q1450" s="11" t="s">
        <v>8322</v>
      </c>
      <c r="R1450" t="s">
        <v>8326</v>
      </c>
      <c r="S1450" s="14">
        <f t="shared" si="90"/>
        <v>41089.186296296299</v>
      </c>
      <c r="T1450" s="14">
        <f t="shared" si="91"/>
        <v>41109.186296296299</v>
      </c>
      <c r="U1450" cm="1">
        <f t="array" ref="U1450">YEAR(S1450:S1450)</f>
        <v>2012</v>
      </c>
    </row>
    <row r="1451" spans="1:21" ht="28.8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9"/>
        <v>111</v>
      </c>
      <c r="P1451">
        <f t="shared" si="88"/>
        <v>63.85</v>
      </c>
      <c r="Q1451" s="11" t="s">
        <v>8314</v>
      </c>
      <c r="R1451" t="s">
        <v>8315</v>
      </c>
      <c r="S1451" s="14">
        <f t="shared" si="90"/>
        <v>42171.824884259258</v>
      </c>
      <c r="T1451" s="14">
        <f t="shared" si="91"/>
        <v>42201.824884259258</v>
      </c>
      <c r="U1451" cm="1">
        <f t="array" ref="U1451">YEAR(S1451:S1451)</f>
        <v>2015</v>
      </c>
    </row>
    <row r="1452" spans="1:21" ht="28.8" x14ac:dyDescent="0.3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89"/>
        <v>111</v>
      </c>
      <c r="P1452">
        <f t="shared" si="88"/>
        <v>77.19</v>
      </c>
      <c r="Q1452" s="11" t="s">
        <v>8314</v>
      </c>
      <c r="R1452" t="s">
        <v>8315</v>
      </c>
      <c r="S1452" s="14">
        <f t="shared" si="90"/>
        <v>41974.898599537039</v>
      </c>
      <c r="T1452" s="14">
        <f t="shared" si="91"/>
        <v>42009.851388888885</v>
      </c>
      <c r="U1452" cm="1">
        <f t="array" ref="U1452">YEAR(S1452:S1452)</f>
        <v>2014</v>
      </c>
    </row>
    <row r="1453" spans="1:21" ht="43.2" hidden="1" x14ac:dyDescent="0.3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89"/>
        <v>33</v>
      </c>
      <c r="P1453">
        <f t="shared" si="88"/>
        <v>70.62</v>
      </c>
      <c r="Q1453" s="11" t="s">
        <v>8316</v>
      </c>
      <c r="R1453" t="s">
        <v>8353</v>
      </c>
      <c r="S1453" s="14">
        <f t="shared" si="90"/>
        <v>42344.884143518517</v>
      </c>
      <c r="T1453" s="14">
        <f t="shared" si="91"/>
        <v>42366.25</v>
      </c>
      <c r="U1453" cm="1">
        <f t="array" ref="U1453">YEAR(S1453:S1453)</f>
        <v>2015</v>
      </c>
    </row>
    <row r="1454" spans="1:21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9"/>
        <v>111</v>
      </c>
      <c r="P1454">
        <f t="shared" si="88"/>
        <v>34.21</v>
      </c>
      <c r="Q1454" s="11" t="s">
        <v>8319</v>
      </c>
      <c r="R1454" t="s">
        <v>8320</v>
      </c>
      <c r="S1454" s="14">
        <f t="shared" si="90"/>
        <v>41157.042928240742</v>
      </c>
      <c r="T1454" s="14">
        <f t="shared" si="91"/>
        <v>41175.165972222225</v>
      </c>
      <c r="U1454" cm="1">
        <f t="array" ref="U1454">YEAR(S1454:S1454)</f>
        <v>2012</v>
      </c>
    </row>
    <row r="1455" spans="1:21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9"/>
        <v>7</v>
      </c>
      <c r="P1455">
        <f t="shared" si="88"/>
        <v>89.65</v>
      </c>
      <c r="Q1455" s="11" t="s">
        <v>8316</v>
      </c>
      <c r="R1455" t="s">
        <v>8318</v>
      </c>
      <c r="S1455" s="14">
        <f t="shared" si="90"/>
        <v>41936.647164351853</v>
      </c>
      <c r="T1455" s="14">
        <f t="shared" si="91"/>
        <v>41981.688831018517</v>
      </c>
      <c r="U1455" cm="1">
        <f t="array" ref="U1455">YEAR(S1455:S1455)</f>
        <v>2014</v>
      </c>
    </row>
    <row r="1456" spans="1:21" ht="43.2" x14ac:dyDescent="0.3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89"/>
        <v>118</v>
      </c>
      <c r="P1456">
        <f t="shared" si="88"/>
        <v>75.34</v>
      </c>
      <c r="Q1456" s="11" t="s">
        <v>8314</v>
      </c>
      <c r="R1456" t="s">
        <v>8315</v>
      </c>
      <c r="S1456" s="14">
        <f t="shared" si="90"/>
        <v>41781.096203703702</v>
      </c>
      <c r="T1456" s="14">
        <f t="shared" si="91"/>
        <v>41794.207638888889</v>
      </c>
      <c r="U1456" cm="1">
        <f t="array" ref="U1456">YEAR(S1456:S1456)</f>
        <v>2014</v>
      </c>
    </row>
    <row r="1457" spans="1:21" ht="28.8" x14ac:dyDescent="0.3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89"/>
        <v>100</v>
      </c>
      <c r="P1457">
        <f t="shared" si="88"/>
        <v>67.650000000000006</v>
      </c>
      <c r="Q1457" s="11" t="s">
        <v>8314</v>
      </c>
      <c r="R1457" t="s">
        <v>8315</v>
      </c>
      <c r="S1457" s="14">
        <f t="shared" si="90"/>
        <v>42171.725416666668</v>
      </c>
      <c r="T1457" s="14">
        <f t="shared" si="91"/>
        <v>42201.725416666668</v>
      </c>
      <c r="U1457" cm="1">
        <f t="array" ref="U1457">YEAR(S1457:S1457)</f>
        <v>2015</v>
      </c>
    </row>
    <row r="1458" spans="1:21" ht="43.2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9"/>
        <v>661</v>
      </c>
      <c r="P1458">
        <f t="shared" si="88"/>
        <v>21.9</v>
      </c>
      <c r="Q1458" s="11" t="s">
        <v>8316</v>
      </c>
      <c r="R1458" t="s">
        <v>8352</v>
      </c>
      <c r="S1458" s="14">
        <f t="shared" si="90"/>
        <v>41150.902187499996</v>
      </c>
      <c r="T1458" s="14">
        <f t="shared" si="91"/>
        <v>41165.165972222225</v>
      </c>
      <c r="U1458" cm="1">
        <f t="array" ref="U1458">YEAR(S1458:S1458)</f>
        <v>2012</v>
      </c>
    </row>
    <row r="1459" spans="1:21" ht="28.8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9"/>
        <v>132</v>
      </c>
      <c r="P1459">
        <f t="shared" si="88"/>
        <v>75.11</v>
      </c>
      <c r="Q1459" s="11" t="s">
        <v>8322</v>
      </c>
      <c r="R1459" t="s">
        <v>8323</v>
      </c>
      <c r="S1459" s="14">
        <f t="shared" si="90"/>
        <v>42111.899537037039</v>
      </c>
      <c r="T1459" s="14">
        <f t="shared" si="91"/>
        <v>42163.159722222219</v>
      </c>
      <c r="U1459" cm="1">
        <f t="array" ref="U1459">YEAR(S1459:S1459)</f>
        <v>2015</v>
      </c>
    </row>
    <row r="1460" spans="1:21" ht="28.8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9"/>
        <v>18</v>
      </c>
      <c r="P1460">
        <f t="shared" si="88"/>
        <v>122</v>
      </c>
      <c r="Q1460" s="11" t="s">
        <v>8330</v>
      </c>
      <c r="R1460" t="s">
        <v>8331</v>
      </c>
      <c r="S1460" s="14">
        <f t="shared" si="90"/>
        <v>40795.713344907403</v>
      </c>
      <c r="T1460" s="14">
        <f t="shared" si="91"/>
        <v>40825.713344907403</v>
      </c>
      <c r="U1460" cm="1">
        <f t="array" ref="U1460">YEAR(S1460:S1460)</f>
        <v>2011</v>
      </c>
    </row>
    <row r="1461" spans="1:21" ht="28.8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9"/>
        <v>110</v>
      </c>
      <c r="P1461">
        <f t="shared" si="88"/>
        <v>47.03</v>
      </c>
      <c r="Q1461" s="11" t="s">
        <v>8314</v>
      </c>
      <c r="R1461" t="s">
        <v>8315</v>
      </c>
      <c r="S1461" s="14">
        <f t="shared" si="90"/>
        <v>42619.935694444444</v>
      </c>
      <c r="T1461" s="14">
        <f t="shared" si="91"/>
        <v>42643.875</v>
      </c>
      <c r="U1461" cm="1">
        <f t="array" ref="U1461">YEAR(S1461:S1461)</f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9"/>
        <v>110</v>
      </c>
      <c r="P1462">
        <f t="shared" si="88"/>
        <v>28.11</v>
      </c>
      <c r="Q1462" s="11" t="s">
        <v>8307</v>
      </c>
      <c r="R1462" t="s">
        <v>8308</v>
      </c>
      <c r="S1462" s="14">
        <f t="shared" si="90"/>
        <v>41719.549131944441</v>
      </c>
      <c r="T1462" s="14">
        <f t="shared" si="91"/>
        <v>41733.916666666664</v>
      </c>
      <c r="U1462" cm="1">
        <f t="array" ref="U1462">YEAR(S1462:S1462)</f>
        <v>2014</v>
      </c>
    </row>
    <row r="1463" spans="1:21" ht="28.8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9"/>
        <v>109</v>
      </c>
      <c r="P1463">
        <f t="shared" si="88"/>
        <v>136.46</v>
      </c>
      <c r="Q1463" s="11" t="s">
        <v>8314</v>
      </c>
      <c r="R1463" t="s">
        <v>8315</v>
      </c>
      <c r="S1463" s="14">
        <f t="shared" si="90"/>
        <v>42219.915856481486</v>
      </c>
      <c r="T1463" s="14">
        <f t="shared" si="91"/>
        <v>42240.083333333328</v>
      </c>
      <c r="U1463" cm="1">
        <f t="array" ref="U1463">YEAR(S1463:S1463)</f>
        <v>2015</v>
      </c>
    </row>
    <row r="1464" spans="1:21" ht="28.8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9"/>
        <v>109</v>
      </c>
      <c r="P1464">
        <f t="shared" si="88"/>
        <v>83.97</v>
      </c>
      <c r="Q1464" s="11" t="s">
        <v>8314</v>
      </c>
      <c r="R1464" t="s">
        <v>8315</v>
      </c>
      <c r="S1464" s="14">
        <f t="shared" si="90"/>
        <v>41829.787083333329</v>
      </c>
      <c r="T1464" s="14">
        <f t="shared" si="91"/>
        <v>41859.787083333329</v>
      </c>
      <c r="U1464" cm="1">
        <f t="array" ref="U1464">YEAR(S1464:S1464)</f>
        <v>2014</v>
      </c>
    </row>
    <row r="1465" spans="1:21" ht="43.2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9"/>
        <v>109</v>
      </c>
      <c r="P1465">
        <f t="shared" si="88"/>
        <v>155.94999999999999</v>
      </c>
      <c r="Q1465" s="11" t="s">
        <v>8314</v>
      </c>
      <c r="R1465" t="s">
        <v>8315</v>
      </c>
      <c r="S1465" s="14">
        <f t="shared" si="90"/>
        <v>42524.53800925926</v>
      </c>
      <c r="T1465" s="14">
        <f t="shared" si="91"/>
        <v>42561.957638888889</v>
      </c>
      <c r="U1465" cm="1">
        <f t="array" ref="U1465">YEAR(S1465:S1465)</f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9"/>
        <v>109</v>
      </c>
      <c r="P1466">
        <f t="shared" si="88"/>
        <v>71.150000000000006</v>
      </c>
      <c r="Q1466" s="11" t="s">
        <v>8314</v>
      </c>
      <c r="R1466" t="s">
        <v>8315</v>
      </c>
      <c r="S1466" s="14">
        <f t="shared" si="90"/>
        <v>42323.562222222223</v>
      </c>
      <c r="T1466" s="14">
        <f t="shared" si="91"/>
        <v>42352</v>
      </c>
      <c r="U1466" cm="1">
        <f t="array" ref="U1466">YEAR(S1466:S1466)</f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9"/>
        <v>109</v>
      </c>
      <c r="P1467">
        <f t="shared" si="88"/>
        <v>57.39</v>
      </c>
      <c r="Q1467" s="11" t="s">
        <v>8314</v>
      </c>
      <c r="R1467" t="s">
        <v>8315</v>
      </c>
      <c r="S1467" s="14">
        <f t="shared" si="90"/>
        <v>42143.445219907408</v>
      </c>
      <c r="T1467" s="14">
        <f t="shared" si="91"/>
        <v>42173.445219907408</v>
      </c>
      <c r="U1467" cm="1">
        <f t="array" ref="U1467">YEAR(S1467:S1467)</f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9"/>
        <v>102</v>
      </c>
      <c r="P1468">
        <f t="shared" si="88"/>
        <v>46.71</v>
      </c>
      <c r="Q1468" s="11" t="s">
        <v>8314</v>
      </c>
      <c r="R1468" t="s">
        <v>8315</v>
      </c>
      <c r="S1468" s="14">
        <f t="shared" si="90"/>
        <v>41868.924050925925</v>
      </c>
      <c r="T1468" s="14">
        <f t="shared" si="91"/>
        <v>41898.875</v>
      </c>
      <c r="U1468" cm="1">
        <f t="array" ref="U1468">YEAR(S1468:S1468)</f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9"/>
        <v>109</v>
      </c>
      <c r="P1469">
        <f t="shared" si="88"/>
        <v>53.41</v>
      </c>
      <c r="Q1469" s="11" t="s">
        <v>8333</v>
      </c>
      <c r="R1469" t="s">
        <v>8349</v>
      </c>
      <c r="S1469" s="14">
        <f t="shared" si="90"/>
        <v>42485.754525462966</v>
      </c>
      <c r="T1469" s="14">
        <f t="shared" si="91"/>
        <v>42515.754525462966</v>
      </c>
      <c r="U1469" cm="1">
        <f t="array" ref="U1469">YEAR(S1469:S1469)</f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9"/>
        <v>105</v>
      </c>
      <c r="P1470">
        <f t="shared" si="88"/>
        <v>85.74</v>
      </c>
      <c r="Q1470" s="11" t="s">
        <v>8314</v>
      </c>
      <c r="R1470" t="s">
        <v>8356</v>
      </c>
      <c r="S1470" s="14">
        <f t="shared" si="90"/>
        <v>42025.164780092593</v>
      </c>
      <c r="T1470" s="14">
        <f t="shared" si="91"/>
        <v>42056.458333333328</v>
      </c>
      <c r="U1470" cm="1">
        <f t="array" ref="U1470">YEAR(S1470:S1470)</f>
        <v>2015</v>
      </c>
    </row>
    <row r="1471" spans="1:21" ht="28.8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9"/>
        <v>109</v>
      </c>
      <c r="P1471">
        <f t="shared" si="88"/>
        <v>81.38</v>
      </c>
      <c r="Q1471" s="11" t="s">
        <v>8314</v>
      </c>
      <c r="R1471" t="s">
        <v>8315</v>
      </c>
      <c r="S1471" s="14">
        <f t="shared" si="90"/>
        <v>42500.041550925926</v>
      </c>
      <c r="T1471" s="14">
        <f t="shared" si="91"/>
        <v>42527.291666666672</v>
      </c>
      <c r="U1471" cm="1">
        <f t="array" ref="U1471">YEAR(S1471:S1471)</f>
        <v>2016</v>
      </c>
    </row>
    <row r="1472" spans="1:21" ht="28.8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9"/>
        <v>109</v>
      </c>
      <c r="P1472">
        <f t="shared" ref="P1472:P1535" si="92">IFERROR(ROUND(E1472/L1472,2),0)</f>
        <v>135.63</v>
      </c>
      <c r="Q1472" s="11" t="s">
        <v>8314</v>
      </c>
      <c r="R1472" t="s">
        <v>8315</v>
      </c>
      <c r="S1472" s="14">
        <f t="shared" si="90"/>
        <v>42418.425983796296</v>
      </c>
      <c r="T1472" s="14">
        <f t="shared" si="91"/>
        <v>42478.384317129632</v>
      </c>
      <c r="U1472" cm="1">
        <f t="array" ref="U1472">YEAR(S1472:S1472)</f>
        <v>2016</v>
      </c>
    </row>
    <row r="1473" spans="1:21" ht="28.8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9"/>
        <v>108</v>
      </c>
      <c r="P1473">
        <f t="shared" si="92"/>
        <v>70.650000000000006</v>
      </c>
      <c r="Q1473" s="11" t="s">
        <v>8322</v>
      </c>
      <c r="R1473" t="s">
        <v>8326</v>
      </c>
      <c r="S1473" s="14">
        <f t="shared" si="90"/>
        <v>41731.833124999997</v>
      </c>
      <c r="T1473" s="14">
        <f t="shared" si="91"/>
        <v>41763.290972222225</v>
      </c>
      <c r="U1473" cm="1">
        <f t="array" ref="U1473">YEAR(S1473:S1473)</f>
        <v>2014</v>
      </c>
    </row>
    <row r="1474" spans="1:21" ht="28.8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3">ROUND(E1474/D1474*100,0)</f>
        <v>108</v>
      </c>
      <c r="P1474">
        <f t="shared" si="92"/>
        <v>40.96</v>
      </c>
      <c r="Q1474" s="11" t="s">
        <v>8322</v>
      </c>
      <c r="R1474" t="s">
        <v>8326</v>
      </c>
      <c r="S1474" s="14">
        <f t="shared" si="90"/>
        <v>41716.632847222223</v>
      </c>
      <c r="T1474" s="14">
        <f t="shared" si="91"/>
        <v>41747.958333333336</v>
      </c>
      <c r="U1474" cm="1">
        <f t="array" ref="U1474">YEAR(S1474:S1474)</f>
        <v>2014</v>
      </c>
    </row>
    <row r="1475" spans="1:21" ht="28.8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3"/>
        <v>108</v>
      </c>
      <c r="P1475">
        <f t="shared" si="92"/>
        <v>41.96</v>
      </c>
      <c r="Q1475" s="11" t="s">
        <v>8322</v>
      </c>
      <c r="R1475" t="s">
        <v>8326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  <c r="U1475" cm="1">
        <f t="array" ref="U1475">YEAR(S1475:S1475)</f>
        <v>2013</v>
      </c>
    </row>
    <row r="1476" spans="1:21" ht="43.2" hidden="1" x14ac:dyDescent="0.3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3"/>
        <v>129</v>
      </c>
      <c r="P1476">
        <f t="shared" si="92"/>
        <v>38.869999999999997</v>
      </c>
      <c r="Q1476" s="11" t="s">
        <v>8335</v>
      </c>
      <c r="R1476" t="s">
        <v>8336</v>
      </c>
      <c r="S1476" s="14">
        <f t="shared" si="94"/>
        <v>42318.950173611112</v>
      </c>
      <c r="T1476" s="14">
        <f t="shared" si="95"/>
        <v>42335.041666666672</v>
      </c>
      <c r="U1476" cm="1">
        <f t="array" ref="U1476">YEAR(S1476:S1476)</f>
        <v>2015</v>
      </c>
    </row>
    <row r="1477" spans="1:21" ht="28.8" hidden="1" x14ac:dyDescent="0.3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3"/>
        <v>108</v>
      </c>
      <c r="P1477">
        <f t="shared" si="92"/>
        <v>45.44</v>
      </c>
      <c r="Q1477" s="11" t="s">
        <v>8322</v>
      </c>
      <c r="R1477" t="s">
        <v>8323</v>
      </c>
      <c r="S1477" s="14">
        <f t="shared" si="94"/>
        <v>40996.994074074071</v>
      </c>
      <c r="T1477" s="14">
        <f t="shared" si="95"/>
        <v>41028.166666666664</v>
      </c>
      <c r="U1477" cm="1">
        <f t="array" ref="U1477">YEAR(S1477:S1477)</f>
        <v>2012</v>
      </c>
    </row>
    <row r="1478" spans="1:21" ht="28.8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3"/>
        <v>108</v>
      </c>
      <c r="P1478">
        <f t="shared" si="92"/>
        <v>76.790000000000006</v>
      </c>
      <c r="Q1478" s="11" t="s">
        <v>8314</v>
      </c>
      <c r="R1478" t="s">
        <v>8354</v>
      </c>
      <c r="S1478" s="14">
        <f t="shared" si="94"/>
        <v>42177.791909722218</v>
      </c>
      <c r="T1478" s="14">
        <f t="shared" si="95"/>
        <v>42181.958333333328</v>
      </c>
      <c r="U1478" cm="1">
        <f t="array" ref="U1478">YEAR(S1478:S1478)</f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3"/>
        <v>147</v>
      </c>
      <c r="P1479">
        <f t="shared" si="92"/>
        <v>15.72</v>
      </c>
      <c r="Q1479" s="11" t="s">
        <v>8330</v>
      </c>
      <c r="R1479" t="s">
        <v>8348</v>
      </c>
      <c r="S1479" s="14">
        <f t="shared" si="94"/>
        <v>42136.75100694444</v>
      </c>
      <c r="T1479" s="14">
        <f t="shared" si="95"/>
        <v>42166.75100694444</v>
      </c>
      <c r="U1479" cm="1">
        <f t="array" ref="U1479">YEAR(S1479:S1479)</f>
        <v>2015</v>
      </c>
    </row>
    <row r="1480" spans="1:21" ht="43.2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3"/>
        <v>107</v>
      </c>
      <c r="P1480">
        <f t="shared" si="92"/>
        <v>169.58</v>
      </c>
      <c r="Q1480" s="11" t="s">
        <v>8319</v>
      </c>
      <c r="R1480" t="s">
        <v>8320</v>
      </c>
      <c r="S1480" s="14">
        <f t="shared" si="94"/>
        <v>42162.146782407406</v>
      </c>
      <c r="T1480" s="14">
        <f t="shared" si="95"/>
        <v>42176.146782407406</v>
      </c>
      <c r="U1480" cm="1">
        <f t="array" ref="U1480">YEAR(S1480:S1480)</f>
        <v>2015</v>
      </c>
    </row>
    <row r="1481" spans="1:21" ht="28.8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3"/>
        <v>107</v>
      </c>
      <c r="P1481">
        <f t="shared" si="92"/>
        <v>134.21</v>
      </c>
      <c r="Q1481" s="11" t="s">
        <v>8322</v>
      </c>
      <c r="R1481" t="s">
        <v>8323</v>
      </c>
      <c r="S1481" s="14">
        <f t="shared" si="94"/>
        <v>40691.788055555553</v>
      </c>
      <c r="T1481" s="14">
        <f t="shared" si="95"/>
        <v>40755.290972222225</v>
      </c>
      <c r="U1481" cm="1">
        <f t="array" ref="U1481">YEAR(S1481:S1481)</f>
        <v>2011</v>
      </c>
    </row>
    <row r="1482" spans="1:21" ht="28.8" hidden="1" x14ac:dyDescent="0.3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3"/>
        <v>161</v>
      </c>
      <c r="P1482">
        <f t="shared" si="92"/>
        <v>37.78</v>
      </c>
      <c r="Q1482" s="11" t="s">
        <v>8335</v>
      </c>
      <c r="R1482" t="s">
        <v>8336</v>
      </c>
      <c r="S1482" s="14">
        <f t="shared" si="94"/>
        <v>42711.700694444444</v>
      </c>
      <c r="T1482" s="14">
        <f t="shared" si="95"/>
        <v>42732.700694444444</v>
      </c>
      <c r="U1482" cm="1">
        <f t="array" ref="U1482">YEAR(S1482:S1482)</f>
        <v>2016</v>
      </c>
    </row>
    <row r="1483" spans="1:21" ht="28.8" hidden="1" x14ac:dyDescent="0.3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3"/>
        <v>16</v>
      </c>
      <c r="P1483">
        <f t="shared" si="92"/>
        <v>214.07</v>
      </c>
      <c r="Q1483" s="11" t="s">
        <v>8316</v>
      </c>
      <c r="R1483" t="s">
        <v>8318</v>
      </c>
      <c r="S1483" s="14">
        <f t="shared" si="94"/>
        <v>42780.709039351852</v>
      </c>
      <c r="T1483" s="14">
        <f t="shared" si="95"/>
        <v>42810.667372685188</v>
      </c>
      <c r="U1483" cm="1">
        <f t="array" ref="U1483">YEAR(S1483:S1483)</f>
        <v>2017</v>
      </c>
    </row>
    <row r="1484" spans="1:21" ht="28.8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3"/>
        <v>100</v>
      </c>
      <c r="P1484">
        <f t="shared" si="92"/>
        <v>42.8</v>
      </c>
      <c r="Q1484" s="11" t="s">
        <v>8322</v>
      </c>
      <c r="R1484" t="s">
        <v>8326</v>
      </c>
      <c r="S1484" s="14">
        <f t="shared" si="94"/>
        <v>40687.021597222221</v>
      </c>
      <c r="T1484" s="14">
        <f t="shared" si="95"/>
        <v>40729.021597222221</v>
      </c>
      <c r="U1484" cm="1">
        <f t="array" ref="U1484">YEAR(S1484:S1484)</f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3"/>
        <v>100</v>
      </c>
      <c r="P1485">
        <f t="shared" si="92"/>
        <v>74.53</v>
      </c>
      <c r="Q1485" s="11" t="s">
        <v>8314</v>
      </c>
      <c r="R1485" t="s">
        <v>8315</v>
      </c>
      <c r="S1485" s="14">
        <f t="shared" si="94"/>
        <v>41852.658310185187</v>
      </c>
      <c r="T1485" s="14">
        <f t="shared" si="95"/>
        <v>41882.658310185187</v>
      </c>
      <c r="U1485" cm="1">
        <f t="array" ref="U1485">YEAR(S1485:S1485)</f>
        <v>2014</v>
      </c>
    </row>
    <row r="1486" spans="1:21" ht="43.2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3"/>
        <v>107</v>
      </c>
      <c r="P1486">
        <f t="shared" si="92"/>
        <v>49.25</v>
      </c>
      <c r="Q1486" s="11" t="s">
        <v>8322</v>
      </c>
      <c r="R1486" t="s">
        <v>8326</v>
      </c>
      <c r="S1486" s="14">
        <f t="shared" si="94"/>
        <v>40833.633194444446</v>
      </c>
      <c r="T1486" s="14">
        <f t="shared" si="95"/>
        <v>40863.674861111111</v>
      </c>
      <c r="U1486" cm="1">
        <f t="array" ref="U1486">YEAR(S1486:S1486)</f>
        <v>2011</v>
      </c>
    </row>
    <row r="1487" spans="1:21" ht="28.8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3"/>
        <v>40</v>
      </c>
      <c r="P1487">
        <f t="shared" si="92"/>
        <v>44.44</v>
      </c>
      <c r="Q1487" s="11" t="s">
        <v>8322</v>
      </c>
      <c r="R1487" t="s">
        <v>8326</v>
      </c>
      <c r="S1487" s="14">
        <f t="shared" si="94"/>
        <v>42218.872986111113</v>
      </c>
      <c r="T1487" s="14">
        <f t="shared" si="95"/>
        <v>42244.166666666672</v>
      </c>
      <c r="U1487" cm="1">
        <f t="array" ref="U1487">YEAR(S1487:S1487)</f>
        <v>2015</v>
      </c>
    </row>
    <row r="1488" spans="1:21" ht="28.8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3"/>
        <v>5</v>
      </c>
      <c r="P1488">
        <f t="shared" si="92"/>
        <v>640</v>
      </c>
      <c r="Q1488" s="11" t="s">
        <v>8333</v>
      </c>
      <c r="R1488" t="s">
        <v>8334</v>
      </c>
      <c r="S1488" s="14">
        <f t="shared" si="94"/>
        <v>42275.720219907409</v>
      </c>
      <c r="T1488" s="14">
        <f t="shared" si="95"/>
        <v>42305.720219907409</v>
      </c>
      <c r="U1488" cm="1">
        <f t="array" ref="U1488">YEAR(S1488:S1488)</f>
        <v>2015</v>
      </c>
    </row>
    <row r="1489" spans="1:21" ht="28.8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3"/>
        <v>107</v>
      </c>
      <c r="P1489">
        <f t="shared" si="92"/>
        <v>177.5</v>
      </c>
      <c r="Q1489" s="11" t="s">
        <v>8322</v>
      </c>
      <c r="R1489" t="s">
        <v>8351</v>
      </c>
      <c r="S1489" s="14">
        <f t="shared" si="94"/>
        <v>42769.809965277775</v>
      </c>
      <c r="T1489" s="14">
        <f t="shared" si="95"/>
        <v>42799.809965277775</v>
      </c>
      <c r="U1489" cm="1">
        <f t="array" ref="U1489">YEAR(S1489:S1489)</f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3"/>
        <v>106</v>
      </c>
      <c r="P1490">
        <f t="shared" si="92"/>
        <v>96.67</v>
      </c>
      <c r="Q1490" s="11" t="s">
        <v>8314</v>
      </c>
      <c r="R1490" t="s">
        <v>8315</v>
      </c>
      <c r="S1490" s="14">
        <f t="shared" si="94"/>
        <v>41950.859560185185</v>
      </c>
      <c r="T1490" s="14">
        <f t="shared" si="95"/>
        <v>41964.204861111109</v>
      </c>
      <c r="U1490" cm="1">
        <f t="array" ref="U1490">YEAR(S1490:S1490)</f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3"/>
        <v>206</v>
      </c>
      <c r="P1491">
        <f t="shared" si="92"/>
        <v>106.2</v>
      </c>
      <c r="Q1491" s="11" t="s">
        <v>8322</v>
      </c>
      <c r="R1491" t="s">
        <v>8327</v>
      </c>
      <c r="S1491" s="14">
        <f t="shared" si="94"/>
        <v>42127.069548611107</v>
      </c>
      <c r="T1491" s="14">
        <f t="shared" si="95"/>
        <v>42157.032638888893</v>
      </c>
      <c r="U1491" cm="1">
        <f t="array" ref="U1491">YEAR(S1491:S1491)</f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3"/>
        <v>4</v>
      </c>
      <c r="P1492">
        <f t="shared" si="92"/>
        <v>176.94</v>
      </c>
      <c r="Q1492" s="11" t="s">
        <v>8314</v>
      </c>
      <c r="R1492" t="s">
        <v>8356</v>
      </c>
      <c r="S1492" s="14">
        <f t="shared" si="94"/>
        <v>42701.166365740741</v>
      </c>
      <c r="T1492" s="14">
        <f t="shared" si="95"/>
        <v>42749.165972222225</v>
      </c>
      <c r="U1492" cm="1">
        <f t="array" ref="U1492">YEAR(S1492:S1492)</f>
        <v>2016</v>
      </c>
    </row>
    <row r="1493" spans="1:21" ht="28.8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3"/>
        <v>106</v>
      </c>
      <c r="P1493">
        <f t="shared" si="92"/>
        <v>44.14</v>
      </c>
      <c r="Q1493" s="11" t="s">
        <v>8314</v>
      </c>
      <c r="R1493" t="s">
        <v>8315</v>
      </c>
      <c r="S1493" s="14">
        <f t="shared" si="94"/>
        <v>42422.977418981478</v>
      </c>
      <c r="T1493" s="14">
        <f t="shared" si="95"/>
        <v>42444.875</v>
      </c>
      <c r="U1493" cm="1">
        <f t="array" ref="U1493">YEAR(S1493:S1493)</f>
        <v>2016</v>
      </c>
    </row>
    <row r="1494" spans="1:21" ht="43.2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3"/>
        <v>113</v>
      </c>
      <c r="P1494">
        <f t="shared" si="92"/>
        <v>50.4</v>
      </c>
      <c r="Q1494" s="11" t="s">
        <v>8314</v>
      </c>
      <c r="R1494" t="s">
        <v>8315</v>
      </c>
      <c r="S1494" s="14">
        <f t="shared" si="94"/>
        <v>42458.641724537039</v>
      </c>
      <c r="T1494" s="14">
        <f t="shared" si="95"/>
        <v>42488.641724537039</v>
      </c>
      <c r="U1494" cm="1">
        <f t="array" ref="U1494">YEAR(S1494:S1494)</f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3"/>
        <v>21</v>
      </c>
      <c r="P1495">
        <f t="shared" si="92"/>
        <v>453.14</v>
      </c>
      <c r="Q1495" s="11" t="s">
        <v>8335</v>
      </c>
      <c r="R1495" t="s">
        <v>8347</v>
      </c>
      <c r="S1495" s="14">
        <f t="shared" si="94"/>
        <v>41913.790289351848</v>
      </c>
      <c r="T1495" s="14">
        <f t="shared" si="95"/>
        <v>41973.831956018519</v>
      </c>
      <c r="U1495" cm="1">
        <f t="array" ref="U1495">YEAR(S1495:S1495)</f>
        <v>2014</v>
      </c>
    </row>
    <row r="1496" spans="1:21" ht="28.8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3"/>
        <v>127</v>
      </c>
      <c r="P1496">
        <f t="shared" si="92"/>
        <v>57.65</v>
      </c>
      <c r="Q1496" s="11" t="s">
        <v>8307</v>
      </c>
      <c r="R1496" t="s">
        <v>8312</v>
      </c>
      <c r="S1496" s="14">
        <f t="shared" si="94"/>
        <v>41099.742800925924</v>
      </c>
      <c r="T1496" s="14">
        <f t="shared" si="95"/>
        <v>41115.742800925924</v>
      </c>
      <c r="U1496" cm="1">
        <f t="array" ref="U1496">YEAR(S1496:S1496)</f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3"/>
        <v>106</v>
      </c>
      <c r="P1497">
        <f t="shared" si="92"/>
        <v>45.94</v>
      </c>
      <c r="Q1497" s="11" t="s">
        <v>8316</v>
      </c>
      <c r="R1497" t="s">
        <v>8352</v>
      </c>
      <c r="S1497" s="14">
        <f t="shared" si="94"/>
        <v>42103.160578703704</v>
      </c>
      <c r="T1497" s="14">
        <f t="shared" si="95"/>
        <v>42163.160578703704</v>
      </c>
      <c r="U1497" cm="1">
        <f t="array" ref="U1497">YEAR(S1497:S1497)</f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3"/>
        <v>105</v>
      </c>
      <c r="P1498">
        <f t="shared" si="92"/>
        <v>47.88</v>
      </c>
      <c r="Q1498" s="11" t="s">
        <v>8314</v>
      </c>
      <c r="R1498" t="s">
        <v>8315</v>
      </c>
      <c r="S1498" s="14">
        <f t="shared" si="94"/>
        <v>42016.938692129625</v>
      </c>
      <c r="T1498" s="14">
        <f t="shared" si="95"/>
        <v>42046.938692129625</v>
      </c>
      <c r="U1498" cm="1">
        <f t="array" ref="U1498">YEAR(S1498:S1498)</f>
        <v>2015</v>
      </c>
    </row>
    <row r="1499" spans="1:21" ht="28.8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3"/>
        <v>158</v>
      </c>
      <c r="P1499">
        <f t="shared" si="92"/>
        <v>38.99</v>
      </c>
      <c r="Q1499" s="11" t="s">
        <v>8316</v>
      </c>
      <c r="R1499" t="s">
        <v>8352</v>
      </c>
      <c r="S1499" s="14">
        <f t="shared" si="94"/>
        <v>42524.105462962965</v>
      </c>
      <c r="T1499" s="14">
        <f t="shared" si="95"/>
        <v>42551.416666666672</v>
      </c>
      <c r="U1499" cm="1">
        <f t="array" ref="U1499">YEAR(S1499:S1499)</f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3"/>
        <v>21</v>
      </c>
      <c r="P1500">
        <f t="shared" si="92"/>
        <v>73.37</v>
      </c>
      <c r="Q1500" s="11" t="s">
        <v>8316</v>
      </c>
      <c r="R1500" t="s">
        <v>8352</v>
      </c>
      <c r="S1500" s="14">
        <f t="shared" si="94"/>
        <v>42381.866284722222</v>
      </c>
      <c r="T1500" s="14">
        <f t="shared" si="95"/>
        <v>42409.833333333328</v>
      </c>
      <c r="U1500" cm="1">
        <f t="array" ref="U1500">YEAR(S1500:S1500)</f>
        <v>2016</v>
      </c>
    </row>
    <row r="1501" spans="1:21" ht="28.8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3"/>
        <v>105</v>
      </c>
      <c r="P1501">
        <f t="shared" si="92"/>
        <v>58.33</v>
      </c>
      <c r="Q1501" s="11" t="s">
        <v>8322</v>
      </c>
      <c r="R1501" t="s">
        <v>8323</v>
      </c>
      <c r="S1501" s="14">
        <f t="shared" si="94"/>
        <v>40690.823055555556</v>
      </c>
      <c r="T1501" s="14">
        <f t="shared" si="95"/>
        <v>40740.958333333336</v>
      </c>
      <c r="U1501" cm="1">
        <f t="array" ref="U1501">YEAR(S1501:S1501)</f>
        <v>2011</v>
      </c>
    </row>
    <row r="1502" spans="1:21" ht="57.6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3"/>
        <v>105</v>
      </c>
      <c r="P1502">
        <f t="shared" si="92"/>
        <v>80.72</v>
      </c>
      <c r="Q1502" s="11" t="s">
        <v>8314</v>
      </c>
      <c r="R1502" t="s">
        <v>8315</v>
      </c>
      <c r="S1502" s="14">
        <f t="shared" si="94"/>
        <v>42545.774189814809</v>
      </c>
      <c r="T1502" s="14">
        <f t="shared" si="95"/>
        <v>42605.774189814809</v>
      </c>
      <c r="U1502" cm="1">
        <f t="array" ref="U1502">YEAR(S1502:S1502)</f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3"/>
        <v>112</v>
      </c>
      <c r="P1503">
        <f t="shared" si="92"/>
        <v>39.81</v>
      </c>
      <c r="Q1503" s="11" t="s">
        <v>8314</v>
      </c>
      <c r="R1503" t="s">
        <v>8315</v>
      </c>
      <c r="S1503" s="14">
        <f t="shared" si="94"/>
        <v>42156.510393518518</v>
      </c>
      <c r="T1503" s="14">
        <f t="shared" si="95"/>
        <v>42186.510393518518</v>
      </c>
      <c r="U1503" cm="1">
        <f t="array" ref="U1503">YEAR(S1503:S1503)</f>
        <v>2015</v>
      </c>
    </row>
    <row r="1504" spans="1:21" ht="28.8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3"/>
        <v>105</v>
      </c>
      <c r="P1504">
        <f t="shared" si="92"/>
        <v>48.98</v>
      </c>
      <c r="Q1504" s="11" t="s">
        <v>8314</v>
      </c>
      <c r="R1504" t="s">
        <v>8354</v>
      </c>
      <c r="S1504" s="14">
        <f t="shared" si="94"/>
        <v>42622.767476851848</v>
      </c>
      <c r="T1504" s="14">
        <f t="shared" si="95"/>
        <v>42652.767476851848</v>
      </c>
      <c r="U1504" cm="1">
        <f t="array" ref="U1504">YEAR(S1504:S1504)</f>
        <v>2016</v>
      </c>
    </row>
    <row r="1505" spans="1:21" ht="43.2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3"/>
        <v>104</v>
      </c>
      <c r="P1505">
        <f t="shared" si="92"/>
        <v>111.89</v>
      </c>
      <c r="Q1505" s="11" t="s">
        <v>8314</v>
      </c>
      <c r="R1505" t="s">
        <v>8315</v>
      </c>
      <c r="S1505" s="14">
        <f t="shared" si="94"/>
        <v>41937.95344907407</v>
      </c>
      <c r="T1505" s="14">
        <f t="shared" si="95"/>
        <v>41972.995115740734</v>
      </c>
      <c r="U1505" cm="1">
        <f t="array" ref="U1505">YEAR(S1505:S1505)</f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3"/>
        <v>104</v>
      </c>
      <c r="P1506">
        <f t="shared" si="92"/>
        <v>46.07</v>
      </c>
      <c r="Q1506" s="11" t="s">
        <v>8322</v>
      </c>
      <c r="R1506" t="s">
        <v>8323</v>
      </c>
      <c r="S1506" s="14">
        <f t="shared" si="94"/>
        <v>40007.704247685186</v>
      </c>
      <c r="T1506" s="14">
        <f t="shared" si="95"/>
        <v>40057.166666666664</v>
      </c>
      <c r="U1506" cm="1">
        <f t="array" ref="U1506">YEAR(S1506:S1506)</f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3"/>
        <v>31</v>
      </c>
      <c r="P1507">
        <f t="shared" si="92"/>
        <v>80.13</v>
      </c>
      <c r="Q1507" s="11" t="s">
        <v>8322</v>
      </c>
      <c r="R1507" t="s">
        <v>8344</v>
      </c>
      <c r="S1507" s="14">
        <f t="shared" si="94"/>
        <v>42802.046817129631</v>
      </c>
      <c r="T1507" s="14">
        <f t="shared" si="95"/>
        <v>42835.84375</v>
      </c>
      <c r="U1507" cm="1">
        <f t="array" ref="U1507">YEAR(S1507:S1507)</f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3"/>
        <v>260</v>
      </c>
      <c r="P1508">
        <f t="shared" si="92"/>
        <v>34.69</v>
      </c>
      <c r="Q1508" s="11" t="s">
        <v>8335</v>
      </c>
      <c r="R1508" t="s">
        <v>8336</v>
      </c>
      <c r="S1508" s="14">
        <f t="shared" si="94"/>
        <v>42627.253263888888</v>
      </c>
      <c r="T1508" s="14">
        <f t="shared" si="95"/>
        <v>42657.253263888888</v>
      </c>
      <c r="U1508" cm="1">
        <f t="array" ref="U1508">YEAR(S1508:S1508)</f>
        <v>2016</v>
      </c>
    </row>
    <row r="1509" spans="1:21" ht="28.8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3"/>
        <v>125</v>
      </c>
      <c r="P1509">
        <f t="shared" si="92"/>
        <v>37.14</v>
      </c>
      <c r="Q1509" s="11" t="s">
        <v>8314</v>
      </c>
      <c r="R1509" t="s">
        <v>8315</v>
      </c>
      <c r="S1509" s="14">
        <f t="shared" si="94"/>
        <v>42270.582141203704</v>
      </c>
      <c r="T1509" s="14">
        <f t="shared" si="95"/>
        <v>42301.895138888889</v>
      </c>
      <c r="U1509" cm="1">
        <f t="array" ref="U1509">YEAR(S1509:S1509)</f>
        <v>2015</v>
      </c>
    </row>
    <row r="1510" spans="1:21" ht="28.8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3"/>
        <v>125</v>
      </c>
      <c r="P1510">
        <f t="shared" si="92"/>
        <v>69.33</v>
      </c>
      <c r="Q1510" s="11" t="s">
        <v>8314</v>
      </c>
      <c r="R1510" t="s">
        <v>8315</v>
      </c>
      <c r="S1510" s="14">
        <f t="shared" si="94"/>
        <v>42052.949814814812</v>
      </c>
      <c r="T1510" s="14">
        <f t="shared" si="95"/>
        <v>42082.908148148148</v>
      </c>
      <c r="U1510" cm="1">
        <f t="array" ref="U1510">YEAR(S1510:S1510)</f>
        <v>2015</v>
      </c>
    </row>
    <row r="1511" spans="1:21" ht="28.8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3"/>
        <v>124</v>
      </c>
      <c r="P1511">
        <f t="shared" si="92"/>
        <v>50.9</v>
      </c>
      <c r="Q1511" s="11" t="s">
        <v>8314</v>
      </c>
      <c r="R1511" t="s">
        <v>8315</v>
      </c>
      <c r="S1511" s="14">
        <f t="shared" si="94"/>
        <v>41772.105937500004</v>
      </c>
      <c r="T1511" s="14">
        <f t="shared" si="95"/>
        <v>41803.916666666664</v>
      </c>
      <c r="U1511" cm="1">
        <f t="array" ref="U1511">YEAR(S1511:S1511)</f>
        <v>2014</v>
      </c>
    </row>
    <row r="1512" spans="1:21" ht="28.8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3"/>
        <v>104</v>
      </c>
      <c r="P1512">
        <f t="shared" si="92"/>
        <v>70.569999999999993</v>
      </c>
      <c r="Q1512" s="11" t="s">
        <v>8314</v>
      </c>
      <c r="R1512" t="s">
        <v>8315</v>
      </c>
      <c r="S1512" s="14">
        <f t="shared" si="94"/>
        <v>42675.832465277781</v>
      </c>
      <c r="T1512" s="14">
        <f t="shared" si="95"/>
        <v>42705.332638888889</v>
      </c>
      <c r="U1512" cm="1">
        <f t="array" ref="U1512">YEAR(S1512:S1512)</f>
        <v>2016</v>
      </c>
    </row>
    <row r="1513" spans="1:21" ht="28.8" x14ac:dyDescent="0.3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93"/>
        <v>155</v>
      </c>
      <c r="P1513">
        <f t="shared" si="92"/>
        <v>39.74</v>
      </c>
      <c r="Q1513" s="11" t="s">
        <v>8314</v>
      </c>
      <c r="R1513" t="s">
        <v>8315</v>
      </c>
      <c r="S1513" s="14">
        <f t="shared" si="94"/>
        <v>41988.617083333331</v>
      </c>
      <c r="T1513" s="14">
        <f t="shared" si="95"/>
        <v>42048.617083333331</v>
      </c>
      <c r="U1513" cm="1">
        <f t="array" ref="U1513">YEAR(S1513:S1513)</f>
        <v>2014</v>
      </c>
    </row>
    <row r="1514" spans="1:21" ht="28.8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3"/>
        <v>103</v>
      </c>
      <c r="P1514">
        <f t="shared" si="92"/>
        <v>88.57</v>
      </c>
      <c r="Q1514" s="11" t="s">
        <v>8307</v>
      </c>
      <c r="R1514" t="s">
        <v>8309</v>
      </c>
      <c r="S1514" s="14">
        <f t="shared" si="94"/>
        <v>40861.27416666667</v>
      </c>
      <c r="T1514" s="14">
        <f t="shared" si="95"/>
        <v>40921.27416666667</v>
      </c>
      <c r="U1514" cm="1">
        <f t="array" ref="U1514">YEAR(S1514:S1514)</f>
        <v>2011</v>
      </c>
    </row>
    <row r="1515" spans="1:21" ht="43.2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3"/>
        <v>103</v>
      </c>
      <c r="P1515">
        <f t="shared" si="92"/>
        <v>60.78</v>
      </c>
      <c r="Q1515" s="11" t="s">
        <v>8314</v>
      </c>
      <c r="R1515" t="s">
        <v>8315</v>
      </c>
      <c r="S1515" s="14">
        <f t="shared" si="94"/>
        <v>42312.792662037042</v>
      </c>
      <c r="T1515" s="14">
        <f t="shared" si="95"/>
        <v>42342.792662037042</v>
      </c>
      <c r="U1515" cm="1">
        <f t="array" ref="U1515">YEAR(S1515:S1515)</f>
        <v>2015</v>
      </c>
    </row>
    <row r="1516" spans="1:21" ht="28.8" hidden="1" x14ac:dyDescent="0.3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3"/>
        <v>16</v>
      </c>
      <c r="P1516">
        <f t="shared" si="92"/>
        <v>129.16999999999999</v>
      </c>
      <c r="Q1516" s="11" t="s">
        <v>8316</v>
      </c>
      <c r="R1516" t="s">
        <v>8318</v>
      </c>
      <c r="S1516" s="14">
        <f t="shared" si="94"/>
        <v>42556.667245370365</v>
      </c>
      <c r="T1516" s="14">
        <f t="shared" si="95"/>
        <v>42601.667245370365</v>
      </c>
      <c r="U1516" cm="1">
        <f t="array" ref="U1516">YEAR(S1516:S1516)</f>
        <v>2016</v>
      </c>
    </row>
    <row r="1517" spans="1:21" ht="28.8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3"/>
        <v>103</v>
      </c>
      <c r="P1517">
        <f t="shared" si="92"/>
        <v>53.36</v>
      </c>
      <c r="Q1517" s="11" t="s">
        <v>8314</v>
      </c>
      <c r="R1517" t="s">
        <v>8315</v>
      </c>
      <c r="S1517" s="14">
        <f t="shared" si="94"/>
        <v>42173.970127314817</v>
      </c>
      <c r="T1517" s="14">
        <f t="shared" si="95"/>
        <v>42203.970127314817</v>
      </c>
      <c r="U1517" cm="1">
        <f t="array" ref="U1517">YEAR(S1517:S1517)</f>
        <v>2015</v>
      </c>
    </row>
    <row r="1518" spans="1:21" ht="28.8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3"/>
        <v>103</v>
      </c>
      <c r="P1518">
        <f t="shared" si="92"/>
        <v>39.54</v>
      </c>
      <c r="Q1518" s="11" t="s">
        <v>8314</v>
      </c>
      <c r="R1518" t="s">
        <v>8315</v>
      </c>
      <c r="S1518" s="14">
        <f t="shared" si="94"/>
        <v>41921.375532407408</v>
      </c>
      <c r="T1518" s="14">
        <f t="shared" si="95"/>
        <v>41951.417199074072</v>
      </c>
      <c r="U1518" cm="1">
        <f t="array" ref="U1518">YEAR(S1518:S1518)</f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3"/>
        <v>119</v>
      </c>
      <c r="P1519">
        <f t="shared" si="92"/>
        <v>49.69</v>
      </c>
      <c r="Q1519" s="11" t="s">
        <v>8314</v>
      </c>
      <c r="R1519" t="s">
        <v>8315</v>
      </c>
      <c r="S1519" s="14">
        <f t="shared" si="94"/>
        <v>42050.008368055554</v>
      </c>
      <c r="T1519" s="14">
        <f t="shared" si="95"/>
        <v>42076.290972222225</v>
      </c>
      <c r="U1519" cm="1">
        <f t="array" ref="U1519">YEAR(S1519:S1519)</f>
        <v>2015</v>
      </c>
    </row>
    <row r="1520" spans="1:21" ht="28.8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3"/>
        <v>103</v>
      </c>
      <c r="P1520">
        <f t="shared" si="92"/>
        <v>66.959999999999994</v>
      </c>
      <c r="Q1520" s="11" t="s">
        <v>8314</v>
      </c>
      <c r="R1520" t="s">
        <v>8315</v>
      </c>
      <c r="S1520" s="14">
        <f t="shared" si="94"/>
        <v>42125.772812499999</v>
      </c>
      <c r="T1520" s="14">
        <f t="shared" si="95"/>
        <v>42155.772812499999</v>
      </c>
      <c r="U1520" cm="1">
        <f t="array" ref="U1520">YEAR(S1520:S1520)</f>
        <v>2015</v>
      </c>
    </row>
    <row r="1521" spans="1:21" ht="43.2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3"/>
        <v>103</v>
      </c>
      <c r="P1521">
        <f t="shared" si="92"/>
        <v>39.49</v>
      </c>
      <c r="Q1521" s="11" t="s">
        <v>8314</v>
      </c>
      <c r="R1521" t="s">
        <v>8315</v>
      </c>
      <c r="S1521" s="14">
        <f t="shared" si="94"/>
        <v>42157.652511574073</v>
      </c>
      <c r="T1521" s="14">
        <f t="shared" si="95"/>
        <v>42187.652511574073</v>
      </c>
      <c r="U1521" cm="1">
        <f t="array" ref="U1521">YEAR(S1521:S1521)</f>
        <v>2015</v>
      </c>
    </row>
    <row r="1522" spans="1:21" ht="43.2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3"/>
        <v>123</v>
      </c>
      <c r="P1522">
        <f t="shared" si="92"/>
        <v>25.35</v>
      </c>
      <c r="Q1522" s="11" t="s">
        <v>8319</v>
      </c>
      <c r="R1522" t="s">
        <v>8320</v>
      </c>
      <c r="S1522" s="14">
        <f t="shared" si="94"/>
        <v>41213.254687499997</v>
      </c>
      <c r="T1522" s="14">
        <f t="shared" si="95"/>
        <v>41243.416666666664</v>
      </c>
      <c r="U1522" cm="1">
        <f t="array" ref="U1522">YEAR(S1522:S1522)</f>
        <v>2012</v>
      </c>
    </row>
    <row r="1523" spans="1:21" ht="43.2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3"/>
        <v>153</v>
      </c>
      <c r="P1523">
        <f t="shared" si="92"/>
        <v>57.77</v>
      </c>
      <c r="Q1523" s="11" t="s">
        <v>8330</v>
      </c>
      <c r="R1523" t="s">
        <v>8348</v>
      </c>
      <c r="S1523" s="14">
        <f t="shared" si="94"/>
        <v>42773.005243055552</v>
      </c>
      <c r="T1523" s="14">
        <f t="shared" si="95"/>
        <v>42787.005243055552</v>
      </c>
      <c r="U1523" cm="1">
        <f t="array" ref="U1523">YEAR(S1523:S1523)</f>
        <v>2017</v>
      </c>
    </row>
    <row r="1524" spans="1:21" ht="28.8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3"/>
        <v>102</v>
      </c>
      <c r="P1524">
        <f t="shared" si="92"/>
        <v>235.46</v>
      </c>
      <c r="Q1524" s="11" t="s">
        <v>8314</v>
      </c>
      <c r="R1524" t="s">
        <v>8315</v>
      </c>
      <c r="S1524" s="14">
        <f t="shared" si="94"/>
        <v>42055.277199074073</v>
      </c>
      <c r="T1524" s="14">
        <f t="shared" si="95"/>
        <v>42082.610416666663</v>
      </c>
      <c r="U1524" cm="1">
        <f t="array" ref="U1524">YEAR(S1524:S1524)</f>
        <v>2015</v>
      </c>
    </row>
    <row r="1525" spans="1:21" ht="28.8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3"/>
        <v>122</v>
      </c>
      <c r="P1525">
        <f t="shared" si="92"/>
        <v>34.380000000000003</v>
      </c>
      <c r="Q1525" s="11" t="s">
        <v>8322</v>
      </c>
      <c r="R1525" t="s">
        <v>8343</v>
      </c>
      <c r="S1525" s="14">
        <f t="shared" si="94"/>
        <v>40939.761782407404</v>
      </c>
      <c r="T1525" s="14">
        <f t="shared" si="95"/>
        <v>40984.165972222225</v>
      </c>
      <c r="U1525" cm="1">
        <f t="array" ref="U1525">YEAR(S1525:S1525)</f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3"/>
        <v>31</v>
      </c>
      <c r="P1526">
        <f t="shared" si="92"/>
        <v>191.25</v>
      </c>
      <c r="Q1526" s="11" t="s">
        <v>8316</v>
      </c>
      <c r="R1526" t="s">
        <v>8318</v>
      </c>
      <c r="S1526" s="14">
        <f t="shared" si="94"/>
        <v>41955.002488425926</v>
      </c>
      <c r="T1526" s="14">
        <f t="shared" si="95"/>
        <v>42005.002488425926</v>
      </c>
      <c r="U1526" cm="1">
        <f t="array" ref="U1526">YEAR(S1526:S1526)</f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3"/>
        <v>102</v>
      </c>
      <c r="P1527">
        <f t="shared" si="92"/>
        <v>55.6</v>
      </c>
      <c r="Q1527" s="11" t="s">
        <v>8314</v>
      </c>
      <c r="R1527" t="s">
        <v>8315</v>
      </c>
      <c r="S1527" s="14">
        <f t="shared" si="94"/>
        <v>42270.7269212963</v>
      </c>
      <c r="T1527" s="14">
        <f t="shared" si="95"/>
        <v>42306.167361111111</v>
      </c>
      <c r="U1527" cm="1">
        <f t="array" ref="U1527">YEAR(S1527:S1527)</f>
        <v>2015</v>
      </c>
    </row>
    <row r="1528" spans="1:21" ht="28.8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3"/>
        <v>109</v>
      </c>
      <c r="P1528">
        <f t="shared" si="92"/>
        <v>160.79</v>
      </c>
      <c r="Q1528" s="11" t="s">
        <v>8322</v>
      </c>
      <c r="R1528" t="s">
        <v>8323</v>
      </c>
      <c r="S1528" s="14">
        <f t="shared" si="94"/>
        <v>42087.803310185183</v>
      </c>
      <c r="T1528" s="14">
        <f t="shared" si="95"/>
        <v>42121.716666666667</v>
      </c>
      <c r="U1528" cm="1">
        <f t="array" ref="U1528">YEAR(S1528:S1528)</f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3"/>
        <v>102</v>
      </c>
      <c r="P1529">
        <f t="shared" si="92"/>
        <v>33.94</v>
      </c>
      <c r="Q1529" s="11" t="s">
        <v>8314</v>
      </c>
      <c r="R1529" t="s">
        <v>8315</v>
      </c>
      <c r="S1529" s="14">
        <f t="shared" si="94"/>
        <v>42192.64707175926</v>
      </c>
      <c r="T1529" s="14">
        <f t="shared" si="95"/>
        <v>42222.64707175926</v>
      </c>
      <c r="U1529" cm="1">
        <f t="array" ref="U1529">YEAR(S1529:S1529)</f>
        <v>2015</v>
      </c>
    </row>
    <row r="1530" spans="1:21" ht="28.8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3"/>
        <v>102</v>
      </c>
      <c r="P1530">
        <f t="shared" si="92"/>
        <v>203.2</v>
      </c>
      <c r="Q1530" s="11" t="s">
        <v>8314</v>
      </c>
      <c r="R1530" t="s">
        <v>8315</v>
      </c>
      <c r="S1530" s="14">
        <f t="shared" si="94"/>
        <v>42380.884872685187</v>
      </c>
      <c r="T1530" s="14">
        <f t="shared" si="95"/>
        <v>42398.249305555553</v>
      </c>
      <c r="U1530" cm="1">
        <f t="array" ref="U1530">YEAR(S1530:S1530)</f>
        <v>2016</v>
      </c>
    </row>
    <row r="1531" spans="1:21" ht="43.2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3"/>
        <v>102</v>
      </c>
      <c r="P1531">
        <f t="shared" si="92"/>
        <v>53.44</v>
      </c>
      <c r="Q1531" s="11" t="s">
        <v>8314</v>
      </c>
      <c r="R1531" t="s">
        <v>8315</v>
      </c>
      <c r="S1531" s="14">
        <f t="shared" si="94"/>
        <v>41878.946574074071</v>
      </c>
      <c r="T1531" s="14">
        <f t="shared" si="95"/>
        <v>41908.946574074071</v>
      </c>
      <c r="U1531" cm="1">
        <f t="array" ref="U1531">YEAR(S1531:S1531)</f>
        <v>2014</v>
      </c>
    </row>
    <row r="1532" spans="1:21" ht="28.8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3"/>
        <v>122</v>
      </c>
      <c r="P1532">
        <f t="shared" si="92"/>
        <v>49.11</v>
      </c>
      <c r="Q1532" s="11" t="s">
        <v>8322</v>
      </c>
      <c r="R1532" t="s">
        <v>8323</v>
      </c>
      <c r="S1532" s="14">
        <f t="shared" si="94"/>
        <v>41730.998402777775</v>
      </c>
      <c r="T1532" s="14">
        <f t="shared" si="95"/>
        <v>41760.998402777775</v>
      </c>
      <c r="U1532" cm="1">
        <f t="array" ref="U1532">YEAR(S1532:S1532)</f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3"/>
        <v>102</v>
      </c>
      <c r="P1533">
        <f t="shared" si="92"/>
        <v>105</v>
      </c>
      <c r="Q1533" s="11" t="s">
        <v>8314</v>
      </c>
      <c r="R1533" t="s">
        <v>8315</v>
      </c>
      <c r="S1533" s="14">
        <f t="shared" si="94"/>
        <v>41829.734259259261</v>
      </c>
      <c r="T1533" s="14">
        <f t="shared" si="95"/>
        <v>41874.734259259261</v>
      </c>
      <c r="U1533" cm="1">
        <f t="array" ref="U1533">YEAR(S1533:S1533)</f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3"/>
        <v>61</v>
      </c>
      <c r="P1534">
        <f t="shared" si="92"/>
        <v>179.12</v>
      </c>
      <c r="Q1534" s="11" t="s">
        <v>8314</v>
      </c>
      <c r="R1534" t="s">
        <v>8315</v>
      </c>
      <c r="S1534" s="14">
        <f t="shared" si="94"/>
        <v>42235.117476851854</v>
      </c>
      <c r="T1534" s="14">
        <f t="shared" si="95"/>
        <v>42275.117476851854</v>
      </c>
      <c r="U1534" cm="1">
        <f t="array" ref="U1534">YEAR(S1534:S1534)</f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3"/>
        <v>108</v>
      </c>
      <c r="P1535">
        <f t="shared" si="92"/>
        <v>55.2</v>
      </c>
      <c r="Q1535" s="11" t="s">
        <v>8307</v>
      </c>
      <c r="R1535" t="s">
        <v>8312</v>
      </c>
      <c r="S1535" s="14">
        <f t="shared" si="94"/>
        <v>41674.08494212963</v>
      </c>
      <c r="T1535" s="14">
        <f t="shared" si="95"/>
        <v>41704.08494212963</v>
      </c>
      <c r="U1535" cm="1">
        <f t="array" ref="U1535">YEAR(S1535:S1535)</f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3"/>
        <v>101</v>
      </c>
      <c r="P1536">
        <f t="shared" ref="P1536:P1586" si="96">IFERROR(ROUND(E1536/L1536,2),0)</f>
        <v>97.9</v>
      </c>
      <c r="Q1536" s="11" t="s">
        <v>8307</v>
      </c>
      <c r="R1536" t="s">
        <v>8312</v>
      </c>
      <c r="S1536" s="14">
        <f t="shared" si="94"/>
        <v>42047.128564814819</v>
      </c>
      <c r="T1536" s="14">
        <f t="shared" si="95"/>
        <v>42077.086898148147</v>
      </c>
      <c r="U1536" cm="1">
        <f t="array" ref="U1536">YEAR(S1536:S1536)</f>
        <v>2015</v>
      </c>
    </row>
    <row r="1537" spans="1:2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3"/>
        <v>101</v>
      </c>
      <c r="P1537">
        <f t="shared" si="96"/>
        <v>126.46</v>
      </c>
      <c r="Q1537" s="11" t="s">
        <v>8314</v>
      </c>
      <c r="R1537" t="s">
        <v>8315</v>
      </c>
      <c r="S1537" s="14">
        <f t="shared" si="94"/>
        <v>42056.013124999998</v>
      </c>
      <c r="T1537" s="14">
        <f t="shared" si="95"/>
        <v>42075.166666666672</v>
      </c>
      <c r="U1537" cm="1">
        <f t="array" ref="U1537">YEAR(S1537:S1537)</f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586" si="97">ROUND(E1538/D1538*100,0)</f>
        <v>101</v>
      </c>
      <c r="P1538">
        <f t="shared" si="96"/>
        <v>178.53</v>
      </c>
      <c r="Q1538" s="11" t="s">
        <v>8314</v>
      </c>
      <c r="R1538" t="s">
        <v>8354</v>
      </c>
      <c r="S1538" s="14">
        <f t="shared" si="94"/>
        <v>42398.849259259259</v>
      </c>
      <c r="T1538" s="14">
        <f t="shared" si="95"/>
        <v>42430.249305555553</v>
      </c>
      <c r="U1538" cm="1">
        <f t="array" ref="U1538">YEAR(S1538:S1538)</f>
        <v>2016</v>
      </c>
    </row>
    <row r="1539" spans="1:21" ht="28.8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7"/>
        <v>101</v>
      </c>
      <c r="P1539">
        <f t="shared" si="96"/>
        <v>116.73</v>
      </c>
      <c r="Q1539" s="11" t="s">
        <v>8314</v>
      </c>
      <c r="R1539" t="s">
        <v>8354</v>
      </c>
      <c r="S1539" s="14">
        <f t="shared" ref="S1539:S1586" si="98">(((J1539/60)/60)/24)+DATE(1970,1,1)</f>
        <v>42360.212025462963</v>
      </c>
      <c r="T1539" s="14">
        <f t="shared" ref="T1539:T1586" si="99">(((I1539/60)/60)/24)+DATE(1970,1,1)</f>
        <v>42390.212025462963</v>
      </c>
      <c r="U1539" cm="1">
        <f t="array" ref="U1539">YEAR(S1539:S1539)</f>
        <v>2015</v>
      </c>
    </row>
    <row r="1540" spans="1:21" ht="43.2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7"/>
        <v>101</v>
      </c>
      <c r="P1540">
        <f t="shared" si="96"/>
        <v>131.91</v>
      </c>
      <c r="Q1540" s="11" t="s">
        <v>8314</v>
      </c>
      <c r="R1540" t="s">
        <v>8315</v>
      </c>
      <c r="S1540" s="14">
        <f t="shared" si="98"/>
        <v>41862.864675925928</v>
      </c>
      <c r="T1540" s="14">
        <f t="shared" si="99"/>
        <v>41876.864675925928</v>
      </c>
      <c r="U1540" cm="1">
        <f t="array" ref="U1540">YEAR(S1540:S1540)</f>
        <v>2014</v>
      </c>
    </row>
    <row r="1541" spans="1:21" ht="43.2" x14ac:dyDescent="0.3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97"/>
        <v>101</v>
      </c>
      <c r="P1541">
        <f t="shared" si="96"/>
        <v>84.17</v>
      </c>
      <c r="Q1541" s="11" t="s">
        <v>8314</v>
      </c>
      <c r="R1541" t="s">
        <v>8315</v>
      </c>
      <c r="S1541" s="14">
        <f t="shared" si="98"/>
        <v>42205.710879629631</v>
      </c>
      <c r="T1541" s="14">
        <f t="shared" si="99"/>
        <v>42235.710879629631</v>
      </c>
      <c r="U1541" cm="1">
        <f t="array" ref="U1541">YEAR(S1541:S1541)</f>
        <v>2015</v>
      </c>
    </row>
    <row r="1542" spans="1:21" x14ac:dyDescent="0.3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97"/>
        <v>101</v>
      </c>
      <c r="P1542">
        <f t="shared" si="96"/>
        <v>64.47</v>
      </c>
      <c r="Q1542" s="11" t="s">
        <v>8314</v>
      </c>
      <c r="R1542" t="s">
        <v>8315</v>
      </c>
      <c r="S1542" s="14">
        <f t="shared" si="98"/>
        <v>42053.671666666662</v>
      </c>
      <c r="T1542" s="14">
        <f t="shared" si="99"/>
        <v>42083.630000000005</v>
      </c>
      <c r="U1542" cm="1">
        <f t="array" ref="U1542">YEAR(S1542:S1542)</f>
        <v>2015</v>
      </c>
    </row>
    <row r="1543" spans="1:21" ht="43.2" hidden="1" x14ac:dyDescent="0.3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97"/>
        <v>25</v>
      </c>
      <c r="P1543">
        <f t="shared" si="96"/>
        <v>91.82</v>
      </c>
      <c r="Q1543" s="11" t="s">
        <v>8307</v>
      </c>
      <c r="R1543" t="s">
        <v>8311</v>
      </c>
      <c r="S1543" s="14">
        <f t="shared" si="98"/>
        <v>42249.064722222218</v>
      </c>
      <c r="T1543" s="14">
        <f t="shared" si="99"/>
        <v>42278.208333333328</v>
      </c>
      <c r="U1543" cm="1">
        <f t="array" ref="U1543">YEAR(S1543:S1543)</f>
        <v>2015</v>
      </c>
    </row>
    <row r="1544" spans="1:21" ht="28.8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7"/>
        <v>101</v>
      </c>
      <c r="P1544">
        <f t="shared" si="96"/>
        <v>63.03</v>
      </c>
      <c r="Q1544" s="11" t="s">
        <v>8322</v>
      </c>
      <c r="R1544" t="s">
        <v>8323</v>
      </c>
      <c r="S1544" s="14">
        <f t="shared" si="98"/>
        <v>40978.125046296293</v>
      </c>
      <c r="T1544" s="14">
        <f t="shared" si="99"/>
        <v>41038.083379629628</v>
      </c>
      <c r="U1544" cm="1">
        <f t="array" ref="U1544">YEAR(S1544:S1544)</f>
        <v>2012</v>
      </c>
    </row>
    <row r="1545" spans="1:21" ht="43.2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7"/>
        <v>121</v>
      </c>
      <c r="P1545">
        <f t="shared" si="96"/>
        <v>79.53</v>
      </c>
      <c r="Q1545" s="11" t="s">
        <v>8322</v>
      </c>
      <c r="R1545" t="s">
        <v>8323</v>
      </c>
      <c r="S1545" s="14">
        <f t="shared" si="98"/>
        <v>42094.236481481479</v>
      </c>
      <c r="T1545" s="14">
        <f t="shared" si="99"/>
        <v>42115.236481481479</v>
      </c>
      <c r="U1545" cm="1">
        <f t="array" ref="U1545">YEAR(S1545:S1545)</f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7"/>
        <v>101</v>
      </c>
      <c r="P1546">
        <f t="shared" si="96"/>
        <v>143.66999999999999</v>
      </c>
      <c r="Q1546" s="11" t="s">
        <v>8316</v>
      </c>
      <c r="R1546" t="s">
        <v>8318</v>
      </c>
      <c r="S1546" s="14">
        <f t="shared" si="98"/>
        <v>42209.593692129631</v>
      </c>
      <c r="T1546" s="14">
        <f t="shared" si="99"/>
        <v>42239.593692129631</v>
      </c>
      <c r="U1546" cm="1">
        <f t="array" ref="U1546">YEAR(S1546:S1546)</f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7"/>
        <v>101</v>
      </c>
      <c r="P1547">
        <f t="shared" si="96"/>
        <v>88.74</v>
      </c>
      <c r="Q1547" s="11" t="s">
        <v>8314</v>
      </c>
      <c r="R1547" t="s">
        <v>8315</v>
      </c>
      <c r="S1547" s="14">
        <f t="shared" si="98"/>
        <v>42754.693842592591</v>
      </c>
      <c r="T1547" s="14">
        <f t="shared" si="99"/>
        <v>42782.958333333328</v>
      </c>
      <c r="U1547" cm="1">
        <f t="array" ref="U1547">YEAR(S1547:S1547)</f>
        <v>2017</v>
      </c>
    </row>
    <row r="1548" spans="1:21" ht="28.8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7"/>
        <v>108</v>
      </c>
      <c r="P1548">
        <f t="shared" si="96"/>
        <v>86.16</v>
      </c>
      <c r="Q1548" s="11" t="s">
        <v>8307</v>
      </c>
      <c r="R1548" t="s">
        <v>8312</v>
      </c>
      <c r="S1548" s="14">
        <f t="shared" si="98"/>
        <v>40638.162465277775</v>
      </c>
      <c r="T1548" s="14">
        <f t="shared" si="99"/>
        <v>40672.249305555553</v>
      </c>
      <c r="U1548" cm="1">
        <f t="array" ref="U1548">YEAR(S1548:S1548)</f>
        <v>2011</v>
      </c>
    </row>
    <row r="1549" spans="1:21" ht="28.8" x14ac:dyDescent="0.3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7"/>
        <v>151</v>
      </c>
      <c r="P1549">
        <f t="shared" si="96"/>
        <v>100.5</v>
      </c>
      <c r="Q1549" s="11" t="s">
        <v>8314</v>
      </c>
      <c r="R1549" t="s">
        <v>8356</v>
      </c>
      <c r="S1549" s="14">
        <f t="shared" si="98"/>
        <v>42548.63853009259</v>
      </c>
      <c r="T1549" s="14">
        <f t="shared" si="99"/>
        <v>42584.418749999997</v>
      </c>
      <c r="U1549" cm="1">
        <f t="array" ref="U1549">YEAR(S1549:S1549)</f>
        <v>2016</v>
      </c>
    </row>
    <row r="1550" spans="1:21" ht="28.8" hidden="1" x14ac:dyDescent="0.3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7"/>
        <v>101</v>
      </c>
      <c r="P1550">
        <f t="shared" si="96"/>
        <v>158.68</v>
      </c>
      <c r="Q1550" s="11" t="s">
        <v>8307</v>
      </c>
      <c r="R1550" t="s">
        <v>8308</v>
      </c>
      <c r="S1550" s="14">
        <f t="shared" si="98"/>
        <v>41780.068043981482</v>
      </c>
      <c r="T1550" s="14">
        <f t="shared" si="99"/>
        <v>41815.068043981482</v>
      </c>
      <c r="U1550" cm="1">
        <f t="array" ref="U1550">YEAR(S1550:S1550)</f>
        <v>2014</v>
      </c>
    </row>
    <row r="1551" spans="1:21" ht="43.2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7"/>
        <v>100</v>
      </c>
      <c r="P1551">
        <f t="shared" si="96"/>
        <v>107.64</v>
      </c>
      <c r="Q1551" s="11" t="s">
        <v>8316</v>
      </c>
      <c r="R1551" t="s">
        <v>8318</v>
      </c>
      <c r="S1551" s="14">
        <f t="shared" si="98"/>
        <v>42675.690393518518</v>
      </c>
      <c r="T1551" s="14">
        <f t="shared" si="99"/>
        <v>42705.732060185182</v>
      </c>
      <c r="U1551" cm="1">
        <f t="array" ref="U1551">YEAR(S1551:S1551)</f>
        <v>2016</v>
      </c>
    </row>
    <row r="1552" spans="1:21" ht="43.2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7"/>
        <v>120</v>
      </c>
      <c r="P1552">
        <f t="shared" si="96"/>
        <v>17.82</v>
      </c>
      <c r="Q1552" s="11" t="s">
        <v>8319</v>
      </c>
      <c r="R1552" t="s">
        <v>8320</v>
      </c>
      <c r="S1552" s="14">
        <f t="shared" si="98"/>
        <v>41598.420046296298</v>
      </c>
      <c r="T1552" s="14">
        <f t="shared" si="99"/>
        <v>41628.420046296298</v>
      </c>
      <c r="U1552" cm="1">
        <f t="array" ref="U1552">YEAR(S1552:S1552)</f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7"/>
        <v>120</v>
      </c>
      <c r="P1553">
        <f t="shared" si="96"/>
        <v>48.55</v>
      </c>
      <c r="Q1553" s="11" t="s">
        <v>8322</v>
      </c>
      <c r="R1553" t="s">
        <v>8326</v>
      </c>
      <c r="S1553" s="14">
        <f t="shared" si="98"/>
        <v>41453.076319444444</v>
      </c>
      <c r="T1553" s="14">
        <f t="shared" si="99"/>
        <v>41488.076319444444</v>
      </c>
      <c r="U1553" cm="1">
        <f t="array" ref="U1553">YEAR(S1553:S1553)</f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7"/>
        <v>153</v>
      </c>
      <c r="P1554">
        <f t="shared" si="96"/>
        <v>143.1</v>
      </c>
      <c r="Q1554" s="11" t="s">
        <v>8314</v>
      </c>
      <c r="R1554" t="s">
        <v>8315</v>
      </c>
      <c r="S1554" s="14">
        <f t="shared" si="98"/>
        <v>42429.991724537031</v>
      </c>
      <c r="T1554" s="14">
        <f t="shared" si="99"/>
        <v>42459.950057870374</v>
      </c>
      <c r="U1554" cm="1">
        <f t="array" ref="U1554">YEAR(S1554:S1554)</f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7"/>
        <v>100</v>
      </c>
      <c r="P1555">
        <f t="shared" si="96"/>
        <v>143</v>
      </c>
      <c r="Q1555" s="11" t="s">
        <v>8322</v>
      </c>
      <c r="R1555" t="s">
        <v>8351</v>
      </c>
      <c r="S1555" s="14">
        <f t="shared" si="98"/>
        <v>42039.951087962967</v>
      </c>
      <c r="T1555" s="14">
        <f t="shared" si="99"/>
        <v>42069.951087962967</v>
      </c>
      <c r="U1555" cm="1">
        <f t="array" ref="U1555">YEAR(S1555:S1555)</f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7"/>
        <v>100</v>
      </c>
      <c r="P1556">
        <f t="shared" si="96"/>
        <v>75.05</v>
      </c>
      <c r="Q1556" s="11" t="s">
        <v>8322</v>
      </c>
      <c r="R1556" t="s">
        <v>8323</v>
      </c>
      <c r="S1556" s="14">
        <f t="shared" si="98"/>
        <v>41626.916284722225</v>
      </c>
      <c r="T1556" s="14">
        <f t="shared" si="99"/>
        <v>41647.088888888888</v>
      </c>
      <c r="U1556" cm="1">
        <f t="array" ref="U1556">YEAR(S1556:S1556)</f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7"/>
        <v>18</v>
      </c>
      <c r="P1557">
        <f t="shared" si="96"/>
        <v>32.979999999999997</v>
      </c>
      <c r="Q1557" s="11" t="s">
        <v>8314</v>
      </c>
      <c r="R1557" t="s">
        <v>8315</v>
      </c>
      <c r="S1557" s="14">
        <f t="shared" si="98"/>
        <v>42436.509108796294</v>
      </c>
      <c r="T1557" s="14">
        <f t="shared" si="99"/>
        <v>42471.467442129629</v>
      </c>
      <c r="U1557" cm="1">
        <f t="array" ref="U1557">YEAR(S1557:S1557)</f>
        <v>2016</v>
      </c>
    </row>
    <row r="1558" spans="1:21" ht="28.8" x14ac:dyDescent="0.3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97"/>
        <v>120</v>
      </c>
      <c r="P1558">
        <f t="shared" si="96"/>
        <v>88.24</v>
      </c>
      <c r="Q1558" s="11" t="s">
        <v>8314</v>
      </c>
      <c r="R1558" t="s">
        <v>8315</v>
      </c>
      <c r="S1558" s="14">
        <f t="shared" si="98"/>
        <v>41828.736921296295</v>
      </c>
      <c r="T1558" s="14">
        <f t="shared" si="99"/>
        <v>41846.291666666664</v>
      </c>
      <c r="U1558" cm="1">
        <f t="array" ref="U1558">YEAR(S1558:S1558)</f>
        <v>2014</v>
      </c>
    </row>
    <row r="1559" spans="1:21" ht="28.8" x14ac:dyDescent="0.3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97"/>
        <v>120</v>
      </c>
      <c r="P1559">
        <f t="shared" si="96"/>
        <v>111.11</v>
      </c>
      <c r="Q1559" s="11" t="s">
        <v>8314</v>
      </c>
      <c r="R1559" t="s">
        <v>8356</v>
      </c>
      <c r="S1559" s="14">
        <f t="shared" si="98"/>
        <v>41808.881215277775</v>
      </c>
      <c r="T1559" s="14">
        <f t="shared" si="99"/>
        <v>41846.207638888889</v>
      </c>
      <c r="U1559" cm="1">
        <f t="array" ref="U1559">YEAR(S1559:S1559)</f>
        <v>2014</v>
      </c>
    </row>
    <row r="1560" spans="1:21" ht="28.8" x14ac:dyDescent="0.3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97"/>
        <v>120</v>
      </c>
      <c r="P1560">
        <f t="shared" si="96"/>
        <v>100</v>
      </c>
      <c r="Q1560" s="11" t="s">
        <v>8314</v>
      </c>
      <c r="R1560" t="s">
        <v>8356</v>
      </c>
      <c r="S1560" s="14">
        <f t="shared" si="98"/>
        <v>42166.219733796301</v>
      </c>
      <c r="T1560" s="14">
        <f t="shared" si="99"/>
        <v>42198.837499999994</v>
      </c>
      <c r="U1560" cm="1">
        <f t="array" ref="U1560">YEAR(S1560:S1560)</f>
        <v>2015</v>
      </c>
    </row>
    <row r="1561" spans="1:21" ht="28.8" hidden="1" x14ac:dyDescent="0.3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97"/>
        <v>100</v>
      </c>
      <c r="P1561">
        <f t="shared" si="96"/>
        <v>136.36000000000001</v>
      </c>
      <c r="Q1561" s="11" t="s">
        <v>8322</v>
      </c>
      <c r="R1561" t="s">
        <v>8323</v>
      </c>
      <c r="S1561" s="14">
        <f t="shared" si="98"/>
        <v>41864.76866898148</v>
      </c>
      <c r="T1561" s="14">
        <f t="shared" si="99"/>
        <v>41894.76866898148</v>
      </c>
      <c r="U1561" cm="1">
        <f t="array" ref="U1561">YEAR(S1561:S1561)</f>
        <v>2014</v>
      </c>
    </row>
    <row r="1562" spans="1:21" ht="43.2" hidden="1" x14ac:dyDescent="0.3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97"/>
        <v>100</v>
      </c>
      <c r="P1562">
        <f t="shared" si="96"/>
        <v>78.95</v>
      </c>
      <c r="Q1562" s="11" t="s">
        <v>8322</v>
      </c>
      <c r="R1562" t="s">
        <v>8326</v>
      </c>
      <c r="S1562" s="14">
        <f t="shared" si="98"/>
        <v>40818.58489583333</v>
      </c>
      <c r="T1562" s="14">
        <f t="shared" si="99"/>
        <v>40878.626562500001</v>
      </c>
      <c r="U1562" cm="1">
        <f t="array" ref="U1562">YEAR(S1562:S1562)</f>
        <v>2011</v>
      </c>
    </row>
    <row r="1563" spans="1:21" ht="28.8" x14ac:dyDescent="0.3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97"/>
        <v>100</v>
      </c>
      <c r="P1563">
        <f t="shared" si="96"/>
        <v>272.73</v>
      </c>
      <c r="Q1563" s="11" t="s">
        <v>8314</v>
      </c>
      <c r="R1563" t="s">
        <v>8315</v>
      </c>
      <c r="S1563" s="14">
        <f t="shared" si="98"/>
        <v>41758.839675925927</v>
      </c>
      <c r="T1563" s="14">
        <f t="shared" si="99"/>
        <v>41771.165972222225</v>
      </c>
      <c r="U1563" cm="1">
        <f t="array" ref="U1563">YEAR(S1563:S1563)</f>
        <v>2014</v>
      </c>
    </row>
    <row r="1564" spans="1:21" ht="28.8" x14ac:dyDescent="0.3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97"/>
        <v>100</v>
      </c>
      <c r="P1564">
        <f t="shared" si="96"/>
        <v>176.47</v>
      </c>
      <c r="Q1564" s="11" t="s">
        <v>8314</v>
      </c>
      <c r="R1564" t="s">
        <v>8315</v>
      </c>
      <c r="S1564" s="14">
        <f t="shared" si="98"/>
        <v>41765.610798611109</v>
      </c>
      <c r="T1564" s="14">
        <f t="shared" si="99"/>
        <v>41777.610798611109</v>
      </c>
      <c r="U1564" cm="1">
        <f t="array" ref="U1564">YEAR(S1564:S1564)</f>
        <v>2014</v>
      </c>
    </row>
    <row r="1565" spans="1:21" ht="28.8" x14ac:dyDescent="0.3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97"/>
        <v>100</v>
      </c>
      <c r="P1565">
        <f t="shared" si="96"/>
        <v>115.38</v>
      </c>
      <c r="Q1565" s="11" t="s">
        <v>8314</v>
      </c>
      <c r="R1565" t="s">
        <v>8315</v>
      </c>
      <c r="S1565" s="14">
        <f t="shared" si="98"/>
        <v>41879.959050925929</v>
      </c>
      <c r="T1565" s="14">
        <f t="shared" si="99"/>
        <v>41909.959050925929</v>
      </c>
      <c r="U1565" cm="1">
        <f t="array" ref="U1565">YEAR(S1565:S1565)</f>
        <v>2014</v>
      </c>
    </row>
    <row r="1566" spans="1:21" ht="28.8" hidden="1" x14ac:dyDescent="0.3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97"/>
        <v>60</v>
      </c>
      <c r="P1566">
        <f t="shared" si="96"/>
        <v>3000</v>
      </c>
      <c r="Q1566" s="11" t="s">
        <v>8307</v>
      </c>
      <c r="R1566" t="s">
        <v>8311</v>
      </c>
      <c r="S1566" s="14">
        <f t="shared" si="98"/>
        <v>42721.075949074075</v>
      </c>
      <c r="T1566" s="14">
        <f t="shared" si="99"/>
        <v>42751.075949074075</v>
      </c>
      <c r="U1566" cm="1">
        <f t="array" ref="U1566">YEAR(S1566:S1566)</f>
        <v>2016</v>
      </c>
    </row>
    <row r="1567" spans="1:21" ht="28.8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7"/>
        <v>5</v>
      </c>
      <c r="P1567">
        <f t="shared" si="96"/>
        <v>136.09</v>
      </c>
      <c r="Q1567" s="11" t="s">
        <v>8307</v>
      </c>
      <c r="R1567" t="s">
        <v>8313</v>
      </c>
      <c r="S1567" s="14">
        <f t="shared" si="98"/>
        <v>40858.762141203704</v>
      </c>
      <c r="T1567" s="14">
        <f t="shared" si="99"/>
        <v>40900.762141203704</v>
      </c>
      <c r="U1567" cm="1">
        <f t="array" ref="U1567">YEAR(S1567:S1567)</f>
        <v>2011</v>
      </c>
    </row>
    <row r="1568" spans="1:21" ht="28.8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7"/>
        <v>37</v>
      </c>
      <c r="P1568">
        <f t="shared" si="96"/>
        <v>83.14</v>
      </c>
      <c r="Q1568" s="11" t="s">
        <v>8314</v>
      </c>
      <c r="R1568" t="s">
        <v>8315</v>
      </c>
      <c r="S1568" s="14">
        <f t="shared" si="98"/>
        <v>41939.8122337963</v>
      </c>
      <c r="T1568" s="14">
        <f t="shared" si="99"/>
        <v>41969.853900462964</v>
      </c>
      <c r="U1568" cm="1">
        <f t="array" ref="U1568">YEAR(S1568:S1568)</f>
        <v>2014</v>
      </c>
    </row>
    <row r="1569" spans="1:21" ht="43.2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7"/>
        <v>120</v>
      </c>
      <c r="P1569">
        <f t="shared" si="96"/>
        <v>30.2</v>
      </c>
      <c r="Q1569" s="11" t="s">
        <v>8330</v>
      </c>
      <c r="R1569" t="s">
        <v>8348</v>
      </c>
      <c r="S1569" s="14">
        <f t="shared" si="98"/>
        <v>41663.500659722224</v>
      </c>
      <c r="T1569" s="14">
        <f t="shared" si="99"/>
        <v>41693.500659722224</v>
      </c>
      <c r="U1569" cm="1">
        <f t="array" ref="U1569">YEAR(S1569:S1569)</f>
        <v>2014</v>
      </c>
    </row>
    <row r="1570" spans="1:21" ht="28.8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7"/>
        <v>5</v>
      </c>
      <c r="P1570">
        <f t="shared" si="96"/>
        <v>80.3</v>
      </c>
      <c r="Q1570" s="11" t="s">
        <v>8330</v>
      </c>
      <c r="R1570" t="s">
        <v>8331</v>
      </c>
      <c r="S1570" s="14">
        <f t="shared" si="98"/>
        <v>41771.40996527778</v>
      </c>
      <c r="T1570" s="14">
        <f t="shared" si="99"/>
        <v>41801.40996527778</v>
      </c>
      <c r="U1570" cm="1">
        <f t="array" ref="U1570">YEAR(S1570:S1570)</f>
        <v>2014</v>
      </c>
    </row>
    <row r="1571" spans="1:21" ht="28.8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7"/>
        <v>59</v>
      </c>
      <c r="P1571">
        <f t="shared" si="96"/>
        <v>70.599999999999994</v>
      </c>
      <c r="Q1571" s="11" t="s">
        <v>8316</v>
      </c>
      <c r="R1571" t="s">
        <v>8345</v>
      </c>
      <c r="S1571" s="14">
        <f t="shared" si="98"/>
        <v>42129.226388888885</v>
      </c>
      <c r="T1571" s="14">
        <f t="shared" si="99"/>
        <v>42159.226388888885</v>
      </c>
      <c r="U1571" cm="1">
        <f t="array" ref="U1571">YEAR(S1571:S1571)</f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7"/>
        <v>30</v>
      </c>
      <c r="P1572">
        <f t="shared" si="96"/>
        <v>134.55000000000001</v>
      </c>
      <c r="Q1572" s="11" t="s">
        <v>8316</v>
      </c>
      <c r="R1572" t="s">
        <v>8318</v>
      </c>
      <c r="S1572" s="14">
        <f t="shared" si="98"/>
        <v>42325.684189814812</v>
      </c>
      <c r="T1572" s="14">
        <f t="shared" si="99"/>
        <v>42355.249305555553</v>
      </c>
      <c r="U1572" cm="1">
        <f t="array" ref="U1572">YEAR(S1572:S1572)</f>
        <v>2015</v>
      </c>
    </row>
    <row r="1573" spans="1:21" ht="43.2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7"/>
        <v>102</v>
      </c>
      <c r="P1573">
        <f t="shared" si="96"/>
        <v>44.76</v>
      </c>
      <c r="Q1573" s="11" t="s">
        <v>8314</v>
      </c>
      <c r="R1573" t="s">
        <v>8315</v>
      </c>
      <c r="S1573" s="14">
        <f t="shared" si="98"/>
        <v>42193.723912037036</v>
      </c>
      <c r="T1573" s="14">
        <f t="shared" si="99"/>
        <v>42223.723912037036</v>
      </c>
      <c r="U1573" cm="1">
        <f t="array" ref="U1573">YEAR(S1573:S1573)</f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7"/>
        <v>118</v>
      </c>
      <c r="P1574">
        <f t="shared" si="96"/>
        <v>39.81</v>
      </c>
      <c r="Q1574" s="11" t="s">
        <v>8314</v>
      </c>
      <c r="R1574" t="s">
        <v>8315</v>
      </c>
      <c r="S1574" s="14">
        <f t="shared" si="98"/>
        <v>41815.569212962961</v>
      </c>
      <c r="T1574" s="14">
        <f t="shared" si="99"/>
        <v>41829.569212962961</v>
      </c>
      <c r="U1574" cm="1">
        <f t="array" ref="U1574">YEAR(S1574:S1574)</f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7"/>
        <v>109</v>
      </c>
      <c r="P1575">
        <f t="shared" si="96"/>
        <v>89.24</v>
      </c>
      <c r="Q1575" s="11" t="s">
        <v>8335</v>
      </c>
      <c r="R1575" t="s">
        <v>8336</v>
      </c>
      <c r="S1575" s="14">
        <f t="shared" si="98"/>
        <v>42419.603703703702</v>
      </c>
      <c r="T1575" s="14">
        <f t="shared" si="99"/>
        <v>42449.562037037031</v>
      </c>
      <c r="U1575" cm="1">
        <f t="array" ref="U1575">YEAR(S1575:S1575)</f>
        <v>2016</v>
      </c>
    </row>
    <row r="1576" spans="1:21" ht="28.8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7"/>
        <v>117</v>
      </c>
      <c r="P1576">
        <f t="shared" si="96"/>
        <v>57.55</v>
      </c>
      <c r="Q1576" s="11" t="s">
        <v>8314</v>
      </c>
      <c r="R1576" t="s">
        <v>8315</v>
      </c>
      <c r="S1576" s="14">
        <f t="shared" si="98"/>
        <v>41781.666770833333</v>
      </c>
      <c r="T1576" s="14">
        <f t="shared" si="99"/>
        <v>41811.666770833333</v>
      </c>
      <c r="U1576" cm="1">
        <f t="array" ref="U1576">YEAR(S1576:S1576)</f>
        <v>2014</v>
      </c>
    </row>
    <row r="1577" spans="1:21" ht="43.2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7"/>
        <v>147</v>
      </c>
      <c r="P1577">
        <f t="shared" si="96"/>
        <v>91.63</v>
      </c>
      <c r="Q1577" s="11" t="s">
        <v>8322</v>
      </c>
      <c r="R1577" t="s">
        <v>8323</v>
      </c>
      <c r="S1577" s="14">
        <f t="shared" si="98"/>
        <v>41933.838171296295</v>
      </c>
      <c r="T1577" s="14">
        <f t="shared" si="99"/>
        <v>41978.879837962959</v>
      </c>
      <c r="U1577" cm="1">
        <f t="array" ref="U1577">YEAR(S1577:S1577)</f>
        <v>2014</v>
      </c>
    </row>
    <row r="1578" spans="1:21" ht="43.2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7"/>
        <v>195</v>
      </c>
      <c r="P1578">
        <f t="shared" si="96"/>
        <v>27.39</v>
      </c>
      <c r="Q1578" s="11" t="s">
        <v>8322</v>
      </c>
      <c r="R1578" t="s">
        <v>8326</v>
      </c>
      <c r="S1578" s="14">
        <f t="shared" si="98"/>
        <v>40456.954351851848</v>
      </c>
      <c r="T1578" s="14">
        <f t="shared" si="99"/>
        <v>40484.018055555556</v>
      </c>
      <c r="U1578" cm="1">
        <f t="array" ref="U1578">YEAR(S1578:S1578)</f>
        <v>2010</v>
      </c>
    </row>
    <row r="1579" spans="1:21" ht="43.2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7"/>
        <v>107</v>
      </c>
      <c r="P1579">
        <f t="shared" si="96"/>
        <v>63.7</v>
      </c>
      <c r="Q1579" s="11" t="s">
        <v>8314</v>
      </c>
      <c r="R1579" t="s">
        <v>8315</v>
      </c>
      <c r="S1579" s="14">
        <f t="shared" si="98"/>
        <v>42448.821585648147</v>
      </c>
      <c r="T1579" s="14">
        <f t="shared" si="99"/>
        <v>42466.895833333328</v>
      </c>
      <c r="U1579" cm="1">
        <f t="array" ref="U1579">YEAR(S1579:S1579)</f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7"/>
        <v>293</v>
      </c>
      <c r="P1580">
        <f t="shared" si="96"/>
        <v>36.61</v>
      </c>
      <c r="Q1580" s="11" t="s">
        <v>8307</v>
      </c>
      <c r="R1580" t="s">
        <v>8312</v>
      </c>
      <c r="S1580" s="14">
        <f t="shared" si="98"/>
        <v>41333.837187500001</v>
      </c>
      <c r="T1580" s="14">
        <f t="shared" si="99"/>
        <v>41353.795520833337</v>
      </c>
      <c r="U1580" cm="1">
        <f t="array" ref="U1580">YEAR(S1580:S1580)</f>
        <v>2013</v>
      </c>
    </row>
    <row r="1581" spans="1:21" ht="28.8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7"/>
        <v>103</v>
      </c>
      <c r="P1581">
        <f t="shared" si="96"/>
        <v>83.57</v>
      </c>
      <c r="Q1581" s="11" t="s">
        <v>8314</v>
      </c>
      <c r="R1581" t="s">
        <v>8315</v>
      </c>
      <c r="S1581" s="14">
        <f t="shared" si="98"/>
        <v>41792.542986111112</v>
      </c>
      <c r="T1581" s="14">
        <f t="shared" si="99"/>
        <v>41813.75</v>
      </c>
      <c r="U1581" cm="1">
        <f t="array" ref="U1581">YEAR(S1581:S1581)</f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7"/>
        <v>108</v>
      </c>
      <c r="P1582">
        <f t="shared" si="96"/>
        <v>83.51</v>
      </c>
      <c r="Q1582" s="11" t="s">
        <v>8314</v>
      </c>
      <c r="R1582" t="s">
        <v>8315</v>
      </c>
      <c r="S1582" s="14">
        <f t="shared" si="98"/>
        <v>42268.127696759257</v>
      </c>
      <c r="T1582" s="14">
        <f t="shared" si="99"/>
        <v>42288.083333333328</v>
      </c>
      <c r="U1582" cm="1">
        <f t="array" ref="U1582">YEAR(S1582:S1582)</f>
        <v>2015</v>
      </c>
    </row>
    <row r="1583" spans="1:21" ht="28.8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7"/>
        <v>145</v>
      </c>
      <c r="P1583">
        <f t="shared" si="96"/>
        <v>47.67</v>
      </c>
      <c r="Q1583" s="11" t="s">
        <v>8322</v>
      </c>
      <c r="R1583" t="s">
        <v>8323</v>
      </c>
      <c r="S1583" s="14">
        <f t="shared" si="98"/>
        <v>40895.897974537038</v>
      </c>
      <c r="T1583" s="14">
        <f t="shared" si="99"/>
        <v>40925.897974537038</v>
      </c>
      <c r="U1583" cm="1">
        <f t="array" ref="U1583">YEAR(S1583:S1583)</f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7"/>
        <v>2</v>
      </c>
      <c r="P1584">
        <f t="shared" si="96"/>
        <v>160.5</v>
      </c>
      <c r="Q1584" s="11" t="s">
        <v>8316</v>
      </c>
      <c r="R1584" t="s">
        <v>8318</v>
      </c>
      <c r="S1584" s="14">
        <f t="shared" si="98"/>
        <v>42185.058993055558</v>
      </c>
      <c r="T1584" s="14">
        <f t="shared" si="99"/>
        <v>42230.058993055558</v>
      </c>
      <c r="U1584" cm="1">
        <f t="array" ref="U1584">YEAR(S1584:S1584)</f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7"/>
        <v>192</v>
      </c>
      <c r="P1585">
        <f t="shared" si="96"/>
        <v>23.65</v>
      </c>
      <c r="Q1585" s="11" t="s">
        <v>8316</v>
      </c>
      <c r="R1585" t="s">
        <v>8346</v>
      </c>
      <c r="S1585" s="14">
        <f t="shared" si="98"/>
        <v>41737.097499999996</v>
      </c>
      <c r="T1585" s="14">
        <f t="shared" si="99"/>
        <v>41773.961111111108</v>
      </c>
      <c r="U1585" cm="1">
        <f t="array" ref="U1585">YEAR(S1585:S1585)</f>
        <v>2014</v>
      </c>
    </row>
    <row r="1586" spans="1:21" ht="28.8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7"/>
        <v>125</v>
      </c>
      <c r="P1586">
        <f t="shared" si="96"/>
        <v>32.01</v>
      </c>
      <c r="Q1586" s="11" t="s">
        <v>8322</v>
      </c>
      <c r="R1586" t="s">
        <v>8343</v>
      </c>
      <c r="S1586" s="14">
        <f t="shared" si="98"/>
        <v>40592.704652777778</v>
      </c>
      <c r="T1586" s="14">
        <f t="shared" si="99"/>
        <v>40622.662986111114</v>
      </c>
      <c r="U1586" cm="1">
        <f t="array" ref="U1586">YEAR(S1586:S1586)</f>
        <v>2011</v>
      </c>
    </row>
    <row r="1587" spans="1:21" ht="28.8" x14ac:dyDescent="0.3">
      <c r="A1587">
        <v>539</v>
      </c>
      <c r="B1587" s="3" t="s">
        <v>540</v>
      </c>
      <c r="C1587" s="3" t="s">
        <v>4649</v>
      </c>
      <c r="D1587" s="6">
        <v>500</v>
      </c>
      <c r="E1587" s="8">
        <v>503.22</v>
      </c>
      <c r="F1587" t="s">
        <v>8218</v>
      </c>
      <c r="G1587" t="s">
        <v>8224</v>
      </c>
      <c r="H1587" t="s">
        <v>8246</v>
      </c>
      <c r="I1587">
        <v>1467681107</v>
      </c>
      <c r="J1587">
        <v>1465866707</v>
      </c>
      <c r="K1587" t="b">
        <v>0</v>
      </c>
      <c r="L1587">
        <v>20</v>
      </c>
      <c r="M1587" t="b">
        <v>1</v>
      </c>
      <c r="N1587" t="s">
        <v>8269</v>
      </c>
      <c r="O1587">
        <f t="shared" ref="O1587:O1650" si="100">ROUND(E1587/D1587*100,0)</f>
        <v>101</v>
      </c>
      <c r="P1587">
        <f t="shared" ref="P1587:P1650" si="101">IFERROR(ROUND(E1587/L1587,2),0)</f>
        <v>25.16</v>
      </c>
      <c r="Q1587" s="11" t="s">
        <v>8314</v>
      </c>
      <c r="R1587" t="s">
        <v>8315</v>
      </c>
      <c r="S1587" s="14">
        <f t="shared" ref="S1587:S1650" si="102">(((J1587/60)/60)/24)+DATE(1970,1,1)</f>
        <v>42535.049849537041</v>
      </c>
      <c r="T1587" s="14">
        <f t="shared" ref="T1587:T1650" si="103">(((I1587/60)/60)/24)+DATE(1970,1,1)</f>
        <v>42556.049849537041</v>
      </c>
      <c r="U1587" cm="1">
        <f t="array" ref="U1587">YEAR(S1587:S1587)</f>
        <v>2016</v>
      </c>
    </row>
    <row r="1588" spans="1:21" ht="28.8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>
        <f t="shared" si="101"/>
        <v>57.52</v>
      </c>
      <c r="Q1588" s="11" t="s">
        <v>8314</v>
      </c>
      <c r="R1588" t="s">
        <v>8315</v>
      </c>
      <c r="S1588" s="14">
        <f t="shared" si="102"/>
        <v>42590.472685185188</v>
      </c>
      <c r="T1588" s="14">
        <f t="shared" si="103"/>
        <v>42620.472685185188</v>
      </c>
      <c r="U1588" cm="1">
        <f t="array" ref="U1588">YEAR(S1588:S1588)</f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>
        <f t="shared" si="101"/>
        <v>358.88</v>
      </c>
      <c r="Q1589" s="11" t="s">
        <v>8333</v>
      </c>
      <c r="R1589" t="s">
        <v>8334</v>
      </c>
      <c r="S1589" s="14">
        <f t="shared" si="102"/>
        <v>42150.485439814816</v>
      </c>
      <c r="T1589" s="14">
        <f t="shared" si="103"/>
        <v>42181.166666666672</v>
      </c>
      <c r="U1589" cm="1">
        <f t="array" ref="U1589">YEAR(S1589:S1589)</f>
        <v>2015</v>
      </c>
    </row>
    <row r="1590" spans="1:21" ht="28.8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>
        <f t="shared" si="101"/>
        <v>58.57</v>
      </c>
      <c r="Q1590" s="11" t="s">
        <v>8314</v>
      </c>
      <c r="R1590" t="s">
        <v>8315</v>
      </c>
      <c r="S1590" s="14">
        <f t="shared" si="102"/>
        <v>42451.095856481479</v>
      </c>
      <c r="T1590" s="14">
        <f t="shared" si="103"/>
        <v>42465.095856481479</v>
      </c>
      <c r="U1590" cm="1">
        <f t="array" ref="U1590">YEAR(S1590:S1590)</f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>
        <f t="shared" si="101"/>
        <v>30.19</v>
      </c>
      <c r="Q1591" s="11" t="s">
        <v>8314</v>
      </c>
      <c r="R1591" t="s">
        <v>8315</v>
      </c>
      <c r="S1591" s="14">
        <f t="shared" si="102"/>
        <v>41938.709421296298</v>
      </c>
      <c r="T1591" s="14">
        <f t="shared" si="103"/>
        <v>41966.916666666672</v>
      </c>
      <c r="U1591" cm="1">
        <f t="array" ref="U1591">YEAR(S1591:S1591)</f>
        <v>2014</v>
      </c>
    </row>
    <row r="1592" spans="1:21" ht="28.8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>
        <f t="shared" si="101"/>
        <v>48.54</v>
      </c>
      <c r="Q1592" s="11" t="s">
        <v>8314</v>
      </c>
      <c r="R1592" t="s">
        <v>8356</v>
      </c>
      <c r="S1592" s="14">
        <f t="shared" si="102"/>
        <v>41887.111354166671</v>
      </c>
      <c r="T1592" s="14">
        <f t="shared" si="103"/>
        <v>41909.166666666664</v>
      </c>
      <c r="U1592" cm="1">
        <f t="array" ref="U1592">YEAR(S1592:S1592)</f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>
        <f t="shared" si="101"/>
        <v>77.22</v>
      </c>
      <c r="Q1593" s="11" t="s">
        <v>8314</v>
      </c>
      <c r="R1593" t="s">
        <v>8315</v>
      </c>
      <c r="S1593" s="14">
        <f t="shared" si="102"/>
        <v>41898.168125000004</v>
      </c>
      <c r="T1593" s="14">
        <f t="shared" si="103"/>
        <v>41913.165972222225</v>
      </c>
      <c r="U1593" cm="1">
        <f t="array" ref="U1593">YEAR(S1593:S1593)</f>
        <v>2014</v>
      </c>
    </row>
    <row r="1594" spans="1:21" ht="43.2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>
        <f t="shared" si="101"/>
        <v>64.91</v>
      </c>
      <c r="Q1594" s="11" t="s">
        <v>8314</v>
      </c>
      <c r="R1594" t="s">
        <v>8315</v>
      </c>
      <c r="S1594" s="14">
        <f t="shared" si="102"/>
        <v>42506.760405092587</v>
      </c>
      <c r="T1594" s="14">
        <f t="shared" si="103"/>
        <v>42536.760405092587</v>
      </c>
      <c r="U1594" cm="1">
        <f t="array" ref="U1594">YEAR(S1594:S1594)</f>
        <v>2016</v>
      </c>
    </row>
    <row r="1595" spans="1:21" ht="43.2" hidden="1" x14ac:dyDescent="0.3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100"/>
        <v>189</v>
      </c>
      <c r="P1595">
        <f t="shared" si="101"/>
        <v>43.06</v>
      </c>
      <c r="Q1595" s="11" t="s">
        <v>8322</v>
      </c>
      <c r="R1595" t="s">
        <v>8323</v>
      </c>
      <c r="S1595" s="14">
        <f t="shared" si="102"/>
        <v>42424.161898148144</v>
      </c>
      <c r="T1595" s="14">
        <f t="shared" si="103"/>
        <v>42454.12023148148</v>
      </c>
      <c r="U1595" cm="1">
        <f t="array" ref="U1595">YEAR(S1595:S1595)</f>
        <v>2016</v>
      </c>
    </row>
    <row r="1596" spans="1:21" ht="28.8" hidden="1" x14ac:dyDescent="0.3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100"/>
        <v>3</v>
      </c>
      <c r="P1596">
        <f t="shared" si="101"/>
        <v>74.790000000000006</v>
      </c>
      <c r="Q1596" s="11" t="s">
        <v>8316</v>
      </c>
      <c r="R1596" t="s">
        <v>8318</v>
      </c>
      <c r="S1596" s="14">
        <f t="shared" si="102"/>
        <v>42422.107129629629</v>
      </c>
      <c r="T1596" s="14">
        <f t="shared" si="103"/>
        <v>42467.065462962957</v>
      </c>
      <c r="U1596" cm="1">
        <f t="array" ref="U1596">YEAR(S1596:S1596)</f>
        <v>2016</v>
      </c>
    </row>
    <row r="1597" spans="1:21" ht="28.8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>
        <f t="shared" si="101"/>
        <v>27.32</v>
      </c>
      <c r="Q1597" s="11" t="s">
        <v>8322</v>
      </c>
      <c r="R1597" t="s">
        <v>8323</v>
      </c>
      <c r="S1597" s="14">
        <f t="shared" si="102"/>
        <v>42401.154930555553</v>
      </c>
      <c r="T1597" s="14">
        <f t="shared" si="103"/>
        <v>42432.154930555553</v>
      </c>
      <c r="U1597" cm="1">
        <f t="array" ref="U1597">YEAR(S1597:S1597)</f>
        <v>2016</v>
      </c>
    </row>
    <row r="1598" spans="1:21" ht="28.8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>
        <f t="shared" si="101"/>
        <v>33.76</v>
      </c>
      <c r="Q1598" s="11" t="s">
        <v>8316</v>
      </c>
      <c r="R1598" t="s">
        <v>8353</v>
      </c>
      <c r="S1598" s="14">
        <f t="shared" si="102"/>
        <v>41962.749027777783</v>
      </c>
      <c r="T1598" s="14">
        <f t="shared" si="103"/>
        <v>41992.818055555559</v>
      </c>
      <c r="U1598" cm="1">
        <f t="array" ref="U1598">YEAR(S1598:S1598)</f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>
        <f t="shared" si="101"/>
        <v>74.61</v>
      </c>
      <c r="Q1599" s="11" t="s">
        <v>8322</v>
      </c>
      <c r="R1599" t="s">
        <v>8323</v>
      </c>
      <c r="S1599" s="14">
        <f t="shared" si="102"/>
        <v>40665.949976851851</v>
      </c>
      <c r="T1599" s="14">
        <f t="shared" si="103"/>
        <v>40692.041666666664</v>
      </c>
      <c r="U1599" cm="1">
        <f t="array" ref="U1599">YEAR(S1599:S1599)</f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>
        <f t="shared" si="101"/>
        <v>65.88</v>
      </c>
      <c r="Q1600" s="11" t="s">
        <v>8307</v>
      </c>
      <c r="R1600" t="s">
        <v>8312</v>
      </c>
      <c r="S1600" s="14">
        <f t="shared" si="102"/>
        <v>42292.539548611108</v>
      </c>
      <c r="T1600" s="14">
        <f t="shared" si="103"/>
        <v>42313.58121527778</v>
      </c>
      <c r="U1600" cm="1">
        <f t="array" ref="U1600">YEAR(S1600:S1600)</f>
        <v>2015</v>
      </c>
    </row>
    <row r="1601" spans="1:21" ht="28.8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>
        <f t="shared" si="101"/>
        <v>88.47</v>
      </c>
      <c r="Q1601" s="11" t="s">
        <v>8322</v>
      </c>
      <c r="R1601" t="s">
        <v>8343</v>
      </c>
      <c r="S1601" s="14">
        <f t="shared" si="102"/>
        <v>41526.435613425929</v>
      </c>
      <c r="T1601" s="14">
        <f t="shared" si="103"/>
        <v>41556.435613425929</v>
      </c>
      <c r="U1601" cm="1">
        <f t="array" ref="U1601">YEAR(S1601:S1601)</f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>
        <f t="shared" si="101"/>
        <v>88.33</v>
      </c>
      <c r="Q1602" s="11" t="s">
        <v>8322</v>
      </c>
      <c r="R1602" t="s">
        <v>8323</v>
      </c>
      <c r="S1602" s="14">
        <f t="shared" si="102"/>
        <v>41442.741249999999</v>
      </c>
      <c r="T1602" s="14">
        <f t="shared" si="103"/>
        <v>41458.207638888889</v>
      </c>
      <c r="U1602" cm="1">
        <f t="array" ref="U1602">YEAR(S1602:S1602)</f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1" t="s">
        <v>8314</v>
      </c>
      <c r="R1603" t="s">
        <v>8315</v>
      </c>
      <c r="S1603" s="14">
        <f t="shared" si="102"/>
        <v>41804.937083333331</v>
      </c>
      <c r="T1603" s="14">
        <f t="shared" si="103"/>
        <v>41821.9375</v>
      </c>
      <c r="U1603" cm="1">
        <f t="array" ref="U1603">YEAR(S1603:S1603)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8314</v>
      </c>
      <c r="R1604" t="s">
        <v>8315</v>
      </c>
      <c r="S1604" s="14">
        <f t="shared" si="102"/>
        <v>42284.516064814816</v>
      </c>
      <c r="T1604" s="14">
        <f t="shared" si="103"/>
        <v>42307.875</v>
      </c>
      <c r="U1604" cm="1">
        <f t="array" ref="U1604">YEAR(S1604:S1604)</f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8314</v>
      </c>
      <c r="R1605" t="s">
        <v>8315</v>
      </c>
      <c r="S1605" s="14">
        <f t="shared" si="102"/>
        <v>42016.706678240742</v>
      </c>
      <c r="T1605" s="14">
        <f t="shared" si="103"/>
        <v>42047.249305555553</v>
      </c>
      <c r="U1605" cm="1">
        <f t="array" ref="U1605">YEAR(S1605:S1605)</f>
        <v>2015</v>
      </c>
    </row>
    <row r="1606" spans="1:21" ht="28.8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8316</v>
      </c>
      <c r="R1606" t="s">
        <v>8352</v>
      </c>
      <c r="S1606" s="14">
        <f t="shared" si="102"/>
        <v>42128.628113425926</v>
      </c>
      <c r="T1606" s="14">
        <f t="shared" si="103"/>
        <v>42158.628113425926</v>
      </c>
      <c r="U1606" cm="1">
        <f t="array" ref="U1606">YEAR(S1606:S1606)</f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8314</v>
      </c>
      <c r="R1607" t="s">
        <v>8315</v>
      </c>
      <c r="S1607" s="14">
        <f t="shared" si="102"/>
        <v>42192.905694444446</v>
      </c>
      <c r="T1607" s="14">
        <f t="shared" si="103"/>
        <v>42236.711805555555</v>
      </c>
      <c r="U1607" cm="1">
        <f t="array" ref="U1607">YEAR(S1607:S1607)</f>
        <v>2015</v>
      </c>
    </row>
    <row r="1608" spans="1:21" ht="43.2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8322</v>
      </c>
      <c r="R1608" t="s">
        <v>8343</v>
      </c>
      <c r="S1608" s="14">
        <f t="shared" si="102"/>
        <v>42461.885138888887</v>
      </c>
      <c r="T1608" s="14">
        <f t="shared" si="103"/>
        <v>42521.885138888887</v>
      </c>
      <c r="U1608" cm="1">
        <f t="array" ref="U1608">YEAR(S1608:S1608)</f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8330</v>
      </c>
      <c r="R1609" t="s">
        <v>8332</v>
      </c>
      <c r="S1609" s="14">
        <f t="shared" si="102"/>
        <v>41733.716435185182</v>
      </c>
      <c r="T1609" s="14">
        <f t="shared" si="103"/>
        <v>41763.716435185182</v>
      </c>
      <c r="U1609" cm="1">
        <f t="array" ref="U1609">YEAR(S1609:S1609)</f>
        <v>2014</v>
      </c>
    </row>
    <row r="1610" spans="1:21" ht="28.8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8314</v>
      </c>
      <c r="R1610" t="s">
        <v>8315</v>
      </c>
      <c r="S1610" s="14">
        <f t="shared" si="102"/>
        <v>41901.282025462962</v>
      </c>
      <c r="T1610" s="14">
        <f t="shared" si="103"/>
        <v>41922.875</v>
      </c>
      <c r="U1610" cm="1">
        <f t="array" ref="U1610">YEAR(S1610:S1610)</f>
        <v>2014</v>
      </c>
    </row>
    <row r="1611" spans="1:21" ht="28.8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8307</v>
      </c>
      <c r="R1611" t="s">
        <v>8308</v>
      </c>
      <c r="S1611" s="14">
        <f t="shared" si="102"/>
        <v>41375.057222222218</v>
      </c>
      <c r="T1611" s="14">
        <f t="shared" si="103"/>
        <v>41405.057222222218</v>
      </c>
      <c r="U1611" cm="1">
        <f t="array" ref="U1611">YEAR(S1611:S1611)</f>
        <v>2013</v>
      </c>
    </row>
    <row r="1612" spans="1:21" ht="28.8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8314</v>
      </c>
      <c r="R1612" t="s">
        <v>8315</v>
      </c>
      <c r="S1612" s="14">
        <f t="shared" si="102"/>
        <v>42442.623344907406</v>
      </c>
      <c r="T1612" s="14">
        <f t="shared" si="103"/>
        <v>42470.833333333328</v>
      </c>
      <c r="U1612" cm="1">
        <f t="array" ref="U1612">YEAR(S1612:S1612)</f>
        <v>2016</v>
      </c>
    </row>
    <row r="1613" spans="1:21" ht="28.8" x14ac:dyDescent="0.3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00"/>
        <v>110</v>
      </c>
      <c r="P1613">
        <f t="shared" si="101"/>
        <v>61.02</v>
      </c>
      <c r="Q1613" s="11" t="s">
        <v>8314</v>
      </c>
      <c r="R1613" t="s">
        <v>8315</v>
      </c>
      <c r="S1613" s="14">
        <f t="shared" si="102"/>
        <v>42264.29178240741</v>
      </c>
      <c r="T1613" s="14">
        <f t="shared" si="103"/>
        <v>42294.29178240741</v>
      </c>
      <c r="U1613" cm="1">
        <f t="array" ref="U1613">YEAR(S1613:S1613)</f>
        <v>2015</v>
      </c>
    </row>
    <row r="1614" spans="1:21" ht="28.8" hidden="1" x14ac:dyDescent="0.3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00"/>
        <v>23</v>
      </c>
      <c r="P1614">
        <f t="shared" si="101"/>
        <v>39.229999999999997</v>
      </c>
      <c r="Q1614" s="11" t="s">
        <v>8307</v>
      </c>
      <c r="R1614" t="s">
        <v>8313</v>
      </c>
      <c r="S1614" s="14">
        <f t="shared" si="102"/>
        <v>41218.391446759262</v>
      </c>
      <c r="T1614" s="14">
        <f t="shared" si="103"/>
        <v>41248.391446759262</v>
      </c>
      <c r="U1614" cm="1">
        <f t="array" ref="U1614">YEAR(S1614:S1614)</f>
        <v>2012</v>
      </c>
    </row>
    <row r="1615" spans="1:21" ht="28.8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8319</v>
      </c>
      <c r="R1615" t="s">
        <v>8320</v>
      </c>
      <c r="S1615" s="14">
        <f t="shared" si="102"/>
        <v>40909.649201388893</v>
      </c>
      <c r="T1615" s="14">
        <f t="shared" si="103"/>
        <v>40937.649201388893</v>
      </c>
      <c r="U1615" cm="1">
        <f t="array" ref="U1615">YEAR(S1615:S1615)</f>
        <v>2012</v>
      </c>
    </row>
    <row r="1616" spans="1:21" ht="43.2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8322</v>
      </c>
      <c r="R1616" t="s">
        <v>8326</v>
      </c>
      <c r="S1616" s="14">
        <f t="shared" si="102"/>
        <v>41160.871886574074</v>
      </c>
      <c r="T1616" s="14">
        <f t="shared" si="103"/>
        <v>41188.415972222225</v>
      </c>
      <c r="U1616" cm="1">
        <f t="array" ref="U1616">YEAR(S1616:S1616)</f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8322</v>
      </c>
      <c r="R1617" t="s">
        <v>8323</v>
      </c>
      <c r="S1617" s="14">
        <f t="shared" si="102"/>
        <v>42065.053368055553</v>
      </c>
      <c r="T1617" s="14">
        <f t="shared" si="103"/>
        <v>42125.011701388896</v>
      </c>
      <c r="U1617" cm="1">
        <f t="array" ref="U1617">YEAR(S1617:S1617)</f>
        <v>2015</v>
      </c>
    </row>
    <row r="1618" spans="1:21" ht="28.8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8314</v>
      </c>
      <c r="R1618" t="s">
        <v>8356</v>
      </c>
      <c r="S1618" s="14">
        <f t="shared" si="102"/>
        <v>42293.853541666671</v>
      </c>
      <c r="T1618" s="14">
        <f t="shared" si="103"/>
        <v>42352.249305555553</v>
      </c>
      <c r="U1618" cm="1">
        <f t="array" ref="U1618">YEAR(S1618:S1618)</f>
        <v>2015</v>
      </c>
    </row>
    <row r="1619" spans="1:21" ht="28.8" x14ac:dyDescent="0.3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1"/>
        <v>40.07</v>
      </c>
      <c r="Q1619" s="11" t="s">
        <v>8314</v>
      </c>
      <c r="R1619" t="s">
        <v>8315</v>
      </c>
      <c r="S1619" s="14">
        <f t="shared" si="102"/>
        <v>41491.79478009259</v>
      </c>
      <c r="T1619" s="14">
        <f t="shared" si="103"/>
        <v>41509.79478009259</v>
      </c>
      <c r="U1619" cm="1">
        <f t="array" ref="U1619">YEAR(S1619:S1619)</f>
        <v>2013</v>
      </c>
    </row>
    <row r="1620" spans="1:21" ht="57.6" hidden="1" x14ac:dyDescent="0.3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1"/>
        <v>389.29</v>
      </c>
      <c r="Q1620" s="11" t="s">
        <v>8316</v>
      </c>
      <c r="R1620" t="s">
        <v>8317</v>
      </c>
      <c r="S1620" s="14">
        <f t="shared" si="102"/>
        <v>42080.757326388892</v>
      </c>
      <c r="T1620" s="14">
        <f t="shared" si="103"/>
        <v>42110.757326388892</v>
      </c>
      <c r="U1620" cm="1">
        <f t="array" ref="U1620">YEAR(S1620:S1620)</f>
        <v>2015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8330</v>
      </c>
      <c r="R1621" t="s">
        <v>8331</v>
      </c>
      <c r="S1621" s="14">
        <f t="shared" si="102"/>
        <v>41927.295694444445</v>
      </c>
      <c r="T1621" s="14">
        <f t="shared" si="103"/>
        <v>41959.337361111116</v>
      </c>
      <c r="U1621" cm="1">
        <f t="array" ref="U1621">YEAR(S1621:S1621)</f>
        <v>2014</v>
      </c>
    </row>
    <row r="1622" spans="1:21" ht="28.8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8333</v>
      </c>
      <c r="R1622" t="s">
        <v>8349</v>
      </c>
      <c r="S1622" s="14">
        <f t="shared" si="102"/>
        <v>42761.961099537039</v>
      </c>
      <c r="T1622" s="14">
        <f t="shared" si="103"/>
        <v>42791.961099537039</v>
      </c>
      <c r="U1622" cm="1">
        <f t="array" ref="U1622">YEAR(S1622:S1622)</f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8322</v>
      </c>
      <c r="R1623" t="s">
        <v>8326</v>
      </c>
      <c r="S1623" s="14">
        <f t="shared" si="102"/>
        <v>41773.932534722226</v>
      </c>
      <c r="T1623" s="14">
        <f t="shared" si="103"/>
        <v>41811.207638888889</v>
      </c>
      <c r="U1623" cm="1">
        <f t="array" ref="U1623">YEAR(S1623:S1623)</f>
        <v>2014</v>
      </c>
    </row>
    <row r="1624" spans="1:21" ht="28.8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8322</v>
      </c>
      <c r="R1624" t="s">
        <v>8323</v>
      </c>
      <c r="S1624" s="14">
        <f t="shared" si="102"/>
        <v>40638.092974537038</v>
      </c>
      <c r="T1624" s="14">
        <f t="shared" si="103"/>
        <v>40668.092974537038</v>
      </c>
      <c r="U1624" cm="1">
        <f t="array" ref="U1624">YEAR(S1624:S1624)</f>
        <v>2011</v>
      </c>
    </row>
    <row r="1625" spans="1:21" ht="28.8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8314</v>
      </c>
      <c r="R1625" t="s">
        <v>8315</v>
      </c>
      <c r="S1625" s="14">
        <f t="shared" si="102"/>
        <v>41759.13962962963</v>
      </c>
      <c r="T1625" s="14">
        <f t="shared" si="103"/>
        <v>41791.165972222225</v>
      </c>
      <c r="U1625" cm="1">
        <f t="array" ref="U1625">YEAR(S1625:S1625)</f>
        <v>2014</v>
      </c>
    </row>
    <row r="1626" spans="1:21" ht="28.8" x14ac:dyDescent="0.3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00"/>
        <v>108</v>
      </c>
      <c r="P1626">
        <f t="shared" si="101"/>
        <v>72.97</v>
      </c>
      <c r="Q1626" s="11" t="s">
        <v>8314</v>
      </c>
      <c r="R1626" t="s">
        <v>8356</v>
      </c>
      <c r="S1626" s="14">
        <f t="shared" si="102"/>
        <v>41775.636157407411</v>
      </c>
      <c r="T1626" s="14">
        <f t="shared" si="103"/>
        <v>41805.636157407411</v>
      </c>
      <c r="U1626" cm="1">
        <f t="array" ref="U1626">YEAR(S1626:S1626)</f>
        <v>2014</v>
      </c>
    </row>
    <row r="1627" spans="1:21" ht="28.8" hidden="1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8322</v>
      </c>
      <c r="R1627" t="s">
        <v>8325</v>
      </c>
      <c r="S1627" s="14">
        <f t="shared" si="102"/>
        <v>41541.106921296298</v>
      </c>
      <c r="T1627" s="14">
        <f t="shared" si="103"/>
        <v>41563.415972222225</v>
      </c>
      <c r="U1627" cm="1">
        <f t="array" ref="U1627">YEAR(S1627:S1627)</f>
        <v>2013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8314</v>
      </c>
      <c r="R1628" t="s">
        <v>8315</v>
      </c>
      <c r="S1628" s="14">
        <f t="shared" si="102"/>
        <v>42785.270370370374</v>
      </c>
      <c r="T1628" s="14">
        <f t="shared" si="103"/>
        <v>42819.189583333333</v>
      </c>
      <c r="U1628" cm="1">
        <f t="array" ref="U1628">YEAR(S1628:S1628)</f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8335</v>
      </c>
      <c r="R1629" t="s">
        <v>8336</v>
      </c>
      <c r="S1629" s="14">
        <f t="shared" si="102"/>
        <v>42161.770833333328</v>
      </c>
      <c r="T1629" s="14">
        <f t="shared" si="103"/>
        <v>42193.770833333328</v>
      </c>
      <c r="U1629" cm="1">
        <f t="array" ref="U1629">YEAR(S1629:S1629)</f>
        <v>2015</v>
      </c>
    </row>
    <row r="1630" spans="1:21" ht="28.8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8322</v>
      </c>
      <c r="R1630" t="s">
        <v>8343</v>
      </c>
      <c r="S1630" s="14">
        <f t="shared" si="102"/>
        <v>42039.878379629634</v>
      </c>
      <c r="T1630" s="14">
        <f t="shared" si="103"/>
        <v>42069.878379629634</v>
      </c>
      <c r="U1630" cm="1">
        <f t="array" ref="U1630">YEAR(S1630:S1630)</f>
        <v>2015</v>
      </c>
    </row>
    <row r="1631" spans="1:21" ht="28.8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8314</v>
      </c>
      <c r="R1631" t="s">
        <v>8315</v>
      </c>
      <c r="S1631" s="14">
        <f t="shared" si="102"/>
        <v>42545.478333333333</v>
      </c>
      <c r="T1631" s="14">
        <f t="shared" si="103"/>
        <v>42575.478333333333</v>
      </c>
      <c r="U1631" cm="1">
        <f t="array" ref="U1631">YEAR(S1631:S1631)</f>
        <v>2016</v>
      </c>
    </row>
    <row r="1632" spans="1:21" ht="28.8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8322</v>
      </c>
      <c r="R1632" t="s">
        <v>8323</v>
      </c>
      <c r="S1632" s="14">
        <f t="shared" si="102"/>
        <v>41768.841921296298</v>
      </c>
      <c r="T1632" s="14">
        <f t="shared" si="103"/>
        <v>41799.208333333336</v>
      </c>
      <c r="U1632" cm="1">
        <f t="array" ref="U1632">YEAR(S1632:S1632)</f>
        <v>2014</v>
      </c>
    </row>
    <row r="1633" spans="1:21" ht="28.8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8314</v>
      </c>
      <c r="R1633" t="s">
        <v>8356</v>
      </c>
      <c r="S1633" s="14">
        <f t="shared" si="102"/>
        <v>41982.773356481484</v>
      </c>
      <c r="T1633" s="14">
        <f t="shared" si="103"/>
        <v>42022.773356481484</v>
      </c>
      <c r="U1633" cm="1">
        <f t="array" ref="U1633">YEAR(S1633:S1633)</f>
        <v>2014</v>
      </c>
    </row>
    <row r="1634" spans="1:21" ht="43.2" x14ac:dyDescent="0.3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00"/>
        <v>107</v>
      </c>
      <c r="P1634">
        <f t="shared" si="101"/>
        <v>37.08</v>
      </c>
      <c r="Q1634" s="11" t="s">
        <v>8314</v>
      </c>
      <c r="R1634" t="s">
        <v>8315</v>
      </c>
      <c r="S1634" s="14">
        <f t="shared" si="102"/>
        <v>42318.593703703707</v>
      </c>
      <c r="T1634" s="14">
        <f t="shared" si="103"/>
        <v>42348.593703703707</v>
      </c>
      <c r="U1634" cm="1">
        <f t="array" ref="U1634">YEAR(S1634:S1634)</f>
        <v>2015</v>
      </c>
    </row>
    <row r="1635" spans="1:21" ht="28.8" hidden="1" x14ac:dyDescent="0.3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00"/>
        <v>3</v>
      </c>
      <c r="P1635">
        <f t="shared" si="101"/>
        <v>106.8</v>
      </c>
      <c r="Q1635" s="11" t="s">
        <v>8316</v>
      </c>
      <c r="R1635" t="s">
        <v>8345</v>
      </c>
      <c r="S1635" s="14">
        <f t="shared" si="102"/>
        <v>42116.54315972222</v>
      </c>
      <c r="T1635" s="14">
        <f t="shared" si="103"/>
        <v>42146.541666666672</v>
      </c>
      <c r="U1635" cm="1">
        <f t="array" ref="U1635">YEAR(S1635:S1635)</f>
        <v>2015</v>
      </c>
    </row>
    <row r="1636" spans="1:21" ht="43.2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8314</v>
      </c>
      <c r="R1636" t="s">
        <v>8315</v>
      </c>
      <c r="S1636" s="14">
        <f t="shared" si="102"/>
        <v>41766.80572916667</v>
      </c>
      <c r="T1636" s="14">
        <f t="shared" si="103"/>
        <v>41799.80572916667</v>
      </c>
      <c r="U1636" cm="1">
        <f t="array" ref="U1636">YEAR(S1636:S1636)</f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8314</v>
      </c>
      <c r="R1637" t="s">
        <v>8315</v>
      </c>
      <c r="S1637" s="14">
        <f t="shared" si="102"/>
        <v>42495.434236111112</v>
      </c>
      <c r="T1637" s="14">
        <f t="shared" si="103"/>
        <v>42523.434236111112</v>
      </c>
      <c r="U1637" cm="1">
        <f t="array" ref="U1637">YEAR(S1637:S1637)</f>
        <v>2016</v>
      </c>
    </row>
    <row r="1638" spans="1:21" ht="28.8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8330</v>
      </c>
      <c r="R1638" t="s">
        <v>8348</v>
      </c>
      <c r="S1638" s="14">
        <f t="shared" si="102"/>
        <v>41965.616655092599</v>
      </c>
      <c r="T1638" s="14">
        <f t="shared" si="103"/>
        <v>41995.616655092599</v>
      </c>
      <c r="U1638" cm="1">
        <f t="array" ref="U1638">YEAR(S1638:S1638)</f>
        <v>2014</v>
      </c>
    </row>
    <row r="1639" spans="1:21" ht="28.8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8314</v>
      </c>
      <c r="R1639" t="s">
        <v>8315</v>
      </c>
      <c r="S1639" s="14">
        <f t="shared" si="102"/>
        <v>42170.910231481481</v>
      </c>
      <c r="T1639" s="14">
        <f t="shared" si="103"/>
        <v>42205.165972222225</v>
      </c>
      <c r="U1639" cm="1">
        <f t="array" ref="U1639">YEAR(S1639:S1639)</f>
        <v>2015</v>
      </c>
    </row>
    <row r="1640" spans="1:21" ht="28.8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8314</v>
      </c>
      <c r="R1640" t="s">
        <v>8315</v>
      </c>
      <c r="S1640" s="14">
        <f t="shared" si="102"/>
        <v>42167.434166666666</v>
      </c>
      <c r="T1640" s="14">
        <f t="shared" si="103"/>
        <v>42197.434166666666</v>
      </c>
      <c r="U1640" cm="1">
        <f t="array" ref="U1640">YEAR(S1640:S1640)</f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8335</v>
      </c>
      <c r="R1641" t="s">
        <v>8336</v>
      </c>
      <c r="S1641" s="14">
        <f t="shared" si="102"/>
        <v>42104.840335648143</v>
      </c>
      <c r="T1641" s="14">
        <f t="shared" si="103"/>
        <v>42164.840335648143</v>
      </c>
      <c r="U1641" cm="1">
        <f t="array" ref="U1641">YEAR(S1641:S1641)</f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8314</v>
      </c>
      <c r="R1642" t="s">
        <v>8315</v>
      </c>
      <c r="S1642" s="14">
        <f t="shared" si="102"/>
        <v>41822.57503472222</v>
      </c>
      <c r="T1642" s="14">
        <f t="shared" si="103"/>
        <v>41825.041666666664</v>
      </c>
      <c r="U1642" cm="1">
        <f t="array" ref="U1642">YEAR(S1642:S1642)</f>
        <v>2014</v>
      </c>
    </row>
    <row r="1643" spans="1:21" ht="43.2" x14ac:dyDescent="0.3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00"/>
        <v>175</v>
      </c>
      <c r="P1643">
        <f t="shared" si="101"/>
        <v>48.7</v>
      </c>
      <c r="Q1643" s="11" t="s">
        <v>8314</v>
      </c>
      <c r="R1643" t="s">
        <v>8315</v>
      </c>
      <c r="S1643" s="14">
        <f t="shared" si="102"/>
        <v>42493.219236111108</v>
      </c>
      <c r="T1643" s="14">
        <f t="shared" si="103"/>
        <v>42531.125</v>
      </c>
      <c r="U1643" cm="1">
        <f t="array" ref="U1643">YEAR(S1643:S1643)</f>
        <v>2016</v>
      </c>
    </row>
    <row r="1644" spans="1:21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8322</v>
      </c>
      <c r="R1644" t="s">
        <v>8326</v>
      </c>
      <c r="S1644" s="14">
        <f t="shared" si="102"/>
        <v>41371.648078703707</v>
      </c>
      <c r="T1644" s="14">
        <f t="shared" si="103"/>
        <v>41401.648078703707</v>
      </c>
      <c r="U1644" cm="1">
        <f t="array" ref="U1644">YEAR(S1644:S1644)</f>
        <v>2013</v>
      </c>
    </row>
    <row r="1645" spans="1:21" ht="28.8" hidden="1" x14ac:dyDescent="0.3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1"/>
        <v>97.41</v>
      </c>
      <c r="Q1645" s="11" t="s">
        <v>8316</v>
      </c>
      <c r="R1645" t="s">
        <v>8317</v>
      </c>
      <c r="S1645" s="14">
        <f t="shared" si="102"/>
        <v>42268.531631944439</v>
      </c>
      <c r="T1645" s="14">
        <f t="shared" si="103"/>
        <v>42298.531631944439</v>
      </c>
      <c r="U1645" cm="1">
        <f t="array" ref="U1645">YEAR(S1645:S1645)</f>
        <v>2015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8314</v>
      </c>
      <c r="R1646" t="s">
        <v>8315</v>
      </c>
      <c r="S1646" s="14">
        <f t="shared" si="102"/>
        <v>42462.893495370372</v>
      </c>
      <c r="T1646" s="14">
        <f t="shared" si="103"/>
        <v>42492.893495370372</v>
      </c>
      <c r="U1646" cm="1">
        <f t="array" ref="U1646">YEAR(S1646:S1646)</f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8322</v>
      </c>
      <c r="R1647" t="s">
        <v>8326</v>
      </c>
      <c r="S1647" s="14">
        <f t="shared" si="102"/>
        <v>40310.287673611114</v>
      </c>
      <c r="T1647" s="14">
        <f t="shared" si="103"/>
        <v>40369.916666666664</v>
      </c>
      <c r="U1647" cm="1">
        <f t="array" ref="U1647">YEAR(S1647:S1647)</f>
        <v>2010</v>
      </c>
    </row>
    <row r="1648" spans="1:21" ht="43.2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8314</v>
      </c>
      <c r="R1648" t="s">
        <v>8315</v>
      </c>
      <c r="S1648" s="14">
        <f t="shared" si="102"/>
        <v>42440.416504629626</v>
      </c>
      <c r="T1648" s="14">
        <f t="shared" si="103"/>
        <v>42463.708333333328</v>
      </c>
      <c r="U1648" cm="1">
        <f t="array" ref="U1648">YEAR(S1648:S1648)</f>
        <v>2016</v>
      </c>
    </row>
    <row r="1649" spans="1:21" ht="28.8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8307</v>
      </c>
      <c r="R1649" t="s">
        <v>8309</v>
      </c>
      <c r="S1649" s="14">
        <f t="shared" si="102"/>
        <v>40322.53938657407</v>
      </c>
      <c r="T1649" s="14">
        <f t="shared" si="103"/>
        <v>40332.070138888892</v>
      </c>
      <c r="U1649" cm="1">
        <f t="array" ref="U1649">YEAR(S1649:S1649)</f>
        <v>2010</v>
      </c>
    </row>
    <row r="1650" spans="1:21" ht="28.8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8322</v>
      </c>
      <c r="R1650" t="s">
        <v>8324</v>
      </c>
      <c r="S1650" s="14">
        <f t="shared" si="102"/>
        <v>42522.880243055552</v>
      </c>
      <c r="T1650" s="14">
        <f t="shared" si="103"/>
        <v>42582.822916666672</v>
      </c>
      <c r="U1650" cm="1">
        <f t="array" ref="U1650">YEAR(S1650:S1650)</f>
        <v>2016</v>
      </c>
    </row>
    <row r="1651" spans="1:21" ht="28.8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ref="O1651:O1714" si="104">ROUND(E1651/D1651*100,0)</f>
        <v>104</v>
      </c>
      <c r="P1651">
        <f t="shared" ref="P1651:P1714" si="105">IFERROR(ROUND(E1651/L1651,2),0)</f>
        <v>66.87</v>
      </c>
      <c r="Q1651" s="11" t="s">
        <v>8322</v>
      </c>
      <c r="R1651" t="s">
        <v>8324</v>
      </c>
      <c r="S1651" s="14">
        <f t="shared" ref="S1651:S1714" si="106">(((J1651/60)/60)/24)+DATE(1970,1,1)</f>
        <v>41526.592395833337</v>
      </c>
      <c r="T1651" s="14">
        <f t="shared" ref="T1651:T1714" si="107">(((I1651/60)/60)/24)+DATE(1970,1,1)</f>
        <v>41561.165972222225</v>
      </c>
      <c r="U1651" cm="1">
        <f t="array" ref="U1651">YEAR(S1651:S1651)</f>
        <v>2013</v>
      </c>
    </row>
    <row r="1652" spans="1:21" ht="28.8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4"/>
        <v>52</v>
      </c>
      <c r="P1652">
        <f t="shared" si="105"/>
        <v>49.21</v>
      </c>
      <c r="Q1652" s="11" t="s">
        <v>8314</v>
      </c>
      <c r="R1652" t="s">
        <v>8356</v>
      </c>
      <c r="S1652" s="14">
        <f t="shared" si="106"/>
        <v>41858.761782407404</v>
      </c>
      <c r="T1652" s="14">
        <f t="shared" si="107"/>
        <v>41888.875</v>
      </c>
      <c r="U1652" cm="1">
        <f t="array" ref="U1652">YEAR(S1652:S1652)</f>
        <v>2014</v>
      </c>
    </row>
    <row r="1653" spans="1:21" ht="28.8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>
        <f t="shared" si="105"/>
        <v>108.63</v>
      </c>
      <c r="Q1653" s="11" t="s">
        <v>8316</v>
      </c>
      <c r="R1653" t="s">
        <v>8318</v>
      </c>
      <c r="S1653" s="14">
        <f t="shared" si="106"/>
        <v>42489.696585648147</v>
      </c>
      <c r="T1653" s="14">
        <f t="shared" si="107"/>
        <v>42549.696585648147</v>
      </c>
      <c r="U1653" cm="1">
        <f t="array" ref="U1653">YEAR(S1653:S1653)</f>
        <v>2016</v>
      </c>
    </row>
    <row r="1654" spans="1:21" ht="28.8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>
        <f t="shared" si="105"/>
        <v>27.15</v>
      </c>
      <c r="Q1654" s="11" t="s">
        <v>8322</v>
      </c>
      <c r="R1654" t="s">
        <v>8323</v>
      </c>
      <c r="S1654" s="14">
        <f t="shared" si="106"/>
        <v>41766.970648148148</v>
      </c>
      <c r="T1654" s="14">
        <f t="shared" si="107"/>
        <v>41799.165972222225</v>
      </c>
      <c r="U1654" cm="1">
        <f t="array" ref="U1654">YEAR(S1654:S1654)</f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>
        <f t="shared" si="105"/>
        <v>186.07</v>
      </c>
      <c r="Q1655" s="11" t="s">
        <v>8314</v>
      </c>
      <c r="R1655" t="s">
        <v>8315</v>
      </c>
      <c r="S1655" s="14">
        <f t="shared" si="106"/>
        <v>42100.927858796291</v>
      </c>
      <c r="T1655" s="14">
        <f t="shared" si="107"/>
        <v>42126.875</v>
      </c>
      <c r="U1655" cm="1">
        <f t="array" ref="U1655">YEAR(S1655:S1655)</f>
        <v>2015</v>
      </c>
    </row>
    <row r="1656" spans="1:21" ht="28.8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>
        <f t="shared" si="105"/>
        <v>57.78</v>
      </c>
      <c r="Q1656" s="11" t="s">
        <v>8322</v>
      </c>
      <c r="R1656" t="s">
        <v>8326</v>
      </c>
      <c r="S1656" s="14">
        <f t="shared" si="106"/>
        <v>40632.94195601852</v>
      </c>
      <c r="T1656" s="14">
        <f t="shared" si="107"/>
        <v>40649.165972222225</v>
      </c>
      <c r="U1656" cm="1">
        <f t="array" ref="U1656">YEAR(S1656:S1656)</f>
        <v>2011</v>
      </c>
    </row>
    <row r="1657" spans="1:21" ht="43.2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>
        <f t="shared" si="105"/>
        <v>19.7</v>
      </c>
      <c r="Q1657" s="11" t="s">
        <v>8314</v>
      </c>
      <c r="R1657" t="s">
        <v>8315</v>
      </c>
      <c r="S1657" s="14">
        <f t="shared" si="106"/>
        <v>42060.035636574074</v>
      </c>
      <c r="T1657" s="14">
        <f t="shared" si="107"/>
        <v>42081.708333333328</v>
      </c>
      <c r="U1657" cm="1">
        <f t="array" ref="U1657">YEAR(S1657:S1657)</f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>
        <f t="shared" si="105"/>
        <v>866.67</v>
      </c>
      <c r="Q1658" s="11" t="s">
        <v>8314</v>
      </c>
      <c r="R1658" t="s">
        <v>8315</v>
      </c>
      <c r="S1658" s="14">
        <f t="shared" si="106"/>
        <v>42321.101759259262</v>
      </c>
      <c r="T1658" s="14">
        <f t="shared" si="107"/>
        <v>42351.101759259262</v>
      </c>
      <c r="U1658" cm="1">
        <f t="array" ref="U1658">YEAR(S1658:S1658)</f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>
        <f t="shared" si="105"/>
        <v>32.07</v>
      </c>
      <c r="Q1659" s="11" t="s">
        <v>8319</v>
      </c>
      <c r="R1659" t="s">
        <v>8320</v>
      </c>
      <c r="S1659" s="14">
        <f t="shared" si="106"/>
        <v>41095.900694444441</v>
      </c>
      <c r="T1659" s="14">
        <f t="shared" si="107"/>
        <v>41123.900694444441</v>
      </c>
      <c r="U1659" cm="1">
        <f t="array" ref="U1659">YEAR(S1659:S1659)</f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>
        <f t="shared" si="105"/>
        <v>54.08</v>
      </c>
      <c r="Q1660" s="11" t="s">
        <v>8307</v>
      </c>
      <c r="R1660" t="s">
        <v>8312</v>
      </c>
      <c r="S1660" s="14">
        <f t="shared" si="106"/>
        <v>42576.452731481477</v>
      </c>
      <c r="T1660" s="14">
        <f t="shared" si="107"/>
        <v>42607.452731481477</v>
      </c>
      <c r="U1660" cm="1">
        <f t="array" ref="U1660">YEAR(S1660:S1660)</f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>
        <f t="shared" si="105"/>
        <v>66.510000000000005</v>
      </c>
      <c r="Q1661" s="11" t="s">
        <v>8314</v>
      </c>
      <c r="R1661" t="s">
        <v>8315</v>
      </c>
      <c r="S1661" s="14">
        <f t="shared" si="106"/>
        <v>41760.935706018521</v>
      </c>
      <c r="T1661" s="14">
        <f t="shared" si="107"/>
        <v>41772.166666666664</v>
      </c>
      <c r="U1661" cm="1">
        <f t="array" ref="U1661">YEAR(S1661:S1661)</f>
        <v>2014</v>
      </c>
    </row>
    <row r="1662" spans="1:21" ht="43.2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>
        <f t="shared" si="105"/>
        <v>95.74</v>
      </c>
      <c r="Q1662" s="11" t="s">
        <v>8322</v>
      </c>
      <c r="R1662" t="s">
        <v>8351</v>
      </c>
      <c r="S1662" s="14">
        <f t="shared" si="106"/>
        <v>40785.675011574072</v>
      </c>
      <c r="T1662" s="14">
        <f t="shared" si="107"/>
        <v>40845.675011574072</v>
      </c>
      <c r="U1662" cm="1">
        <f t="array" ref="U1662">YEAR(S1662:S1662)</f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>
        <f t="shared" si="105"/>
        <v>76.03</v>
      </c>
      <c r="Q1663" s="11" t="s">
        <v>8314</v>
      </c>
      <c r="R1663" t="s">
        <v>8315</v>
      </c>
      <c r="S1663" s="14">
        <f t="shared" si="106"/>
        <v>42124.848414351851</v>
      </c>
      <c r="T1663" s="14">
        <f t="shared" si="107"/>
        <v>42154.848414351851</v>
      </c>
      <c r="U1663" cm="1">
        <f t="array" ref="U1663">YEAR(S1663:S1663)</f>
        <v>2015</v>
      </c>
    </row>
    <row r="1664" spans="1:21" ht="43.2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>
        <f t="shared" si="105"/>
        <v>78.180000000000007</v>
      </c>
      <c r="Q1664" s="11" t="s">
        <v>8335</v>
      </c>
      <c r="R1664" t="s">
        <v>8336</v>
      </c>
      <c r="S1664" s="14">
        <f t="shared" si="106"/>
        <v>40254.450335648151</v>
      </c>
      <c r="T1664" s="14">
        <f t="shared" si="107"/>
        <v>40313.340277777781</v>
      </c>
      <c r="U1664" cm="1">
        <f t="array" ref="U1664">YEAR(S1664:S1664)</f>
        <v>2010</v>
      </c>
    </row>
    <row r="1665" spans="1:21" ht="43.2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>
        <f t="shared" si="105"/>
        <v>33.03</v>
      </c>
      <c r="Q1665" s="11" t="s">
        <v>8314</v>
      </c>
      <c r="R1665" t="s">
        <v>8315</v>
      </c>
      <c r="S1665" s="14">
        <f t="shared" si="106"/>
        <v>41806.605034722219</v>
      </c>
      <c r="T1665" s="14">
        <f t="shared" si="107"/>
        <v>41836.605034722219</v>
      </c>
      <c r="U1665" cm="1">
        <f t="array" ref="U1665">YEAR(S1665:S1665)</f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>
        <f t="shared" si="105"/>
        <v>52.55</v>
      </c>
      <c r="Q1666" s="11" t="s">
        <v>8314</v>
      </c>
      <c r="R1666" t="s">
        <v>8315</v>
      </c>
      <c r="S1666" s="14">
        <f t="shared" si="106"/>
        <v>42016.800208333334</v>
      </c>
      <c r="T1666" s="14">
        <f t="shared" si="107"/>
        <v>42032.916666666672</v>
      </c>
      <c r="U1666" cm="1">
        <f t="array" ref="U1666">YEAR(S1666:S1666)</f>
        <v>2015</v>
      </c>
    </row>
    <row r="1667" spans="1:21" ht="43.2" x14ac:dyDescent="0.3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04"/>
        <v>128</v>
      </c>
      <c r="P1667">
        <f t="shared" si="105"/>
        <v>30.95</v>
      </c>
      <c r="Q1667" s="11" t="s">
        <v>8314</v>
      </c>
      <c r="R1667" t="s">
        <v>8315</v>
      </c>
      <c r="S1667" s="14">
        <f t="shared" si="106"/>
        <v>42571.420601851853</v>
      </c>
      <c r="T1667" s="14">
        <f t="shared" si="107"/>
        <v>42599.420601851853</v>
      </c>
      <c r="U1667" cm="1">
        <f t="array" ref="U1667">YEAR(S1667:S1667)</f>
        <v>2016</v>
      </c>
    </row>
    <row r="1668" spans="1:21" ht="43.2" x14ac:dyDescent="0.3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04"/>
        <v>103</v>
      </c>
      <c r="P1668">
        <f t="shared" si="105"/>
        <v>47.57</v>
      </c>
      <c r="Q1668" s="11" t="s">
        <v>8314</v>
      </c>
      <c r="R1668" t="s">
        <v>8356</v>
      </c>
      <c r="S1668" s="14">
        <f t="shared" si="106"/>
        <v>42495.956631944442</v>
      </c>
      <c r="T1668" s="14">
        <f t="shared" si="107"/>
        <v>42525.956631944442</v>
      </c>
      <c r="U1668" cm="1">
        <f t="array" ref="U1668">YEAR(S1668:S1668)</f>
        <v>2016</v>
      </c>
    </row>
    <row r="1669" spans="1:21" ht="28.8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8322</v>
      </c>
      <c r="R1669" t="s">
        <v>8326</v>
      </c>
      <c r="S1669" s="14">
        <f t="shared" si="106"/>
        <v>41004.72619212963</v>
      </c>
      <c r="T1669" s="14">
        <f t="shared" si="107"/>
        <v>41034.72619212963</v>
      </c>
      <c r="U1669" cm="1">
        <f t="array" ref="U1669">YEAR(S1669:S1669)</f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8314</v>
      </c>
      <c r="R1670" t="s">
        <v>8315</v>
      </c>
      <c r="S1670" s="14">
        <f t="shared" si="106"/>
        <v>42294.429641203707</v>
      </c>
      <c r="T1670" s="14">
        <f t="shared" si="107"/>
        <v>42321.845138888893</v>
      </c>
      <c r="U1670" cm="1">
        <f t="array" ref="U1670">YEAR(S1670:S1670)</f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8314</v>
      </c>
      <c r="R1671" t="s">
        <v>8315</v>
      </c>
      <c r="S1671" s="14">
        <f t="shared" si="106"/>
        <v>42417.585532407407</v>
      </c>
      <c r="T1671" s="14">
        <f t="shared" si="107"/>
        <v>42432.249305555553</v>
      </c>
      <c r="U1671" cm="1">
        <f t="array" ref="U1671">YEAR(S1671:S1671)</f>
        <v>2016</v>
      </c>
    </row>
    <row r="1672" spans="1:21" ht="28.8" x14ac:dyDescent="0.3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04"/>
        <v>171</v>
      </c>
      <c r="P1672">
        <f t="shared" si="105"/>
        <v>44.91</v>
      </c>
      <c r="Q1672" s="11" t="s">
        <v>8314</v>
      </c>
      <c r="R1672" t="s">
        <v>8315</v>
      </c>
      <c r="S1672" s="14">
        <f t="shared" si="106"/>
        <v>42283.864351851851</v>
      </c>
      <c r="T1672" s="14">
        <f t="shared" si="107"/>
        <v>42313.906018518523</v>
      </c>
      <c r="U1672" cm="1">
        <f t="array" ref="U1672">YEAR(S1672:S1672)</f>
        <v>2015</v>
      </c>
    </row>
    <row r="1673" spans="1:21" ht="28.8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8314</v>
      </c>
      <c r="R1673" t="s">
        <v>8315</v>
      </c>
      <c r="S1673" s="14">
        <f t="shared" si="106"/>
        <v>42590.90425925926</v>
      </c>
      <c r="T1673" s="14">
        <f t="shared" si="107"/>
        <v>42606.90425925926</v>
      </c>
      <c r="U1673" cm="1">
        <f t="array" ref="U1673">YEAR(S1673:S1673)</f>
        <v>2016</v>
      </c>
    </row>
    <row r="1674" spans="1:21" ht="43.2" x14ac:dyDescent="0.3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04"/>
        <v>102</v>
      </c>
      <c r="P1674">
        <f t="shared" si="105"/>
        <v>121.9</v>
      </c>
      <c r="Q1674" s="11" t="s">
        <v>8314</v>
      </c>
      <c r="R1674" t="s">
        <v>8315</v>
      </c>
      <c r="S1674" s="14">
        <f t="shared" si="106"/>
        <v>42451.496817129635</v>
      </c>
      <c r="T1674" s="14">
        <f t="shared" si="107"/>
        <v>42459.610416666663</v>
      </c>
      <c r="U1674" cm="1">
        <f t="array" ref="U1674">YEAR(S1674:S1674)</f>
        <v>2016</v>
      </c>
    </row>
    <row r="1675" spans="1:21" ht="100.8" x14ac:dyDescent="0.3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04"/>
        <v>102</v>
      </c>
      <c r="P1675">
        <f t="shared" si="105"/>
        <v>47.41</v>
      </c>
      <c r="Q1675" s="11" t="s">
        <v>8314</v>
      </c>
      <c r="R1675" t="s">
        <v>8315</v>
      </c>
      <c r="S1675" s="14">
        <f t="shared" si="106"/>
        <v>42203.680300925931</v>
      </c>
      <c r="T1675" s="14">
        <f t="shared" si="107"/>
        <v>42221.774999999994</v>
      </c>
      <c r="U1675" cm="1">
        <f t="array" ref="U1675">YEAR(S1675:S1675)</f>
        <v>2015</v>
      </c>
    </row>
    <row r="1676" spans="1:21" ht="43.2" x14ac:dyDescent="0.3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04"/>
        <v>128</v>
      </c>
      <c r="P1676">
        <f t="shared" si="105"/>
        <v>38.71</v>
      </c>
      <c r="Q1676" s="11" t="s">
        <v>8314</v>
      </c>
      <c r="R1676" t="s">
        <v>8315</v>
      </c>
      <c r="S1676" s="14">
        <f t="shared" si="106"/>
        <v>42149.940416666665</v>
      </c>
      <c r="T1676" s="14">
        <f t="shared" si="107"/>
        <v>42179.940416666665</v>
      </c>
      <c r="U1676" cm="1">
        <f t="array" ref="U1676">YEAR(S1676:S1676)</f>
        <v>2015</v>
      </c>
    </row>
    <row r="1677" spans="1:21" ht="43.2" hidden="1" x14ac:dyDescent="0.3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04"/>
        <v>102</v>
      </c>
      <c r="P1677">
        <f t="shared" si="105"/>
        <v>82.42</v>
      </c>
      <c r="Q1677" s="11" t="s">
        <v>8319</v>
      </c>
      <c r="R1677" t="s">
        <v>8320</v>
      </c>
      <c r="S1677" s="14">
        <f t="shared" si="106"/>
        <v>42040.638020833328</v>
      </c>
      <c r="T1677" s="14">
        <f t="shared" si="107"/>
        <v>42070.638020833328</v>
      </c>
      <c r="U1677" cm="1">
        <f t="array" ref="U1677">YEAR(S1677:S1677)</f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8319</v>
      </c>
      <c r="R1678" t="s">
        <v>8320</v>
      </c>
      <c r="S1678" s="14">
        <f t="shared" si="106"/>
        <v>40429.836435185185</v>
      </c>
      <c r="T1678" s="14">
        <f t="shared" si="107"/>
        <v>40459.836435185185</v>
      </c>
      <c r="U1678" cm="1">
        <f t="array" ref="U1678">YEAR(S1678:S1678)</f>
        <v>2010</v>
      </c>
    </row>
    <row r="1679" spans="1:21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8314</v>
      </c>
      <c r="R1679" t="s">
        <v>8356</v>
      </c>
      <c r="S1679" s="14">
        <f t="shared" si="106"/>
        <v>42057.277858796297</v>
      </c>
      <c r="T1679" s="14">
        <f t="shared" si="107"/>
        <v>42117.236192129625</v>
      </c>
      <c r="U1679" cm="1">
        <f t="array" ref="U1679">YEAR(S1679:S1679)</f>
        <v>2015</v>
      </c>
    </row>
    <row r="1680" spans="1:21" ht="43.2" hidden="1" x14ac:dyDescent="0.3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>
        <f t="shared" si="105"/>
        <v>110.87</v>
      </c>
      <c r="Q1680" s="11" t="s">
        <v>8316</v>
      </c>
      <c r="R1680" t="s">
        <v>8318</v>
      </c>
      <c r="S1680" s="14">
        <f t="shared" si="106"/>
        <v>42324.767361111109</v>
      </c>
      <c r="T1680" s="14">
        <f t="shared" si="107"/>
        <v>42379</v>
      </c>
      <c r="U1680" cm="1">
        <f t="array" ref="U1680">YEAR(S1680:S1680)</f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8314</v>
      </c>
      <c r="R1681" t="s">
        <v>8315</v>
      </c>
      <c r="S1681" s="14">
        <f t="shared" si="106"/>
        <v>42184.572881944448</v>
      </c>
      <c r="T1681" s="14">
        <f t="shared" si="107"/>
        <v>42214.708333333328</v>
      </c>
      <c r="U1681" cm="1">
        <f t="array" ref="U1681">YEAR(S1681:S1681)</f>
        <v>2015</v>
      </c>
    </row>
    <row r="1682" spans="1:21" ht="28.8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8319</v>
      </c>
      <c r="R1682" t="s">
        <v>8320</v>
      </c>
      <c r="S1682" s="14">
        <f t="shared" si="106"/>
        <v>41383.605057870373</v>
      </c>
      <c r="T1682" s="14">
        <f t="shared" si="107"/>
        <v>41414.02847222222</v>
      </c>
      <c r="U1682" cm="1">
        <f t="array" ref="U1682">YEAR(S1682:S1682)</f>
        <v>2013</v>
      </c>
    </row>
    <row r="1683" spans="1:21" ht="28.8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8314</v>
      </c>
      <c r="R1683" t="s">
        <v>8315</v>
      </c>
      <c r="S1683" s="14">
        <f t="shared" si="106"/>
        <v>41988.829942129625</v>
      </c>
      <c r="T1683" s="14">
        <f t="shared" si="107"/>
        <v>42046.207638888889</v>
      </c>
      <c r="U1683" cm="1">
        <f t="array" ref="U1683">YEAR(S1683:S1683)</f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8322</v>
      </c>
      <c r="R1684" t="s">
        <v>8325</v>
      </c>
      <c r="S1684" s="14">
        <f t="shared" si="106"/>
        <v>41570.482789351852</v>
      </c>
      <c r="T1684" s="14">
        <f t="shared" si="107"/>
        <v>41600.524456018517</v>
      </c>
      <c r="U1684" cm="1">
        <f t="array" ref="U1684">YEAR(S1684:S1684)</f>
        <v>2013</v>
      </c>
    </row>
    <row r="1685" spans="1:21" ht="28.8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8322</v>
      </c>
      <c r="R1685" t="s">
        <v>8337</v>
      </c>
      <c r="S1685" s="14">
        <f t="shared" si="106"/>
        <v>41923.837731481479</v>
      </c>
      <c r="T1685" s="14">
        <f t="shared" si="107"/>
        <v>41946.249305555553</v>
      </c>
      <c r="U1685" cm="1">
        <f t="array" ref="U1685">YEAR(S1685:S1685)</f>
        <v>2014</v>
      </c>
    </row>
    <row r="1686" spans="1:21" ht="28.8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8319</v>
      </c>
      <c r="R1686" t="s">
        <v>8320</v>
      </c>
      <c r="S1686" s="14">
        <f t="shared" si="106"/>
        <v>41346.042673611111</v>
      </c>
      <c r="T1686" s="14">
        <f t="shared" si="107"/>
        <v>41376.042673611111</v>
      </c>
      <c r="U1686" cm="1">
        <f t="array" ref="U1686">YEAR(S1686:S1686)</f>
        <v>2013</v>
      </c>
    </row>
    <row r="1687" spans="1:21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8322</v>
      </c>
      <c r="R1687" t="s">
        <v>8343</v>
      </c>
      <c r="S1687" s="14">
        <f t="shared" si="106"/>
        <v>41962.596574074079</v>
      </c>
      <c r="T1687" s="14">
        <f t="shared" si="107"/>
        <v>41992.596574074079</v>
      </c>
      <c r="U1687" cm="1">
        <f t="array" ref="U1687">YEAR(S1687:S1687)</f>
        <v>2014</v>
      </c>
    </row>
    <row r="1688" spans="1:21" ht="28.8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8314</v>
      </c>
      <c r="R1688" t="s">
        <v>8354</v>
      </c>
      <c r="S1688" s="14">
        <f t="shared" si="106"/>
        <v>42431.500069444446</v>
      </c>
      <c r="T1688" s="14">
        <f t="shared" si="107"/>
        <v>42491.458402777775</v>
      </c>
      <c r="U1688" cm="1">
        <f t="array" ref="U1688">YEAR(S1688:S1688)</f>
        <v>2016</v>
      </c>
    </row>
    <row r="1689" spans="1:21" ht="28.8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8322</v>
      </c>
      <c r="R1689" t="s">
        <v>8344</v>
      </c>
      <c r="S1689" s="14">
        <f t="shared" si="106"/>
        <v>42805.032962962956</v>
      </c>
      <c r="T1689" s="14">
        <f t="shared" si="107"/>
        <v>42834.991296296299</v>
      </c>
      <c r="U1689" cm="1">
        <f t="array" ref="U1689">YEAR(S1689:S1689)</f>
        <v>2017</v>
      </c>
    </row>
    <row r="1690" spans="1:21" ht="28.8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8314</v>
      </c>
      <c r="R1690" t="s">
        <v>8315</v>
      </c>
      <c r="S1690" s="14">
        <f t="shared" si="106"/>
        <v>42513.045798611114</v>
      </c>
      <c r="T1690" s="14">
        <f t="shared" si="107"/>
        <v>42543.045798611114</v>
      </c>
      <c r="U1690" cm="1">
        <f t="array" ref="U1690">YEAR(S1690:S1690)</f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8314</v>
      </c>
      <c r="R1691" t="s">
        <v>8315</v>
      </c>
      <c r="S1691" s="14">
        <f t="shared" si="106"/>
        <v>42171.758611111116</v>
      </c>
      <c r="T1691" s="14">
        <f t="shared" si="107"/>
        <v>42231.758611111116</v>
      </c>
      <c r="U1691" cm="1">
        <f t="array" ref="U1691">YEAR(S1691:S1691)</f>
        <v>2015</v>
      </c>
    </row>
    <row r="1692" spans="1:21" ht="28.8" x14ac:dyDescent="0.3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04"/>
        <v>105</v>
      </c>
      <c r="P1692">
        <f t="shared" si="105"/>
        <v>70.03</v>
      </c>
      <c r="Q1692" s="11" t="s">
        <v>8314</v>
      </c>
      <c r="R1692" t="s">
        <v>8356</v>
      </c>
      <c r="S1692" s="14">
        <f t="shared" si="106"/>
        <v>41989.819212962961</v>
      </c>
      <c r="T1692" s="14">
        <f t="shared" si="107"/>
        <v>42049.819212962961</v>
      </c>
      <c r="U1692" cm="1">
        <f t="array" ref="U1692">YEAR(S1692:S1692)</f>
        <v>2014</v>
      </c>
    </row>
    <row r="1693" spans="1:21" ht="28.8" hidden="1" x14ac:dyDescent="0.3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04"/>
        <v>36</v>
      </c>
      <c r="P1693">
        <f t="shared" si="105"/>
        <v>57.3</v>
      </c>
      <c r="Q1693" s="11" t="s">
        <v>8319</v>
      </c>
      <c r="R1693" t="s">
        <v>8321</v>
      </c>
      <c r="S1693" s="14">
        <f t="shared" si="106"/>
        <v>41901.542638888888</v>
      </c>
      <c r="T1693" s="14">
        <f t="shared" si="107"/>
        <v>41931.542638888888</v>
      </c>
      <c r="U1693" cm="1">
        <f t="array" ref="U1693">YEAR(S1693:S1693)</f>
        <v>2014</v>
      </c>
    </row>
    <row r="1694" spans="1:21" ht="28.8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8314</v>
      </c>
      <c r="R1694" t="s">
        <v>8315</v>
      </c>
      <c r="S1694" s="14">
        <f t="shared" si="106"/>
        <v>42144.041851851856</v>
      </c>
      <c r="T1694" s="14">
        <f t="shared" si="107"/>
        <v>42174.041851851856</v>
      </c>
      <c r="U1694" cm="1">
        <f t="array" ref="U1694">YEAR(S1694:S1694)</f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8314</v>
      </c>
      <c r="R1695" t="s">
        <v>8315</v>
      </c>
      <c r="S1695" s="14">
        <f t="shared" si="106"/>
        <v>41897.602037037039</v>
      </c>
      <c r="T1695" s="14">
        <f t="shared" si="107"/>
        <v>41927.602037037039</v>
      </c>
      <c r="U1695" cm="1">
        <f t="array" ref="U1695">YEAR(S1695:S1695)</f>
        <v>2014</v>
      </c>
    </row>
    <row r="1696" spans="1:2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8314</v>
      </c>
      <c r="R1696" t="s">
        <v>8315</v>
      </c>
      <c r="S1696" s="14">
        <f t="shared" si="106"/>
        <v>42431.302002314813</v>
      </c>
      <c r="T1696" s="14">
        <f t="shared" si="107"/>
        <v>42471.104166666672</v>
      </c>
      <c r="U1696" cm="1">
        <f t="array" ref="U1696">YEAR(S1696:S1696)</f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8322</v>
      </c>
      <c r="R1697" t="s">
        <v>8323</v>
      </c>
      <c r="S1697" s="14">
        <f t="shared" si="106"/>
        <v>41555.873645833337</v>
      </c>
      <c r="T1697" s="14">
        <f t="shared" si="107"/>
        <v>41585.915312500001</v>
      </c>
      <c r="U1697" cm="1">
        <f t="array" ref="U1697">YEAR(S1697:S1697)</f>
        <v>2013</v>
      </c>
    </row>
    <row r="1698" spans="1:21" ht="28.8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8319</v>
      </c>
      <c r="R1698" t="s">
        <v>8320</v>
      </c>
      <c r="S1698" s="14">
        <f t="shared" si="106"/>
        <v>41304.962233796294</v>
      </c>
      <c r="T1698" s="14">
        <f t="shared" si="107"/>
        <v>41334.249305555553</v>
      </c>
      <c r="U1698" cm="1">
        <f t="array" ref="U1698">YEAR(S1698:S1698)</f>
        <v>2013</v>
      </c>
    </row>
    <row r="1699" spans="1:21" ht="43.2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8322</v>
      </c>
      <c r="R1699" t="s">
        <v>8323</v>
      </c>
      <c r="S1699" s="14">
        <f t="shared" si="106"/>
        <v>42502.868761574078</v>
      </c>
      <c r="T1699" s="14">
        <f t="shared" si="107"/>
        <v>42562.868761574078</v>
      </c>
      <c r="U1699" cm="1">
        <f t="array" ref="U1699">YEAR(S1699:S1699)</f>
        <v>2016</v>
      </c>
    </row>
    <row r="1700" spans="1:21" ht="28.8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8322</v>
      </c>
      <c r="R1700" t="s">
        <v>8323</v>
      </c>
      <c r="S1700" s="14">
        <f t="shared" si="106"/>
        <v>42031.631724537037</v>
      </c>
      <c r="T1700" s="14">
        <f t="shared" si="107"/>
        <v>42065.249305555553</v>
      </c>
      <c r="U1700" cm="1">
        <f t="array" ref="U1700">YEAR(S1700:S1700)</f>
        <v>2015</v>
      </c>
    </row>
    <row r="1701" spans="1:21" ht="43.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8322</v>
      </c>
      <c r="R1701" t="s">
        <v>8323</v>
      </c>
      <c r="S1701" s="14">
        <f t="shared" si="106"/>
        <v>42502.250775462962</v>
      </c>
      <c r="T1701" s="14">
        <f t="shared" si="107"/>
        <v>42527.250775462962</v>
      </c>
      <c r="U1701" cm="1">
        <f t="array" ref="U1701">YEAR(S1701:S1701)</f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8330</v>
      </c>
      <c r="R1702" t="s">
        <v>8348</v>
      </c>
      <c r="S1702" s="14">
        <f t="shared" si="106"/>
        <v>42221.79178240741</v>
      </c>
      <c r="T1702" s="14">
        <f t="shared" si="107"/>
        <v>42251.79178240741</v>
      </c>
      <c r="U1702" cm="1">
        <f t="array" ref="U1702">YEAR(S1702:S1702)</f>
        <v>2015</v>
      </c>
    </row>
    <row r="1703" spans="1:21" ht="28.8" x14ac:dyDescent="0.3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04"/>
        <v>100</v>
      </c>
      <c r="P1703">
        <f t="shared" si="105"/>
        <v>61</v>
      </c>
      <c r="Q1703" s="11" t="s">
        <v>8314</v>
      </c>
      <c r="R1703" t="s">
        <v>8315</v>
      </c>
      <c r="S1703" s="14">
        <f t="shared" si="106"/>
        <v>42664.809560185182</v>
      </c>
      <c r="T1703" s="14">
        <f t="shared" si="107"/>
        <v>42685.916666666672</v>
      </c>
      <c r="U1703" cm="1">
        <f t="array" ref="U1703">YEAR(S1703:S1703)</f>
        <v>2016</v>
      </c>
    </row>
    <row r="1704" spans="1:21" ht="28.8" hidden="1" x14ac:dyDescent="0.3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04"/>
        <v>15</v>
      </c>
      <c r="P1704">
        <f t="shared" si="105"/>
        <v>69.47</v>
      </c>
      <c r="Q1704" s="11" t="s">
        <v>8333</v>
      </c>
      <c r="R1704" t="s">
        <v>8334</v>
      </c>
      <c r="S1704" s="14">
        <f t="shared" si="106"/>
        <v>41893.028877314813</v>
      </c>
      <c r="T1704" s="14">
        <f t="shared" si="107"/>
        <v>41953.070543981477</v>
      </c>
      <c r="U1704" cm="1">
        <f t="array" ref="U1704">YEAR(S1704:S1704)</f>
        <v>2014</v>
      </c>
    </row>
    <row r="1705" spans="1:21" ht="28.8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8322</v>
      </c>
      <c r="R1705" t="s">
        <v>8323</v>
      </c>
      <c r="S1705" s="14">
        <f t="shared" si="106"/>
        <v>40516.087627314817</v>
      </c>
      <c r="T1705" s="14">
        <f t="shared" si="107"/>
        <v>40564.916666666664</v>
      </c>
      <c r="U1705" cm="1">
        <f t="array" ref="U1705">YEAR(S1705:S1705)</f>
        <v>2010</v>
      </c>
    </row>
    <row r="1706" spans="1:21" ht="28.8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8314</v>
      </c>
      <c r="R1706" t="s">
        <v>8315</v>
      </c>
      <c r="S1706" s="14">
        <f t="shared" si="106"/>
        <v>42675.057997685188</v>
      </c>
      <c r="T1706" s="14">
        <f t="shared" si="107"/>
        <v>42705.099664351852</v>
      </c>
      <c r="U1706" cm="1">
        <f t="array" ref="U1706">YEAR(S1706:S1706)</f>
        <v>2016</v>
      </c>
    </row>
    <row r="1707" spans="1:21" ht="28.8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8322</v>
      </c>
      <c r="R1707" t="s">
        <v>8326</v>
      </c>
      <c r="S1707" s="14">
        <f t="shared" si="106"/>
        <v>40758.733483796292</v>
      </c>
      <c r="T1707" s="14">
        <f t="shared" si="107"/>
        <v>40818.733483796292</v>
      </c>
      <c r="U1707" cm="1">
        <f t="array" ref="U1707">YEAR(S1707:S1707)</f>
        <v>2011</v>
      </c>
    </row>
    <row r="1708" spans="1:21" ht="28.8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8322</v>
      </c>
      <c r="R1708" t="s">
        <v>8326</v>
      </c>
      <c r="S1708" s="14">
        <f t="shared" si="106"/>
        <v>41373.102465277778</v>
      </c>
      <c r="T1708" s="14">
        <f t="shared" si="107"/>
        <v>41403.102465277778</v>
      </c>
      <c r="U1708" cm="1">
        <f t="array" ref="U1708">YEAR(S1708:S1708)</f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8314</v>
      </c>
      <c r="R1709" t="s">
        <v>8315</v>
      </c>
      <c r="S1709" s="14">
        <f t="shared" si="106"/>
        <v>42311.750324074077</v>
      </c>
      <c r="T1709" s="14">
        <f t="shared" si="107"/>
        <v>42336.750324074077</v>
      </c>
      <c r="U1709" cm="1">
        <f t="array" ref="U1709">YEAR(S1709:S1709)</f>
        <v>2015</v>
      </c>
    </row>
    <row r="1710" spans="1:21" ht="28.8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8314</v>
      </c>
      <c r="R1710" t="s">
        <v>8315</v>
      </c>
      <c r="S1710" s="14">
        <f t="shared" si="106"/>
        <v>41856.010069444441</v>
      </c>
      <c r="T1710" s="14">
        <f t="shared" si="107"/>
        <v>41890.125</v>
      </c>
      <c r="U1710" cm="1">
        <f t="array" ref="U1710">YEAR(S1710:S1710)</f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8314</v>
      </c>
      <c r="R1711" t="s">
        <v>8315</v>
      </c>
      <c r="S1711" s="14">
        <f t="shared" si="106"/>
        <v>42040.831678240742</v>
      </c>
      <c r="T1711" s="14">
        <f t="shared" si="107"/>
        <v>42070.831678240742</v>
      </c>
      <c r="U1711" cm="1">
        <f t="array" ref="U1711">YEAR(S1711:S1711)</f>
        <v>2015</v>
      </c>
    </row>
    <row r="1712" spans="1:21" ht="43.2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8314</v>
      </c>
      <c r="R1712" t="s">
        <v>8356</v>
      </c>
      <c r="S1712" s="14">
        <f t="shared" si="106"/>
        <v>42087.792303240742</v>
      </c>
      <c r="T1712" s="14">
        <f t="shared" si="107"/>
        <v>42103.792303240742</v>
      </c>
      <c r="U1712" cm="1">
        <f t="array" ref="U1712">YEAR(S1712:S1712)</f>
        <v>2015</v>
      </c>
    </row>
    <row r="1713" spans="1:21" ht="28.8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8314</v>
      </c>
      <c r="R1713" t="s">
        <v>8315</v>
      </c>
      <c r="S1713" s="14">
        <f t="shared" si="106"/>
        <v>42144.231527777782</v>
      </c>
      <c r="T1713" s="14">
        <f t="shared" si="107"/>
        <v>42203.125</v>
      </c>
      <c r="U1713" cm="1">
        <f t="array" ref="U1713">YEAR(S1713:S1713)</f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8316</v>
      </c>
      <c r="R1714" t="s">
        <v>8353</v>
      </c>
      <c r="S1714" s="14">
        <f t="shared" si="106"/>
        <v>41821.020601851851</v>
      </c>
      <c r="T1714" s="14">
        <f t="shared" si="107"/>
        <v>41849.020601851851</v>
      </c>
      <c r="U1714" cm="1">
        <f t="array" ref="U1714">YEAR(S1714:S1714)</f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ref="O1715:O1778" si="108">ROUND(E1715/D1715*100,0)</f>
        <v>86</v>
      </c>
      <c r="P1715">
        <f t="shared" ref="P1715:P1778" si="109">IFERROR(ROUND(E1715/L1715,2),0)</f>
        <v>248.5</v>
      </c>
      <c r="Q1715" s="11" t="s">
        <v>8314</v>
      </c>
      <c r="R1715" t="s">
        <v>8315</v>
      </c>
      <c r="S1715" s="14">
        <f t="shared" ref="S1715:S1778" si="110">(((J1715/60)/60)/24)+DATE(1970,1,1)</f>
        <v>42534.631481481483</v>
      </c>
      <c r="T1715" s="14">
        <f t="shared" ref="T1715:T1778" si="111">(((I1715/60)/60)/24)+DATE(1970,1,1)</f>
        <v>42562.631481481483</v>
      </c>
      <c r="U1715" cm="1">
        <f t="array" ref="U1715">YEAR(S1715:S1715)</f>
        <v>2016</v>
      </c>
    </row>
    <row r="1716" spans="1:21" ht="28.8" hidden="1" x14ac:dyDescent="0.3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8"/>
        <v>41</v>
      </c>
      <c r="P1716">
        <f t="shared" si="109"/>
        <v>47.77</v>
      </c>
      <c r="Q1716" s="11" t="s">
        <v>8319</v>
      </c>
      <c r="R1716" t="s">
        <v>8341</v>
      </c>
      <c r="S1716" s="14">
        <f t="shared" si="110"/>
        <v>42438.813449074078</v>
      </c>
      <c r="T1716" s="14">
        <f t="shared" si="111"/>
        <v>42468.771782407406</v>
      </c>
      <c r="U1716" cm="1">
        <f t="array" ref="U1716">YEAR(S1716:S1716)</f>
        <v>2016</v>
      </c>
    </row>
    <row r="1717" spans="1:21" ht="28.8" hidden="1" x14ac:dyDescent="0.3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8"/>
        <v>2</v>
      </c>
      <c r="P1717">
        <f t="shared" si="109"/>
        <v>155.25</v>
      </c>
      <c r="Q1717" s="11" t="s">
        <v>8316</v>
      </c>
      <c r="R1717" t="s">
        <v>8318</v>
      </c>
      <c r="S1717" s="14">
        <f t="shared" si="110"/>
        <v>42732.872986111113</v>
      </c>
      <c r="T1717" s="14">
        <f t="shared" si="111"/>
        <v>42784.999305555553</v>
      </c>
      <c r="U1717" cm="1">
        <f t="array" ref="U1717">YEAR(S1717:S1717)</f>
        <v>2016</v>
      </c>
    </row>
    <row r="1718" spans="1:21" ht="28.8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>
        <f t="shared" si="109"/>
        <v>79.87</v>
      </c>
      <c r="Q1718" s="11" t="s">
        <v>8314</v>
      </c>
      <c r="R1718" t="s">
        <v>8354</v>
      </c>
      <c r="S1718" s="14">
        <f t="shared" si="110"/>
        <v>41876.718935185185</v>
      </c>
      <c r="T1718" s="14">
        <f t="shared" si="111"/>
        <v>41931.208333333336</v>
      </c>
      <c r="U1718" cm="1">
        <f t="array" ref="U1718">YEAR(S1718:S1718)</f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>
        <f t="shared" si="109"/>
        <v>72.59</v>
      </c>
      <c r="Q1719" s="11" t="s">
        <v>8316</v>
      </c>
      <c r="R1719" t="s">
        <v>8318</v>
      </c>
      <c r="S1719" s="14">
        <f t="shared" si="110"/>
        <v>42579.634733796294</v>
      </c>
      <c r="T1719" s="14">
        <f t="shared" si="111"/>
        <v>42622.25</v>
      </c>
      <c r="U1719" cm="1">
        <f t="array" ref="U1719">YEAR(S1719:S1719)</f>
        <v>2016</v>
      </c>
    </row>
    <row r="1720" spans="1:21" ht="28.8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>
        <f t="shared" si="109"/>
        <v>32.32</v>
      </c>
      <c r="Q1720" s="11" t="s">
        <v>8322</v>
      </c>
      <c r="R1720" t="s">
        <v>8327</v>
      </c>
      <c r="S1720" s="14">
        <f t="shared" si="110"/>
        <v>41127.812303240738</v>
      </c>
      <c r="T1720" s="14">
        <f t="shared" si="111"/>
        <v>41150</v>
      </c>
      <c r="U1720" cm="1">
        <f t="array" ref="U1720">YEAR(S1720:S1720)</f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>
        <f t="shared" si="109"/>
        <v>23.8</v>
      </c>
      <c r="Q1721" s="11" t="s">
        <v>8335</v>
      </c>
      <c r="R1721" t="s">
        <v>8336</v>
      </c>
      <c r="S1721" s="14">
        <f t="shared" si="110"/>
        <v>42680.47555555556</v>
      </c>
      <c r="T1721" s="14">
        <f t="shared" si="111"/>
        <v>42708</v>
      </c>
      <c r="U1721" cm="1">
        <f t="array" ref="U1721">YEAR(S1721:S1721)</f>
        <v>2016</v>
      </c>
    </row>
    <row r="1722" spans="1:21" ht="28.8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>
        <f t="shared" si="109"/>
        <v>143.82</v>
      </c>
      <c r="Q1722" s="11" t="s">
        <v>8322</v>
      </c>
      <c r="R1722" t="s">
        <v>8326</v>
      </c>
      <c r="S1722" s="14">
        <f t="shared" si="110"/>
        <v>40304.20003472222</v>
      </c>
      <c r="T1722" s="14">
        <f t="shared" si="111"/>
        <v>40391.166666666664</v>
      </c>
      <c r="U1722" cm="1">
        <f t="array" ref="U1722">YEAR(S1722:S1722)</f>
        <v>2010</v>
      </c>
    </row>
    <row r="1723" spans="1:21" ht="43.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>
        <f t="shared" si="109"/>
        <v>33.67</v>
      </c>
      <c r="Q1723" s="11" t="s">
        <v>8314</v>
      </c>
      <c r="R1723" t="s">
        <v>8315</v>
      </c>
      <c r="S1723" s="14">
        <f t="shared" si="110"/>
        <v>42775.51494212963</v>
      </c>
      <c r="T1723" s="14">
        <f t="shared" si="111"/>
        <v>42805.51494212963</v>
      </c>
      <c r="U1723" cm="1">
        <f t="array" ref="U1723">YEAR(S1723:S1723)</f>
        <v>2017</v>
      </c>
    </row>
    <row r="1724" spans="1:21" ht="28.8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>
        <f t="shared" si="109"/>
        <v>48.24</v>
      </c>
      <c r="Q1724" s="11" t="s">
        <v>8322</v>
      </c>
      <c r="R1724" t="s">
        <v>8326</v>
      </c>
      <c r="S1724" s="14">
        <f t="shared" si="110"/>
        <v>41037.892465277779</v>
      </c>
      <c r="T1724" s="14">
        <f t="shared" si="111"/>
        <v>41051.145833333336</v>
      </c>
      <c r="U1724" cm="1">
        <f t="array" ref="U1724">YEAR(S1724:S1724)</f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>
        <f t="shared" si="109"/>
        <v>40.85</v>
      </c>
      <c r="Q1725" s="11" t="s">
        <v>8314</v>
      </c>
      <c r="R1725" t="s">
        <v>8315</v>
      </c>
      <c r="S1725" s="14">
        <f t="shared" si="110"/>
        <v>42282.768414351856</v>
      </c>
      <c r="T1725" s="14">
        <f t="shared" si="111"/>
        <v>42312.810081018513</v>
      </c>
      <c r="U1725" cm="1">
        <f t="array" ref="U1725">YEAR(S1725:S1725)</f>
        <v>2015</v>
      </c>
    </row>
    <row r="1726" spans="1:21" ht="28.8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>
        <f t="shared" si="109"/>
        <v>141.47</v>
      </c>
      <c r="Q1726" s="11" t="s">
        <v>8322</v>
      </c>
      <c r="R1726" t="s">
        <v>8323</v>
      </c>
      <c r="S1726" s="14">
        <f t="shared" si="110"/>
        <v>41774.599930555552</v>
      </c>
      <c r="T1726" s="14">
        <f t="shared" si="111"/>
        <v>41804.599930555552</v>
      </c>
      <c r="U1726" cm="1">
        <f t="array" ref="U1726">YEAR(S1726:S1726)</f>
        <v>2014</v>
      </c>
    </row>
    <row r="1727" spans="1:21" ht="43.2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>
        <f t="shared" si="109"/>
        <v>104.57</v>
      </c>
      <c r="Q1727" s="11" t="s">
        <v>8314</v>
      </c>
      <c r="R1727" t="s">
        <v>8315</v>
      </c>
      <c r="S1727" s="14">
        <f t="shared" si="110"/>
        <v>42494.683634259258</v>
      </c>
      <c r="T1727" s="14">
        <f t="shared" si="111"/>
        <v>42524.6875</v>
      </c>
      <c r="U1727" cm="1">
        <f t="array" ref="U1727">YEAR(S1727:S1727)</f>
        <v>2016</v>
      </c>
    </row>
    <row r="1728" spans="1:21" ht="28.8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>
        <f t="shared" si="109"/>
        <v>44.54</v>
      </c>
      <c r="Q1728" s="11" t="s">
        <v>8314</v>
      </c>
      <c r="R1728" t="s">
        <v>8315</v>
      </c>
      <c r="S1728" s="14">
        <f t="shared" si="110"/>
        <v>41842.607592592591</v>
      </c>
      <c r="T1728" s="14">
        <f t="shared" si="111"/>
        <v>41864.916666666664</v>
      </c>
      <c r="U1728" cm="1">
        <f t="array" ref="U1728">YEAR(S1728:S1728)</f>
        <v>2014</v>
      </c>
    </row>
    <row r="1729" spans="1:21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>
        <f t="shared" si="109"/>
        <v>171.43</v>
      </c>
      <c r="Q1729" s="11" t="s">
        <v>8322</v>
      </c>
      <c r="R1729" t="s">
        <v>8344</v>
      </c>
      <c r="S1729" s="14">
        <f t="shared" si="110"/>
        <v>42780.942476851851</v>
      </c>
      <c r="T1729" s="14">
        <f t="shared" si="111"/>
        <v>42810.900810185187</v>
      </c>
      <c r="U1729" cm="1">
        <f t="array" ref="U1729">YEAR(S1729:S1729)</f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>
        <f t="shared" si="109"/>
        <v>171.43</v>
      </c>
      <c r="Q1730" s="11" t="s">
        <v>8314</v>
      </c>
      <c r="R1730" t="s">
        <v>8315</v>
      </c>
      <c r="S1730" s="14">
        <f t="shared" si="110"/>
        <v>42661.442060185189</v>
      </c>
      <c r="T1730" s="14">
        <f t="shared" si="111"/>
        <v>42691.483726851846</v>
      </c>
      <c r="U1730" cm="1">
        <f t="array" ref="U1730">YEAR(S1730:S1730)</f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1" t="s">
        <v>8322</v>
      </c>
      <c r="R1731" t="s">
        <v>8323</v>
      </c>
      <c r="S1731" s="14">
        <f t="shared" si="110"/>
        <v>41080.960243055553</v>
      </c>
      <c r="T1731" s="14">
        <f t="shared" si="111"/>
        <v>41110.960243055553</v>
      </c>
      <c r="U1731" cm="1">
        <f t="array" ref="U1731">YEAR(S1731:S1731)</f>
        <v>2012</v>
      </c>
    </row>
    <row r="1732" spans="1:21" ht="28.8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8322</v>
      </c>
      <c r="R1732" t="s">
        <v>8344</v>
      </c>
      <c r="S1732" s="14">
        <f t="shared" si="110"/>
        <v>42788.151238425926</v>
      </c>
      <c r="T1732" s="14">
        <f t="shared" si="111"/>
        <v>42820.999305555553</v>
      </c>
      <c r="U1732" cm="1">
        <f t="array" ref="U1732">YEAR(S1732:S1732)</f>
        <v>2017</v>
      </c>
    </row>
    <row r="1733" spans="1:21" ht="43.2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8314</v>
      </c>
      <c r="R1733" t="s">
        <v>8315</v>
      </c>
      <c r="S1733" s="14">
        <f t="shared" si="110"/>
        <v>42484.551550925928</v>
      </c>
      <c r="T1733" s="14">
        <f t="shared" si="111"/>
        <v>42498.875</v>
      </c>
      <c r="U1733" cm="1">
        <f t="array" ref="U1733">YEAR(S1733:S1733)</f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8307</v>
      </c>
      <c r="R1734" t="s">
        <v>8309</v>
      </c>
      <c r="S1734" s="14">
        <f t="shared" si="110"/>
        <v>41208.010196759256</v>
      </c>
      <c r="T1734" s="14">
        <f t="shared" si="111"/>
        <v>41228</v>
      </c>
      <c r="U1734" cm="1">
        <f t="array" ref="U1734">YEAR(S1734:S1734)</f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8307</v>
      </c>
      <c r="R1735" t="s">
        <v>8309</v>
      </c>
      <c r="S1735" s="14">
        <f t="shared" si="110"/>
        <v>42539.849768518514</v>
      </c>
      <c r="T1735" s="14">
        <f t="shared" si="111"/>
        <v>42569.849768518514</v>
      </c>
      <c r="U1735" cm="1">
        <f t="array" ref="U1735">YEAR(S1735:S1735)</f>
        <v>2016</v>
      </c>
    </row>
    <row r="1736" spans="1:21" ht="43.2" x14ac:dyDescent="0.3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>
        <f t="shared" si="109"/>
        <v>158</v>
      </c>
      <c r="Q1736" s="11" t="s">
        <v>8314</v>
      </c>
      <c r="R1736" t="s">
        <v>8354</v>
      </c>
      <c r="S1736" s="14">
        <f t="shared" si="110"/>
        <v>41996.832395833335</v>
      </c>
      <c r="T1736" s="14">
        <f t="shared" si="111"/>
        <v>42056.832395833335</v>
      </c>
      <c r="U1736" cm="1">
        <f t="array" ref="U1736">YEAR(S1736:S1736)</f>
        <v>2014</v>
      </c>
    </row>
    <row r="1737" spans="1:21" ht="28.8" hidden="1" x14ac:dyDescent="0.3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>
        <f t="shared" si="109"/>
        <v>103.04</v>
      </c>
      <c r="Q1737" s="11" t="s">
        <v>8307</v>
      </c>
      <c r="R1737" t="s">
        <v>8308</v>
      </c>
      <c r="S1737" s="14">
        <f t="shared" si="110"/>
        <v>42097.778946759259</v>
      </c>
      <c r="T1737" s="14">
        <f t="shared" si="111"/>
        <v>42124.638888888891</v>
      </c>
      <c r="U1737" cm="1">
        <f t="array" ref="U1737">YEAR(S1737:S1737)</f>
        <v>2015</v>
      </c>
    </row>
    <row r="1738" spans="1:21" ht="28.8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8314</v>
      </c>
      <c r="R1738" t="s">
        <v>8315</v>
      </c>
      <c r="S1738" s="14">
        <f t="shared" si="110"/>
        <v>42103.016585648147</v>
      </c>
      <c r="T1738" s="14">
        <f t="shared" si="111"/>
        <v>42163.016585648147</v>
      </c>
      <c r="U1738" cm="1">
        <f t="array" ref="U1738">YEAR(S1738:S1738)</f>
        <v>2015</v>
      </c>
    </row>
    <row r="1739" spans="1:21" ht="28.8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8307</v>
      </c>
      <c r="R1739" t="s">
        <v>8309</v>
      </c>
      <c r="S1739" s="14">
        <f t="shared" si="110"/>
        <v>42485.724768518514</v>
      </c>
      <c r="T1739" s="14">
        <f t="shared" si="111"/>
        <v>42504</v>
      </c>
      <c r="U1739" cm="1">
        <f t="array" ref="U1739">YEAR(S1739:S1739)</f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8314</v>
      </c>
      <c r="R1740" t="s">
        <v>8315</v>
      </c>
      <c r="S1740" s="14">
        <f t="shared" si="110"/>
        <v>41891.665324074071</v>
      </c>
      <c r="T1740" s="14">
        <f t="shared" si="111"/>
        <v>41913.166666666664</v>
      </c>
      <c r="U1740" cm="1">
        <f t="array" ref="U1740">YEAR(S1740:S1740)</f>
        <v>2014</v>
      </c>
    </row>
    <row r="1741" spans="1:21" ht="28.8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8322</v>
      </c>
      <c r="R1741" t="s">
        <v>8326</v>
      </c>
      <c r="S1741" s="14">
        <f t="shared" si="110"/>
        <v>41887.784062500003</v>
      </c>
      <c r="T1741" s="14">
        <f t="shared" si="111"/>
        <v>41917.784062500003</v>
      </c>
      <c r="U1741" cm="1">
        <f t="array" ref="U1741">YEAR(S1741:S1741)</f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8314</v>
      </c>
      <c r="R1742" t="s">
        <v>8356</v>
      </c>
      <c r="S1742" s="14">
        <f t="shared" si="110"/>
        <v>42403.971851851849</v>
      </c>
      <c r="T1742" s="14">
        <f t="shared" si="111"/>
        <v>42433.971851851849</v>
      </c>
      <c r="U1742" cm="1">
        <f t="array" ref="U1742">YEAR(S1742:S1742)</f>
        <v>2016</v>
      </c>
    </row>
    <row r="1743" spans="1:21" ht="43.2" x14ac:dyDescent="0.3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08"/>
        <v>131</v>
      </c>
      <c r="P1743">
        <f t="shared" si="109"/>
        <v>112.14</v>
      </c>
      <c r="Q1743" s="11" t="s">
        <v>8314</v>
      </c>
      <c r="R1743" t="s">
        <v>8356</v>
      </c>
      <c r="S1743" s="14">
        <f t="shared" si="110"/>
        <v>41806.669317129628</v>
      </c>
      <c r="T1743" s="14">
        <f t="shared" si="111"/>
        <v>41835.208333333336</v>
      </c>
      <c r="U1743" cm="1">
        <f t="array" ref="U1743">YEAR(S1743:S1743)</f>
        <v>2014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8322</v>
      </c>
      <c r="R1744" t="s">
        <v>8326</v>
      </c>
      <c r="S1744" s="14">
        <f t="shared" si="110"/>
        <v>41270.21497685185</v>
      </c>
      <c r="T1744" s="14">
        <f t="shared" si="111"/>
        <v>41300.21497685185</v>
      </c>
      <c r="U1744" cm="1">
        <f t="array" ref="U1744">YEAR(S1744:S1744)</f>
        <v>2012</v>
      </c>
    </row>
    <row r="1745" spans="1:21" ht="43.2" hidden="1" x14ac:dyDescent="0.3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>
        <f t="shared" si="109"/>
        <v>63.65</v>
      </c>
      <c r="Q1745" s="11" t="s">
        <v>8335</v>
      </c>
      <c r="R1745" t="s">
        <v>8336</v>
      </c>
      <c r="S1745" s="14">
        <f t="shared" si="110"/>
        <v>42321.660509259258</v>
      </c>
      <c r="T1745" s="14">
        <f t="shared" si="111"/>
        <v>42353.506944444445</v>
      </c>
      <c r="U1745" cm="1">
        <f t="array" ref="U1745">YEAR(S1745:S1745)</f>
        <v>2015</v>
      </c>
    </row>
    <row r="1746" spans="1:21" ht="28.8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8322</v>
      </c>
      <c r="R1746" t="s">
        <v>8323</v>
      </c>
      <c r="S1746" s="14">
        <f t="shared" si="110"/>
        <v>41005.45784722222</v>
      </c>
      <c r="T1746" s="14">
        <f t="shared" si="111"/>
        <v>41048.125</v>
      </c>
      <c r="U1746" cm="1">
        <f t="array" ref="U1746">YEAR(S1746:S1746)</f>
        <v>2012</v>
      </c>
    </row>
    <row r="1747" spans="1:21" ht="28.8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8322</v>
      </c>
      <c r="R1747" t="s">
        <v>8323</v>
      </c>
      <c r="S1747" s="14">
        <f t="shared" si="110"/>
        <v>40838.043391203704</v>
      </c>
      <c r="T1747" s="14">
        <f t="shared" si="111"/>
        <v>40883.085057870368</v>
      </c>
      <c r="U1747" cm="1">
        <f t="array" ref="U1747">YEAR(S1747:S1747)</f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8322</v>
      </c>
      <c r="R1748" t="s">
        <v>8323</v>
      </c>
      <c r="S1748" s="14">
        <f t="shared" si="110"/>
        <v>41205.707048611112</v>
      </c>
      <c r="T1748" s="14">
        <f t="shared" si="111"/>
        <v>41239.207638888889</v>
      </c>
      <c r="U1748" cm="1">
        <f t="array" ref="U1748">YEAR(S1748:S1748)</f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8335</v>
      </c>
      <c r="R1749" t="s">
        <v>8347</v>
      </c>
      <c r="S1749" s="14">
        <f t="shared" si="110"/>
        <v>42034.639768518522</v>
      </c>
      <c r="T1749" s="14">
        <f t="shared" si="111"/>
        <v>42064.639768518522</v>
      </c>
      <c r="U1749" cm="1">
        <f t="array" ref="U1749">YEAR(S1749:S1749)</f>
        <v>2015</v>
      </c>
    </row>
    <row r="1750" spans="1:21" ht="28.8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8314</v>
      </c>
      <c r="R1750" t="s">
        <v>8356</v>
      </c>
      <c r="S1750" s="14">
        <f t="shared" si="110"/>
        <v>42050.019641203704</v>
      </c>
      <c r="T1750" s="14">
        <f t="shared" si="111"/>
        <v>42064.207638888889</v>
      </c>
      <c r="U1750" cm="1">
        <f t="array" ref="U1750">YEAR(S1750:S1750)</f>
        <v>2015</v>
      </c>
    </row>
    <row r="1751" spans="1:21" ht="28.8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8322</v>
      </c>
      <c r="R1751" t="s">
        <v>8351</v>
      </c>
      <c r="S1751" s="14">
        <f t="shared" si="110"/>
        <v>41113.199155092596</v>
      </c>
      <c r="T1751" s="14">
        <f t="shared" si="111"/>
        <v>41173.199155092596</v>
      </c>
      <c r="U1751" cm="1">
        <f t="array" ref="U1751">YEAR(S1751:S1751)</f>
        <v>2012</v>
      </c>
    </row>
    <row r="1752" spans="1:21" ht="28.8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8314</v>
      </c>
      <c r="R1752" t="s">
        <v>8315</v>
      </c>
      <c r="S1752" s="14">
        <f t="shared" si="110"/>
        <v>41550.867673611108</v>
      </c>
      <c r="T1752" s="14">
        <f t="shared" si="111"/>
        <v>41580.867673611108</v>
      </c>
      <c r="U1752" cm="1">
        <f t="array" ref="U1752">YEAR(S1752:S1752)</f>
        <v>2013</v>
      </c>
    </row>
    <row r="1753" spans="1:21" ht="28.8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8307</v>
      </c>
      <c r="R1753" t="s">
        <v>8309</v>
      </c>
      <c r="S1753" s="14">
        <f t="shared" si="110"/>
        <v>41075.583379629628</v>
      </c>
      <c r="T1753" s="14">
        <f t="shared" si="111"/>
        <v>41105.583379629628</v>
      </c>
      <c r="U1753" cm="1">
        <f t="array" ref="U1753">YEAR(S1753:S1753)</f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8322</v>
      </c>
      <c r="R1754" t="s">
        <v>8326</v>
      </c>
      <c r="S1754" s="14">
        <f t="shared" si="110"/>
        <v>41341.111400462964</v>
      </c>
      <c r="T1754" s="14">
        <f t="shared" si="111"/>
        <v>41380.791666666664</v>
      </c>
      <c r="U1754" cm="1">
        <f t="array" ref="U1754">YEAR(S1754:S1754)</f>
        <v>2013</v>
      </c>
    </row>
    <row r="1755" spans="1:21" ht="28.8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8314</v>
      </c>
      <c r="R1755" t="s">
        <v>8315</v>
      </c>
      <c r="S1755" s="14">
        <f t="shared" si="110"/>
        <v>42382.244409722218</v>
      </c>
      <c r="T1755" s="14">
        <f t="shared" si="111"/>
        <v>42396.041666666672</v>
      </c>
      <c r="U1755" cm="1">
        <f t="array" ref="U1755">YEAR(S1755:S1755)</f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8316</v>
      </c>
      <c r="R1756" t="s">
        <v>8318</v>
      </c>
      <c r="S1756" s="14">
        <f t="shared" si="110"/>
        <v>42388.523020833338</v>
      </c>
      <c r="T1756" s="14">
        <f t="shared" si="111"/>
        <v>42403.523020833338</v>
      </c>
      <c r="U1756" cm="1">
        <f t="array" ref="U1756">YEAR(S1756:S1756)</f>
        <v>2016</v>
      </c>
    </row>
    <row r="1757" spans="1:21" ht="28.8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8322</v>
      </c>
      <c r="R1757" t="s">
        <v>8326</v>
      </c>
      <c r="S1757" s="14">
        <f t="shared" si="110"/>
        <v>41590.255868055552</v>
      </c>
      <c r="T1757" s="14">
        <f t="shared" si="111"/>
        <v>41620.255868055552</v>
      </c>
      <c r="U1757" cm="1">
        <f t="array" ref="U1757">YEAR(S1757:S1757)</f>
        <v>2013</v>
      </c>
    </row>
    <row r="1758" spans="1:21" ht="28.8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8314</v>
      </c>
      <c r="R1758" t="s">
        <v>8315</v>
      </c>
      <c r="S1758" s="14">
        <f t="shared" si="110"/>
        <v>41960.119085648148</v>
      </c>
      <c r="T1758" s="14">
        <f t="shared" si="111"/>
        <v>41990.119085648148</v>
      </c>
      <c r="U1758" cm="1">
        <f t="array" ref="U1758">YEAR(S1758:S1758)</f>
        <v>2014</v>
      </c>
    </row>
    <row r="1759" spans="1:21" ht="28.8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8314</v>
      </c>
      <c r="R1759" t="s">
        <v>8315</v>
      </c>
      <c r="S1759" s="14">
        <f t="shared" si="110"/>
        <v>40923.729953703703</v>
      </c>
      <c r="T1759" s="14">
        <f t="shared" si="111"/>
        <v>40953.729953703703</v>
      </c>
      <c r="U1759" cm="1">
        <f t="array" ref="U1759">YEAR(S1759:S1759)</f>
        <v>2012</v>
      </c>
    </row>
    <row r="1760" spans="1:21" ht="43.2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8314</v>
      </c>
      <c r="R1760" t="s">
        <v>8315</v>
      </c>
      <c r="S1760" s="14">
        <f t="shared" si="110"/>
        <v>42697.010520833333</v>
      </c>
      <c r="T1760" s="14">
        <f t="shared" si="111"/>
        <v>42730.010520833333</v>
      </c>
      <c r="U1760" cm="1">
        <f t="array" ref="U1760">YEAR(S1760:S1760)</f>
        <v>2016</v>
      </c>
    </row>
    <row r="1761" spans="1:21" ht="28.8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8330</v>
      </c>
      <c r="R1761" t="s">
        <v>8348</v>
      </c>
      <c r="S1761" s="14">
        <f t="shared" si="110"/>
        <v>42752.647777777776</v>
      </c>
      <c r="T1761" s="14">
        <f t="shared" si="111"/>
        <v>42759.647777777776</v>
      </c>
      <c r="U1761" cm="1">
        <f t="array" ref="U1761">YEAR(S1761:S1761)</f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8322</v>
      </c>
      <c r="R1762" t="s">
        <v>8327</v>
      </c>
      <c r="S1762" s="14">
        <f t="shared" si="110"/>
        <v>42111.646724537044</v>
      </c>
      <c r="T1762" s="14">
        <f t="shared" si="111"/>
        <v>42141.646724537044</v>
      </c>
      <c r="U1762" cm="1">
        <f t="array" ref="U1762">YEAR(S1762:S1762)</f>
        <v>2015</v>
      </c>
    </row>
    <row r="1763" spans="1:21" ht="43.2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8316</v>
      </c>
      <c r="R1763" t="s">
        <v>8318</v>
      </c>
      <c r="S1763" s="14">
        <f t="shared" si="110"/>
        <v>42721.220520833333</v>
      </c>
      <c r="T1763" s="14">
        <f t="shared" si="111"/>
        <v>42758.207638888889</v>
      </c>
      <c r="U1763" cm="1">
        <f t="array" ref="U1763">YEAR(S1763:S1763)</f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8319</v>
      </c>
      <c r="R1764" t="s">
        <v>8341</v>
      </c>
      <c r="S1764" s="14">
        <f t="shared" si="110"/>
        <v>41799.524259259262</v>
      </c>
      <c r="T1764" s="14">
        <f t="shared" si="111"/>
        <v>41829.524259259262</v>
      </c>
      <c r="U1764" cm="1">
        <f t="array" ref="U1764">YEAR(S1764:S1764)</f>
        <v>2014</v>
      </c>
    </row>
    <row r="1765" spans="1:21" ht="28.8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8314</v>
      </c>
      <c r="R1765" t="s">
        <v>8315</v>
      </c>
      <c r="S1765" s="14">
        <f t="shared" si="110"/>
        <v>41786.959745370368</v>
      </c>
      <c r="T1765" s="14">
        <f t="shared" si="111"/>
        <v>41816.959745370368</v>
      </c>
      <c r="U1765" cm="1">
        <f t="array" ref="U1765">YEAR(S1765:S1765)</f>
        <v>2014</v>
      </c>
    </row>
    <row r="1766" spans="1:21" ht="28.8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8314</v>
      </c>
      <c r="R1766" t="s">
        <v>8315</v>
      </c>
      <c r="S1766" s="14">
        <f t="shared" si="110"/>
        <v>41976.331979166673</v>
      </c>
      <c r="T1766" s="14">
        <f t="shared" si="111"/>
        <v>42004.291666666672</v>
      </c>
      <c r="U1766" cm="1">
        <f t="array" ref="U1766">YEAR(S1766:S1766)</f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8335</v>
      </c>
      <c r="R1767" t="s">
        <v>8336</v>
      </c>
      <c r="S1767" s="14">
        <f t="shared" si="110"/>
        <v>41824.658379629633</v>
      </c>
      <c r="T1767" s="14">
        <f t="shared" si="111"/>
        <v>41854.658379629633</v>
      </c>
      <c r="U1767" cm="1">
        <f t="array" ref="U1767">YEAR(S1767:S1767)</f>
        <v>2014</v>
      </c>
    </row>
    <row r="1768" spans="1:21" ht="28.8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8322</v>
      </c>
      <c r="R1768" t="s">
        <v>8323</v>
      </c>
      <c r="S1768" s="14">
        <f t="shared" si="110"/>
        <v>41863.433495370373</v>
      </c>
      <c r="T1768" s="14">
        <f t="shared" si="111"/>
        <v>41893.433495370373</v>
      </c>
      <c r="U1768" cm="1">
        <f t="array" ref="U1768">YEAR(S1768:S1768)</f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8316</v>
      </c>
      <c r="R1769" t="s">
        <v>8352</v>
      </c>
      <c r="S1769" s="14">
        <f t="shared" si="110"/>
        <v>42692.256550925929</v>
      </c>
      <c r="T1769" s="14">
        <f t="shared" si="111"/>
        <v>42706.256550925929</v>
      </c>
      <c r="U1769" cm="1">
        <f t="array" ref="U1769">YEAR(S1769:S1769)</f>
        <v>2016</v>
      </c>
    </row>
    <row r="1770" spans="1:21" ht="28.8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8307</v>
      </c>
      <c r="R1770" t="s">
        <v>8309</v>
      </c>
      <c r="S1770" s="14">
        <f t="shared" si="110"/>
        <v>41612.912187499998</v>
      </c>
      <c r="T1770" s="14">
        <f t="shared" si="111"/>
        <v>41636.207638888889</v>
      </c>
      <c r="U1770" cm="1">
        <f t="array" ref="U1770">YEAR(S1770:S1770)</f>
        <v>2013</v>
      </c>
    </row>
    <row r="1771" spans="1:21" ht="28.8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8322</v>
      </c>
      <c r="R1771" t="s">
        <v>8326</v>
      </c>
      <c r="S1771" s="14">
        <f t="shared" si="110"/>
        <v>40892.149467592593</v>
      </c>
      <c r="T1771" s="14">
        <f t="shared" si="111"/>
        <v>40952.149467592593</v>
      </c>
      <c r="U1771" cm="1">
        <f t="array" ref="U1771">YEAR(S1771:S1771)</f>
        <v>2011</v>
      </c>
    </row>
    <row r="1772" spans="1:21" ht="28.8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8314</v>
      </c>
      <c r="R1772" t="s">
        <v>8315</v>
      </c>
      <c r="S1772" s="14">
        <f t="shared" si="110"/>
        <v>42053.916921296302</v>
      </c>
      <c r="T1772" s="14">
        <f t="shared" si="111"/>
        <v>42079.875</v>
      </c>
      <c r="U1772" cm="1">
        <f t="array" ref="U1772">YEAR(S1772:S1772)</f>
        <v>2015</v>
      </c>
    </row>
    <row r="1773" spans="1:21" ht="28.8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8316</v>
      </c>
      <c r="R1773" t="s">
        <v>8318</v>
      </c>
      <c r="S1773" s="14">
        <f t="shared" si="110"/>
        <v>42734.787986111114</v>
      </c>
      <c r="T1773" s="14">
        <f t="shared" si="111"/>
        <v>42794.787986111114</v>
      </c>
      <c r="U1773" cm="1">
        <f t="array" ref="U1773">YEAR(S1773:S1773)</f>
        <v>2016</v>
      </c>
    </row>
    <row r="1774" spans="1:21" ht="28.8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8314</v>
      </c>
      <c r="R1774" t="s">
        <v>8315</v>
      </c>
      <c r="S1774" s="14">
        <f t="shared" si="110"/>
        <v>41789.080370370371</v>
      </c>
      <c r="T1774" s="14">
        <f t="shared" si="111"/>
        <v>41822.166666666664</v>
      </c>
      <c r="U1774" cm="1">
        <f t="array" ref="U1774">YEAR(S1774:S1774)</f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8307</v>
      </c>
      <c r="R1775" t="s">
        <v>8309</v>
      </c>
      <c r="S1775" s="14">
        <f t="shared" si="110"/>
        <v>40997.271493055552</v>
      </c>
      <c r="T1775" s="14">
        <f t="shared" si="111"/>
        <v>41057.271493055552</v>
      </c>
      <c r="U1775" cm="1">
        <f t="array" ref="U1775">YEAR(S1775:S1775)</f>
        <v>2012</v>
      </c>
    </row>
    <row r="1776" spans="1:21" ht="28.8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8322</v>
      </c>
      <c r="R1776" t="s">
        <v>8323</v>
      </c>
      <c r="S1776" s="14">
        <f t="shared" si="110"/>
        <v>40695.795370370368</v>
      </c>
      <c r="T1776" s="14">
        <f t="shared" si="111"/>
        <v>40725.795370370368</v>
      </c>
      <c r="U1776" cm="1">
        <f t="array" ref="U1776">YEAR(S1776:S1776)</f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8307</v>
      </c>
      <c r="R1777" t="s">
        <v>8311</v>
      </c>
      <c r="S1777" s="14">
        <f t="shared" si="110"/>
        <v>42236.159918981488</v>
      </c>
      <c r="T1777" s="14">
        <f t="shared" si="111"/>
        <v>42266.159918981488</v>
      </c>
      <c r="U1777" cm="1">
        <f t="array" ref="U1777">YEAR(S1777:S1777)</f>
        <v>2015</v>
      </c>
    </row>
    <row r="1778" spans="1:21" ht="28.8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8322</v>
      </c>
      <c r="R1778" t="s">
        <v>8323</v>
      </c>
      <c r="S1778" s="14">
        <f t="shared" si="110"/>
        <v>40987.773715277777</v>
      </c>
      <c r="T1778" s="14">
        <f t="shared" si="111"/>
        <v>41026.916666666664</v>
      </c>
      <c r="U1778" cm="1">
        <f t="array" ref="U1778">YEAR(S1778:S1778)</f>
        <v>2012</v>
      </c>
    </row>
    <row r="1779" spans="1:21" ht="28.8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ref="O1779:O1842" si="112">ROUND(E1779/D1779*100,0)</f>
        <v>111</v>
      </c>
      <c r="P1779">
        <f t="shared" ref="P1779:P1842" si="113">IFERROR(ROUND(E1779/L1779,2),0)</f>
        <v>51.67</v>
      </c>
      <c r="Q1779" s="11" t="s">
        <v>8322</v>
      </c>
      <c r="R1779" t="s">
        <v>8326</v>
      </c>
      <c r="S1779" s="14">
        <f t="shared" ref="S1779:S1842" si="114">(((J1779/60)/60)/24)+DATE(1970,1,1)</f>
        <v>42248.90042824074</v>
      </c>
      <c r="T1779" s="14">
        <f t="shared" ref="T1779:T1842" si="115">(((I1779/60)/60)/24)+DATE(1970,1,1)</f>
        <v>42277.811805555553</v>
      </c>
      <c r="U1779" cm="1">
        <f t="array" ref="U1779">YEAR(S1779:S1779)</f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>
        <f t="shared" si="113"/>
        <v>110.75</v>
      </c>
      <c r="Q1780" s="11" t="s">
        <v>8314</v>
      </c>
      <c r="R1780" t="s">
        <v>8315</v>
      </c>
      <c r="S1780" s="14">
        <f t="shared" si="114"/>
        <v>42499.629849537043</v>
      </c>
      <c r="T1780" s="14">
        <f t="shared" si="115"/>
        <v>42522.904166666667</v>
      </c>
      <c r="U1780" cm="1">
        <f t="array" ref="U1780">YEAR(S1780:S1780)</f>
        <v>2016</v>
      </c>
    </row>
    <row r="1781" spans="1:21" ht="28.8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2"/>
        <v>126</v>
      </c>
      <c r="P1781">
        <f t="shared" si="113"/>
        <v>147.33000000000001</v>
      </c>
      <c r="Q1781" s="11" t="s">
        <v>8314</v>
      </c>
      <c r="R1781" t="s">
        <v>8315</v>
      </c>
      <c r="S1781" s="14">
        <f t="shared" si="114"/>
        <v>42489.619525462964</v>
      </c>
      <c r="T1781" s="14">
        <f t="shared" si="115"/>
        <v>42500.470138888893</v>
      </c>
      <c r="U1781" cm="1">
        <f t="array" ref="U1781">YEAR(S1781:S1781)</f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2"/>
        <v>100</v>
      </c>
      <c r="P1782">
        <f t="shared" si="113"/>
        <v>110.5</v>
      </c>
      <c r="Q1782" s="11" t="s">
        <v>8314</v>
      </c>
      <c r="R1782" t="s">
        <v>8315</v>
      </c>
      <c r="S1782" s="14">
        <f t="shared" si="114"/>
        <v>41808.649583333332</v>
      </c>
      <c r="T1782" s="14">
        <f t="shared" si="115"/>
        <v>41868.649583333332</v>
      </c>
      <c r="U1782" cm="1">
        <f t="array" ref="U1782">YEAR(S1782:S1782)</f>
        <v>2014</v>
      </c>
    </row>
    <row r="1783" spans="1:21" ht="43.2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>
        <f t="shared" si="113"/>
        <v>26.55</v>
      </c>
      <c r="Q1783" s="11" t="s">
        <v>8322</v>
      </c>
      <c r="R1783" t="s">
        <v>8343</v>
      </c>
      <c r="S1783" s="14">
        <f t="shared" si="114"/>
        <v>41833.450266203705</v>
      </c>
      <c r="T1783" s="14">
        <f t="shared" si="115"/>
        <v>41865.757638888892</v>
      </c>
      <c r="U1783" cm="1">
        <f t="array" ref="U1783">YEAR(S1783:S1783)</f>
        <v>2014</v>
      </c>
    </row>
    <row r="1784" spans="1:21" ht="28.8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>
        <f t="shared" si="113"/>
        <v>73.400000000000006</v>
      </c>
      <c r="Q1784" s="11" t="s">
        <v>8314</v>
      </c>
      <c r="R1784" t="s">
        <v>8315</v>
      </c>
      <c r="S1784" s="14">
        <f t="shared" si="114"/>
        <v>41786.761354166665</v>
      </c>
      <c r="T1784" s="14">
        <f t="shared" si="115"/>
        <v>41821.207638888889</v>
      </c>
      <c r="U1784" cm="1">
        <f t="array" ref="U1784">YEAR(S1784:S1784)</f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>
        <f t="shared" si="113"/>
        <v>220</v>
      </c>
      <c r="Q1785" s="11" t="s">
        <v>8307</v>
      </c>
      <c r="R1785" t="s">
        <v>8311</v>
      </c>
      <c r="S1785" s="14">
        <f t="shared" si="114"/>
        <v>42570.91133101852</v>
      </c>
      <c r="T1785" s="14">
        <f t="shared" si="115"/>
        <v>42600.91133101852</v>
      </c>
      <c r="U1785" cm="1">
        <f t="array" ref="U1785">YEAR(S1785:S1785)</f>
        <v>2016</v>
      </c>
    </row>
    <row r="1786" spans="1:21" ht="28.8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>
        <f t="shared" si="113"/>
        <v>30.96</v>
      </c>
      <c r="Q1786" s="11" t="s">
        <v>8319</v>
      </c>
      <c r="R1786" t="s">
        <v>8339</v>
      </c>
      <c r="S1786" s="14">
        <f t="shared" si="114"/>
        <v>41754.745243055557</v>
      </c>
      <c r="T1786" s="14">
        <f t="shared" si="115"/>
        <v>41769.165972222225</v>
      </c>
      <c r="U1786" cm="1">
        <f t="array" ref="U1786">YEAR(S1786:S1786)</f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>
        <f t="shared" si="113"/>
        <v>137.25</v>
      </c>
      <c r="Q1787" s="11" t="s">
        <v>8322</v>
      </c>
      <c r="R1787" t="s">
        <v>8344</v>
      </c>
      <c r="S1787" s="14">
        <f t="shared" si="114"/>
        <v>41788.919722222221</v>
      </c>
      <c r="T1787" s="14">
        <f t="shared" si="115"/>
        <v>41817.919722222221</v>
      </c>
      <c r="U1787" cm="1">
        <f t="array" ref="U1787">YEAR(S1787:S1787)</f>
        <v>2014</v>
      </c>
    </row>
    <row r="1788" spans="1:21" ht="28.8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>
        <f t="shared" si="113"/>
        <v>46.7</v>
      </c>
      <c r="Q1788" s="11" t="s">
        <v>8307</v>
      </c>
      <c r="R1788" t="s">
        <v>8309</v>
      </c>
      <c r="S1788" s="14">
        <f t="shared" si="114"/>
        <v>40570.025810185187</v>
      </c>
      <c r="T1788" s="14">
        <f t="shared" si="115"/>
        <v>40600.025810185187</v>
      </c>
      <c r="U1788" cm="1">
        <f t="array" ref="U1788">YEAR(S1788:S1788)</f>
        <v>2011</v>
      </c>
    </row>
    <row r="1789" spans="1:21" ht="28.8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>
        <f t="shared" si="113"/>
        <v>52.21</v>
      </c>
      <c r="Q1789" s="11" t="s">
        <v>8314</v>
      </c>
      <c r="R1789" t="s">
        <v>8315</v>
      </c>
      <c r="S1789" s="14">
        <f t="shared" si="114"/>
        <v>42380.581180555557</v>
      </c>
      <c r="T1789" s="14">
        <f t="shared" si="115"/>
        <v>42405.916666666672</v>
      </c>
      <c r="U1789" cm="1">
        <f t="array" ref="U1789">YEAR(S1789:S1789)</f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>
        <f t="shared" si="113"/>
        <v>43.82</v>
      </c>
      <c r="Q1790" s="11" t="s">
        <v>8322</v>
      </c>
      <c r="R1790" t="s">
        <v>8327</v>
      </c>
      <c r="S1790" s="14">
        <f t="shared" si="114"/>
        <v>42241.85974537037</v>
      </c>
      <c r="T1790" s="14">
        <f t="shared" si="115"/>
        <v>42271.85974537037</v>
      </c>
      <c r="U1790" cm="1">
        <f t="array" ref="U1790">YEAR(S1790:S1790)</f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>
        <f t="shared" si="113"/>
        <v>199.18</v>
      </c>
      <c r="Q1791" s="11" t="s">
        <v>8314</v>
      </c>
      <c r="R1791" t="s">
        <v>8315</v>
      </c>
      <c r="S1791" s="14">
        <f t="shared" si="114"/>
        <v>42109.751250000001</v>
      </c>
      <c r="T1791" s="14">
        <f t="shared" si="115"/>
        <v>42156.165972222225</v>
      </c>
      <c r="U1791" cm="1">
        <f t="array" ref="U1791">YEAR(S1791:S1791)</f>
        <v>2015</v>
      </c>
    </row>
    <row r="1792" spans="1:21" ht="43.2" x14ac:dyDescent="0.3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12"/>
        <v>115</v>
      </c>
      <c r="P1792">
        <f t="shared" si="113"/>
        <v>39.67</v>
      </c>
      <c r="Q1792" s="11" t="s">
        <v>8314</v>
      </c>
      <c r="R1792" t="s">
        <v>8315</v>
      </c>
      <c r="S1792" s="14">
        <f t="shared" si="114"/>
        <v>41477.930914351848</v>
      </c>
      <c r="T1792" s="14">
        <f t="shared" si="115"/>
        <v>41504.625</v>
      </c>
      <c r="U1792" cm="1">
        <f t="array" ref="U1792">YEAR(S1792:S1792)</f>
        <v>2013</v>
      </c>
    </row>
    <row r="1793" spans="1:21" ht="28.8" hidden="1" x14ac:dyDescent="0.3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12"/>
        <v>14</v>
      </c>
      <c r="P1793">
        <f t="shared" si="113"/>
        <v>58.97</v>
      </c>
      <c r="Q1793" s="11" t="s">
        <v>8335</v>
      </c>
      <c r="R1793" t="s">
        <v>8336</v>
      </c>
      <c r="S1793" s="14">
        <f t="shared" si="114"/>
        <v>42344.32677083333</v>
      </c>
      <c r="T1793" s="14">
        <f t="shared" si="115"/>
        <v>42404.32677083333</v>
      </c>
      <c r="U1793" cm="1">
        <f t="array" ref="U1793">YEAR(S1793:S1793)</f>
        <v>2015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>
        <f t="shared" si="113"/>
        <v>35.74</v>
      </c>
      <c r="Q1794" s="11" t="s">
        <v>8322</v>
      </c>
      <c r="R1794" t="s">
        <v>8327</v>
      </c>
      <c r="S1794" s="14">
        <f t="shared" si="114"/>
        <v>42418.231747685189</v>
      </c>
      <c r="T1794" s="14">
        <f t="shared" si="115"/>
        <v>42448.190081018518</v>
      </c>
      <c r="U1794" cm="1">
        <f t="array" ref="U1794">YEAR(S1794:S1794)</f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1" t="s">
        <v>8335</v>
      </c>
      <c r="R1795" t="s">
        <v>8336</v>
      </c>
      <c r="S1795" s="14">
        <f t="shared" si="114"/>
        <v>42710.876967592587</v>
      </c>
      <c r="T1795" s="14">
        <f t="shared" si="115"/>
        <v>42742.875</v>
      </c>
      <c r="U1795" cm="1">
        <f t="array" ref="U1795">YEAR(S1795:S1795)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8314</v>
      </c>
      <c r="R1796" t="s">
        <v>8315</v>
      </c>
      <c r="S1796" s="14">
        <f t="shared" si="114"/>
        <v>41820.945613425924</v>
      </c>
      <c r="T1796" s="14">
        <f t="shared" si="115"/>
        <v>41850.945613425924</v>
      </c>
      <c r="U1796" cm="1">
        <f t="array" ref="U1796">YEAR(S1796:S1796)</f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8314</v>
      </c>
      <c r="R1797" t="s">
        <v>8315</v>
      </c>
      <c r="S1797" s="14">
        <f t="shared" si="114"/>
        <v>42309.756620370375</v>
      </c>
      <c r="T1797" s="14">
        <f t="shared" si="115"/>
        <v>42330.916666666672</v>
      </c>
      <c r="U1797" cm="1">
        <f t="array" ref="U1797">YEAR(S1797:S1797)</f>
        <v>2015</v>
      </c>
    </row>
    <row r="1798" spans="1:21" ht="28.8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8314</v>
      </c>
      <c r="R1798" t="s">
        <v>8315</v>
      </c>
      <c r="S1798" s="14">
        <f t="shared" si="114"/>
        <v>42479.465833333335</v>
      </c>
      <c r="T1798" s="14">
        <f t="shared" si="115"/>
        <v>42500.465833333335</v>
      </c>
      <c r="U1798" cm="1">
        <f t="array" ref="U1798">YEAR(S1798:S1798)</f>
        <v>2016</v>
      </c>
    </row>
    <row r="1799" spans="1:21" ht="28.8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8307</v>
      </c>
      <c r="R1799" t="s">
        <v>8308</v>
      </c>
      <c r="S1799" s="14">
        <f t="shared" si="114"/>
        <v>42033.516898148147</v>
      </c>
      <c r="T1799" s="14">
        <f t="shared" si="115"/>
        <v>42064.5</v>
      </c>
      <c r="U1799" cm="1">
        <f t="array" ref="U1799">YEAR(S1799:S1799)</f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8335</v>
      </c>
      <c r="R1800" t="s">
        <v>8336</v>
      </c>
      <c r="S1800" s="14">
        <f t="shared" si="114"/>
        <v>41825.485868055555</v>
      </c>
      <c r="T1800" s="14">
        <f t="shared" si="115"/>
        <v>41854.485868055555</v>
      </c>
      <c r="U1800" cm="1">
        <f t="array" ref="U1800">YEAR(S1800:S1800)</f>
        <v>2014</v>
      </c>
    </row>
    <row r="1801" spans="1:21" ht="43.2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8314</v>
      </c>
      <c r="R1801" t="s">
        <v>8315</v>
      </c>
      <c r="S1801" s="14">
        <f t="shared" si="114"/>
        <v>42171.034861111111</v>
      </c>
      <c r="T1801" s="14">
        <f t="shared" si="115"/>
        <v>42195.291666666672</v>
      </c>
      <c r="U1801" cm="1">
        <f t="array" ref="U1801">YEAR(S1801:S1801)</f>
        <v>2015</v>
      </c>
    </row>
    <row r="1802" spans="1:21" ht="28.8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8322</v>
      </c>
      <c r="R1802" t="s">
        <v>8326</v>
      </c>
      <c r="S1802" s="14">
        <f t="shared" si="114"/>
        <v>41934.71056712963</v>
      </c>
      <c r="T1802" s="14">
        <f t="shared" si="115"/>
        <v>41955.752233796295</v>
      </c>
      <c r="U1802" cm="1">
        <f t="array" ref="U1802">YEAR(S1802:S1802)</f>
        <v>2014</v>
      </c>
    </row>
    <row r="1803" spans="1:21" ht="28.8" x14ac:dyDescent="0.3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>
        <f t="shared" si="113"/>
        <v>89.67</v>
      </c>
      <c r="Q1803" s="11" t="s">
        <v>8314</v>
      </c>
      <c r="R1803" t="s">
        <v>8315</v>
      </c>
      <c r="S1803" s="14">
        <f t="shared" si="114"/>
        <v>42183.231006944443</v>
      </c>
      <c r="T1803" s="14">
        <f t="shared" si="115"/>
        <v>42228.231006944443</v>
      </c>
      <c r="U1803" cm="1">
        <f t="array" ref="U1803">YEAR(S1803:S1803)</f>
        <v>2015</v>
      </c>
    </row>
    <row r="1804" spans="1:21" ht="43.2" hidden="1" x14ac:dyDescent="0.3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>
        <f t="shared" si="113"/>
        <v>74.209999999999994</v>
      </c>
      <c r="Q1804" s="11" t="s">
        <v>8330</v>
      </c>
      <c r="R1804" t="s">
        <v>8331</v>
      </c>
      <c r="S1804" s="14">
        <f t="shared" si="114"/>
        <v>41885.51798611111</v>
      </c>
      <c r="T1804" s="14">
        <f t="shared" si="115"/>
        <v>41916.145833333336</v>
      </c>
      <c r="U1804" cm="1">
        <f t="array" ref="U1804">YEAR(S1804:S1804)</f>
        <v>2014</v>
      </c>
    </row>
    <row r="1805" spans="1:21" ht="43.2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8322</v>
      </c>
      <c r="R1805" t="s">
        <v>8323</v>
      </c>
      <c r="S1805" s="14">
        <f t="shared" si="114"/>
        <v>40250.242106481484</v>
      </c>
      <c r="T1805" s="14">
        <f t="shared" si="115"/>
        <v>40286.290972222225</v>
      </c>
      <c r="U1805" cm="1">
        <f t="array" ref="U1805">YEAR(S1805:S1805)</f>
        <v>2010</v>
      </c>
    </row>
    <row r="1806" spans="1:21" ht="43.2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8322</v>
      </c>
      <c r="R1806" t="s">
        <v>8351</v>
      </c>
      <c r="S1806" s="14">
        <f t="shared" si="114"/>
        <v>41026.655011574076</v>
      </c>
      <c r="T1806" s="14">
        <f t="shared" si="115"/>
        <v>41057.655011574076</v>
      </c>
      <c r="U1806" cm="1">
        <f t="array" ref="U1806">YEAR(S1806:S1806)</f>
        <v>2012</v>
      </c>
    </row>
    <row r="1807" spans="1:21" ht="28.8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8322</v>
      </c>
      <c r="R1807" t="s">
        <v>8323</v>
      </c>
      <c r="S1807" s="14">
        <f t="shared" si="114"/>
        <v>40987.697638888887</v>
      </c>
      <c r="T1807" s="14">
        <f t="shared" si="115"/>
        <v>41017.697638888887</v>
      </c>
      <c r="U1807" cm="1">
        <f t="array" ref="U1807">YEAR(S1807:S1807)</f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8314</v>
      </c>
      <c r="R1808" t="s">
        <v>8315</v>
      </c>
      <c r="S1808" s="14">
        <f t="shared" si="114"/>
        <v>42284.69694444444</v>
      </c>
      <c r="T1808" s="14">
        <f t="shared" si="115"/>
        <v>42301.165972222225</v>
      </c>
      <c r="U1808" cm="1">
        <f t="array" ref="U1808">YEAR(S1808:S1808)</f>
        <v>2015</v>
      </c>
    </row>
    <row r="1809" spans="1:21" ht="28.8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8322</v>
      </c>
      <c r="R1809" t="s">
        <v>8326</v>
      </c>
      <c r="S1809" s="14">
        <f t="shared" si="114"/>
        <v>41174.154178240737</v>
      </c>
      <c r="T1809" s="14">
        <f t="shared" si="115"/>
        <v>41210.208333333336</v>
      </c>
      <c r="U1809" cm="1">
        <f t="array" ref="U1809">YEAR(S1809:S1809)</f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8322</v>
      </c>
      <c r="R1810" t="s">
        <v>8343</v>
      </c>
      <c r="S1810" s="14">
        <f t="shared" si="114"/>
        <v>40974.791898148149</v>
      </c>
      <c r="T1810" s="14">
        <f t="shared" si="115"/>
        <v>41004.750231481477</v>
      </c>
      <c r="U1810" cm="1">
        <f t="array" ref="U1810">YEAR(S1810:S1810)</f>
        <v>2012</v>
      </c>
    </row>
    <row r="1811" spans="1:21" ht="43.2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8314</v>
      </c>
      <c r="R1811" t="s">
        <v>8315</v>
      </c>
      <c r="S1811" s="14">
        <f t="shared" si="114"/>
        <v>41796.422326388885</v>
      </c>
      <c r="T1811" s="14">
        <f t="shared" si="115"/>
        <v>41826.422326388885</v>
      </c>
      <c r="U1811" cm="1">
        <f t="array" ref="U1811">YEAR(S1811:S1811)</f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8316</v>
      </c>
      <c r="R1812" t="s">
        <v>8318</v>
      </c>
      <c r="S1812" s="14">
        <f t="shared" si="114"/>
        <v>42416.767928240741</v>
      </c>
      <c r="T1812" s="14">
        <f t="shared" si="115"/>
        <v>42446.726261574076</v>
      </c>
      <c r="U1812" cm="1">
        <f t="array" ref="U1812">YEAR(S1812:S1812)</f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8314</v>
      </c>
      <c r="R1813" t="s">
        <v>8315</v>
      </c>
      <c r="S1813" s="14">
        <f t="shared" si="114"/>
        <v>42171.317442129628</v>
      </c>
      <c r="T1813" s="14">
        <f t="shared" si="115"/>
        <v>42195.875</v>
      </c>
      <c r="U1813" cm="1">
        <f t="array" ref="U1813">YEAR(S1813:S1813)</f>
        <v>2015</v>
      </c>
    </row>
    <row r="1814" spans="1:21" ht="28.8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8314</v>
      </c>
      <c r="R1814" t="s">
        <v>8315</v>
      </c>
      <c r="S1814" s="14">
        <f t="shared" si="114"/>
        <v>42411.942291666666</v>
      </c>
      <c r="T1814" s="14">
        <f t="shared" si="115"/>
        <v>42434.041666666672</v>
      </c>
      <c r="U1814" cm="1">
        <f t="array" ref="U1814">YEAR(S1814:S1814)</f>
        <v>2016</v>
      </c>
    </row>
    <row r="1815" spans="1:21" ht="28.8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8307</v>
      </c>
      <c r="R1815" t="s">
        <v>8308</v>
      </c>
      <c r="S1815" s="14">
        <f t="shared" si="114"/>
        <v>42256.391875000001</v>
      </c>
      <c r="T1815" s="14">
        <f t="shared" si="115"/>
        <v>42274.843055555553</v>
      </c>
      <c r="U1815" cm="1">
        <f t="array" ref="U1815">YEAR(S1815:S1815)</f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8322</v>
      </c>
      <c r="R1816" t="s">
        <v>8326</v>
      </c>
      <c r="S1816" s="14">
        <f t="shared" si="114"/>
        <v>41299.793356481481</v>
      </c>
      <c r="T1816" s="14">
        <f t="shared" si="115"/>
        <v>41344.751689814817</v>
      </c>
      <c r="U1816" cm="1">
        <f t="array" ref="U1816">YEAR(S1816:S1816)</f>
        <v>2013</v>
      </c>
    </row>
    <row r="1817" spans="1:21" ht="43.2" hidden="1" x14ac:dyDescent="0.3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12"/>
        <v>107</v>
      </c>
      <c r="P1817">
        <f t="shared" si="113"/>
        <v>54.62</v>
      </c>
      <c r="Q1817" s="11" t="s">
        <v>8322</v>
      </c>
      <c r="R1817" t="s">
        <v>8326</v>
      </c>
      <c r="S1817" s="14">
        <f t="shared" si="114"/>
        <v>40703.197048611109</v>
      </c>
      <c r="T1817" s="14">
        <f t="shared" si="115"/>
        <v>40770.041666666664</v>
      </c>
      <c r="U1817" cm="1">
        <f t="array" ref="U1817">YEAR(S1817:S1817)</f>
        <v>2011</v>
      </c>
    </row>
    <row r="1818" spans="1:21" ht="28.8" hidden="1" x14ac:dyDescent="0.3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12"/>
        <v>15</v>
      </c>
      <c r="P1818">
        <f t="shared" si="113"/>
        <v>163.85</v>
      </c>
      <c r="Q1818" s="11" t="s">
        <v>8307</v>
      </c>
      <c r="R1818" t="s">
        <v>8311</v>
      </c>
      <c r="S1818" s="14">
        <f t="shared" si="114"/>
        <v>41978.197199074071</v>
      </c>
      <c r="T1818" s="14">
        <f t="shared" si="115"/>
        <v>42008.197199074071</v>
      </c>
      <c r="U1818" cm="1">
        <f t="array" ref="U1818">YEAR(S1818:S1818)</f>
        <v>2014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8314</v>
      </c>
      <c r="R1819" t="s">
        <v>8315</v>
      </c>
      <c r="S1819" s="14">
        <f t="shared" si="114"/>
        <v>42265.817002314812</v>
      </c>
      <c r="T1819" s="14">
        <f t="shared" si="115"/>
        <v>42295.817002314812</v>
      </c>
      <c r="U1819" cm="1">
        <f t="array" ref="U1819">YEAR(S1819:S1819)</f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8314</v>
      </c>
      <c r="R1820" t="s">
        <v>8315</v>
      </c>
      <c r="S1820" s="14">
        <f t="shared" si="114"/>
        <v>42758.559629629628</v>
      </c>
      <c r="T1820" s="14">
        <f t="shared" si="115"/>
        <v>42788.559629629628</v>
      </c>
      <c r="U1820" cm="1">
        <f t="array" ref="U1820">YEAR(S1820:S1820)</f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8314</v>
      </c>
      <c r="R1821" t="s">
        <v>8315</v>
      </c>
      <c r="S1821" s="14">
        <f t="shared" si="114"/>
        <v>42497.275706018518</v>
      </c>
      <c r="T1821" s="14">
        <f t="shared" si="115"/>
        <v>42535.904861111107</v>
      </c>
      <c r="U1821" cm="1">
        <f t="array" ref="U1821">YEAR(S1821:S1821)</f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8335</v>
      </c>
      <c r="R1822" t="s">
        <v>8340</v>
      </c>
      <c r="S1822" s="14">
        <f t="shared" si="114"/>
        <v>41892.688750000001</v>
      </c>
      <c r="T1822" s="14">
        <f t="shared" si="115"/>
        <v>41913.165972222225</v>
      </c>
      <c r="U1822" cm="1">
        <f t="array" ref="U1822">YEAR(S1822:S1822)</f>
        <v>2014</v>
      </c>
    </row>
    <row r="1823" spans="1:21" ht="43.2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8314</v>
      </c>
      <c r="R1823" t="s">
        <v>8315</v>
      </c>
      <c r="S1823" s="14">
        <f t="shared" si="114"/>
        <v>42136.767175925925</v>
      </c>
      <c r="T1823" s="14">
        <f t="shared" si="115"/>
        <v>42166.767175925925</v>
      </c>
      <c r="U1823" cm="1">
        <f t="array" ref="U1823">YEAR(S1823:S1823)</f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8330</v>
      </c>
      <c r="R1824" t="s">
        <v>8331</v>
      </c>
      <c r="S1824" s="14">
        <f t="shared" si="114"/>
        <v>41643.487175925926</v>
      </c>
      <c r="T1824" s="14">
        <f t="shared" si="115"/>
        <v>41673.487175925926</v>
      </c>
      <c r="U1824" cm="1">
        <f t="array" ref="U1824">YEAR(S1824:S1824)</f>
        <v>2014</v>
      </c>
    </row>
    <row r="1825" spans="1:21" ht="28.8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8322</v>
      </c>
      <c r="R1825" t="s">
        <v>8323</v>
      </c>
      <c r="S1825" s="14">
        <f t="shared" si="114"/>
        <v>41320.717465277776</v>
      </c>
      <c r="T1825" s="14">
        <f t="shared" si="115"/>
        <v>41344.166666666664</v>
      </c>
      <c r="U1825" cm="1">
        <f t="array" ref="U1825">YEAR(S1825:S1825)</f>
        <v>2013</v>
      </c>
    </row>
    <row r="1826" spans="1:21" ht="28.8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8314</v>
      </c>
      <c r="R1826" t="s">
        <v>8315</v>
      </c>
      <c r="S1826" s="14">
        <f t="shared" si="114"/>
        <v>42132.036168981482</v>
      </c>
      <c r="T1826" s="14">
        <f t="shared" si="115"/>
        <v>42186.290972222225</v>
      </c>
      <c r="U1826" cm="1">
        <f t="array" ref="U1826">YEAR(S1826:S1826)</f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8314</v>
      </c>
      <c r="R1827" t="s">
        <v>8315</v>
      </c>
      <c r="S1827" s="14">
        <f t="shared" si="114"/>
        <v>42694.110185185185</v>
      </c>
      <c r="T1827" s="14">
        <f t="shared" si="115"/>
        <v>42709.041666666672</v>
      </c>
      <c r="U1827" cm="1">
        <f t="array" ref="U1827">YEAR(S1827:S1827)</f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8314</v>
      </c>
      <c r="R1828" t="s">
        <v>8354</v>
      </c>
      <c r="S1828" s="14">
        <f t="shared" si="114"/>
        <v>42237.181608796294</v>
      </c>
      <c r="T1828" s="14">
        <f t="shared" si="115"/>
        <v>42267.181608796294</v>
      </c>
      <c r="U1828" cm="1">
        <f t="array" ref="U1828">YEAR(S1828:S1828)</f>
        <v>2015</v>
      </c>
    </row>
    <row r="1829" spans="1:21" ht="28.8" x14ac:dyDescent="0.3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12"/>
        <v>140</v>
      </c>
      <c r="P1829">
        <f t="shared" si="113"/>
        <v>61.82</v>
      </c>
      <c r="Q1829" s="11" t="s">
        <v>8314</v>
      </c>
      <c r="R1829" t="s">
        <v>8315</v>
      </c>
      <c r="S1829" s="14">
        <f t="shared" si="114"/>
        <v>42058.904074074075</v>
      </c>
      <c r="T1829" s="14">
        <f t="shared" si="115"/>
        <v>42095.165972222225</v>
      </c>
      <c r="U1829" cm="1">
        <f t="array" ref="U1829">YEAR(S1829:S1829)</f>
        <v>2015</v>
      </c>
    </row>
    <row r="1830" spans="1:21" ht="43.2" x14ac:dyDescent="0.3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12"/>
        <v>105</v>
      </c>
      <c r="P1830">
        <f t="shared" si="113"/>
        <v>28.41</v>
      </c>
      <c r="Q1830" s="11" t="s">
        <v>8314</v>
      </c>
      <c r="R1830" t="s">
        <v>8315</v>
      </c>
      <c r="S1830" s="14">
        <f t="shared" si="114"/>
        <v>41897.536134259259</v>
      </c>
      <c r="T1830" s="14">
        <f t="shared" si="115"/>
        <v>41927.536134259259</v>
      </c>
      <c r="U1830" cm="1">
        <f t="array" ref="U1830">YEAR(S1830:S1830)</f>
        <v>2014</v>
      </c>
    </row>
    <row r="1831" spans="1:21" ht="28.8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8322</v>
      </c>
      <c r="R1831" t="s">
        <v>8323</v>
      </c>
      <c r="S1831" s="14">
        <f t="shared" si="114"/>
        <v>41443.83452546296</v>
      </c>
      <c r="T1831" s="14">
        <f t="shared" si="115"/>
        <v>41466.83452546296</v>
      </c>
      <c r="U1831" cm="1">
        <f t="array" ref="U1831">YEAR(S1831:S1831)</f>
        <v>2013</v>
      </c>
    </row>
    <row r="1832" spans="1:21" ht="57.6" x14ac:dyDescent="0.3">
      <c r="A1832">
        <v>1287</v>
      </c>
      <c r="B1832" s="3" t="s">
        <v>1288</v>
      </c>
      <c r="C1832" s="3" t="s">
        <v>5397</v>
      </c>
      <c r="D1832" s="6">
        <v>250</v>
      </c>
      <c r="E1832" s="8">
        <v>605</v>
      </c>
      <c r="F1832" t="s">
        <v>8218</v>
      </c>
      <c r="G1832" t="s">
        <v>8224</v>
      </c>
      <c r="H1832" t="s">
        <v>8246</v>
      </c>
      <c r="I1832">
        <v>1434120856</v>
      </c>
      <c r="J1832">
        <v>1428936856</v>
      </c>
      <c r="K1832" t="b">
        <v>0</v>
      </c>
      <c r="L1832">
        <v>25</v>
      </c>
      <c r="M1832" t="b">
        <v>1</v>
      </c>
      <c r="N1832" t="s">
        <v>8269</v>
      </c>
      <c r="O1832">
        <f t="shared" si="112"/>
        <v>242</v>
      </c>
      <c r="P1832">
        <f t="shared" si="113"/>
        <v>24.2</v>
      </c>
      <c r="Q1832" s="11" t="s">
        <v>8314</v>
      </c>
      <c r="R1832" t="s">
        <v>8315</v>
      </c>
      <c r="S1832" s="14">
        <f t="shared" si="114"/>
        <v>42107.621018518519</v>
      </c>
      <c r="T1832" s="14">
        <f t="shared" si="115"/>
        <v>42167.621018518519</v>
      </c>
      <c r="U1832" cm="1">
        <f t="array" ref="U1832">YEAR(S1832:S1832)</f>
        <v>2015</v>
      </c>
    </row>
    <row r="1833" spans="1:21" ht="43.2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8322</v>
      </c>
      <c r="R1833" t="s">
        <v>8351</v>
      </c>
      <c r="S1833" s="14">
        <f t="shared" si="114"/>
        <v>40127.700370370374</v>
      </c>
      <c r="T1833" s="14">
        <f t="shared" si="115"/>
        <v>40179.25</v>
      </c>
      <c r="U1833" cm="1">
        <f t="array" ref="U1833">YEAR(S1833:S1833)</f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8314</v>
      </c>
      <c r="R1834" t="s">
        <v>8315</v>
      </c>
      <c r="S1834" s="14">
        <f t="shared" si="114"/>
        <v>41946.644745370373</v>
      </c>
      <c r="T1834" s="14">
        <f t="shared" si="115"/>
        <v>41976.644745370373</v>
      </c>
      <c r="U1834" cm="1">
        <f t="array" ref="U1834">YEAR(S1834:S1834)</f>
        <v>2014</v>
      </c>
    </row>
    <row r="1835" spans="1:21" ht="43.2" hidden="1" x14ac:dyDescent="0.3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>
        <f t="shared" si="113"/>
        <v>91.3</v>
      </c>
      <c r="Q1835" s="11" t="s">
        <v>8316</v>
      </c>
      <c r="R1835" t="s">
        <v>8352</v>
      </c>
      <c r="S1835" s="14">
        <f t="shared" si="114"/>
        <v>41921.842627314814</v>
      </c>
      <c r="T1835" s="14">
        <f t="shared" si="115"/>
        <v>41951.884293981479</v>
      </c>
      <c r="U1835" cm="1">
        <f t="array" ref="U1835">YEAR(S1835:S1835)</f>
        <v>2014</v>
      </c>
    </row>
    <row r="1836" spans="1:21" ht="28.8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8322</v>
      </c>
      <c r="R1836" t="s">
        <v>8326</v>
      </c>
      <c r="S1836" s="14">
        <f t="shared" si="114"/>
        <v>41004.802465277775</v>
      </c>
      <c r="T1836" s="14">
        <f t="shared" si="115"/>
        <v>41034.802407407406</v>
      </c>
      <c r="U1836" cm="1">
        <f t="array" ref="U1836">YEAR(S1836:S1836)</f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8314</v>
      </c>
      <c r="R1837" t="s">
        <v>8315</v>
      </c>
      <c r="S1837" s="14">
        <f t="shared" si="114"/>
        <v>41997.507905092592</v>
      </c>
      <c r="T1837" s="14">
        <f t="shared" si="115"/>
        <v>42027.507905092592</v>
      </c>
      <c r="U1837" cm="1">
        <f t="array" ref="U1837">YEAR(S1837:S1837)</f>
        <v>2014</v>
      </c>
    </row>
    <row r="1838" spans="1:21" ht="28.8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8314</v>
      </c>
      <c r="R1838" t="s">
        <v>8315</v>
      </c>
      <c r="S1838" s="14">
        <f t="shared" si="114"/>
        <v>42458.680925925932</v>
      </c>
      <c r="T1838" s="14">
        <f t="shared" si="115"/>
        <v>42488.680925925932</v>
      </c>
      <c r="U1838" cm="1">
        <f t="array" ref="U1838">YEAR(S1838:S1838)</f>
        <v>2016</v>
      </c>
    </row>
    <row r="1839" spans="1:21" ht="28.8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8314</v>
      </c>
      <c r="R1839" t="s">
        <v>8315</v>
      </c>
      <c r="S1839" s="14">
        <f t="shared" si="114"/>
        <v>41990.99863425926</v>
      </c>
      <c r="T1839" s="14">
        <f t="shared" si="115"/>
        <v>42020.99863425926</v>
      </c>
      <c r="U1839" cm="1">
        <f t="array" ref="U1839">YEAR(S1839:S1839)</f>
        <v>2014</v>
      </c>
    </row>
    <row r="1840" spans="1:21" ht="28.8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8314</v>
      </c>
      <c r="R1840" t="s">
        <v>8315</v>
      </c>
      <c r="S1840" s="14">
        <f t="shared" si="114"/>
        <v>42056.65143518518</v>
      </c>
      <c r="T1840" s="14">
        <f t="shared" si="115"/>
        <v>42091.609768518523</v>
      </c>
      <c r="U1840" cm="1">
        <f t="array" ref="U1840">YEAR(S1840:S1840)</f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8319</v>
      </c>
      <c r="R1841" t="s">
        <v>8355</v>
      </c>
      <c r="S1841" s="14">
        <f t="shared" si="114"/>
        <v>41686.705208333333</v>
      </c>
      <c r="T1841" s="14">
        <f t="shared" si="115"/>
        <v>41716.663541666669</v>
      </c>
      <c r="U1841" cm="1">
        <f t="array" ref="U1841">YEAR(S1841:S1841)</f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8307</v>
      </c>
      <c r="R1842" t="s">
        <v>8309</v>
      </c>
      <c r="S1842" s="14">
        <f t="shared" si="114"/>
        <v>41433.01829861111</v>
      </c>
      <c r="T1842" s="14">
        <f t="shared" si="115"/>
        <v>41463.01829861111</v>
      </c>
      <c r="U1842" cm="1">
        <f t="array" ref="U1842">YEAR(S1842:S1842)</f>
        <v>2013</v>
      </c>
    </row>
    <row r="1843" spans="1:21" ht="28.8" x14ac:dyDescent="0.3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ref="O1843:O1906" si="116">ROUND(E1843/D1843*100,0)</f>
        <v>115</v>
      </c>
      <c r="P1843">
        <f t="shared" ref="P1843:P1906" si="117">IFERROR(ROUND(E1843/L1843,2),0)</f>
        <v>53.23</v>
      </c>
      <c r="Q1843" s="11" t="s">
        <v>8314</v>
      </c>
      <c r="R1843" t="s">
        <v>8315</v>
      </c>
      <c r="S1843" s="14">
        <f t="shared" ref="S1843:S1906" si="118">(((J1843/60)/60)/24)+DATE(1970,1,1)</f>
        <v>42128.736608796295</v>
      </c>
      <c r="T1843" s="14">
        <f t="shared" ref="T1843:T1906" si="119">(((I1843/60)/60)/24)+DATE(1970,1,1)</f>
        <v>42141.125</v>
      </c>
      <c r="U1843" cm="1">
        <f t="array" ref="U1843">YEAR(S1843:S1843)</f>
        <v>2015</v>
      </c>
    </row>
    <row r="1844" spans="1:21" ht="28.8" hidden="1" x14ac:dyDescent="0.3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6"/>
        <v>104</v>
      </c>
      <c r="P1844">
        <f t="shared" si="117"/>
        <v>46.13</v>
      </c>
      <c r="Q1844" s="11" t="s">
        <v>8322</v>
      </c>
      <c r="R1844" t="s">
        <v>8323</v>
      </c>
      <c r="S1844" s="14">
        <f t="shared" si="118"/>
        <v>41355.825497685182</v>
      </c>
      <c r="T1844" s="14">
        <f t="shared" si="119"/>
        <v>41386.875</v>
      </c>
      <c r="U1844" cm="1">
        <f t="array" ref="U1844">YEAR(S1844:S1844)</f>
        <v>2013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>
        <f t="shared" si="117"/>
        <v>42.35</v>
      </c>
      <c r="Q1845" s="11" t="s">
        <v>8319</v>
      </c>
      <c r="R1845" t="s">
        <v>8320</v>
      </c>
      <c r="S1845" s="14">
        <f t="shared" si="118"/>
        <v>41249.749085648145</v>
      </c>
      <c r="T1845" s="14">
        <f t="shared" si="119"/>
        <v>41279.749085648145</v>
      </c>
      <c r="U1845" cm="1">
        <f t="array" ref="U1845">YEAR(S1845:S1845)</f>
        <v>2012</v>
      </c>
    </row>
    <row r="1846" spans="1:21" ht="43.2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>
        <f t="shared" si="117"/>
        <v>54.55</v>
      </c>
      <c r="Q1846" s="11" t="s">
        <v>8314</v>
      </c>
      <c r="R1846" t="s">
        <v>8315</v>
      </c>
      <c r="S1846" s="14">
        <f t="shared" si="118"/>
        <v>42225.513888888891</v>
      </c>
      <c r="T1846" s="14">
        <f t="shared" si="119"/>
        <v>42242.958333333328</v>
      </c>
      <c r="U1846" cm="1">
        <f t="array" ref="U1846">YEAR(S1846:S1846)</f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>
        <f t="shared" si="117"/>
        <v>82.82</v>
      </c>
      <c r="Q1847" s="11" t="s">
        <v>8333</v>
      </c>
      <c r="R1847" t="s">
        <v>8334</v>
      </c>
      <c r="S1847" s="14">
        <f t="shared" si="118"/>
        <v>41792.214467592588</v>
      </c>
      <c r="T1847" s="14">
        <f t="shared" si="119"/>
        <v>41826.214467592588</v>
      </c>
      <c r="U1847" cm="1">
        <f t="array" ref="U1847">YEAR(S1847:S1847)</f>
        <v>2014</v>
      </c>
    </row>
    <row r="1848" spans="1:21" ht="43.2" x14ac:dyDescent="0.3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6"/>
        <v>59</v>
      </c>
      <c r="P1848">
        <f t="shared" si="117"/>
        <v>53.08</v>
      </c>
      <c r="Q1848" s="11" t="s">
        <v>8314</v>
      </c>
      <c r="R1848" t="s">
        <v>8356</v>
      </c>
      <c r="S1848" s="14">
        <f t="shared" si="118"/>
        <v>42017.594236111108</v>
      </c>
      <c r="T1848" s="14">
        <f t="shared" si="119"/>
        <v>42047.594236111108</v>
      </c>
      <c r="U1848" cm="1">
        <f t="array" ref="U1848">YEAR(S1848:S1848)</f>
        <v>2015</v>
      </c>
    </row>
    <row r="1849" spans="1:21" ht="28.8" hidden="1" x14ac:dyDescent="0.3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6"/>
        <v>28</v>
      </c>
      <c r="P1849">
        <f t="shared" si="117"/>
        <v>55.95</v>
      </c>
      <c r="Q1849" s="11" t="s">
        <v>8307</v>
      </c>
      <c r="R1849" t="s">
        <v>8310</v>
      </c>
      <c r="S1849" s="14">
        <f t="shared" si="118"/>
        <v>42047.762407407412</v>
      </c>
      <c r="T1849" s="14">
        <f t="shared" si="119"/>
        <v>42107.72074074074</v>
      </c>
      <c r="U1849" cm="1">
        <f t="array" ref="U1849">YEAR(S1849:S1849)</f>
        <v>2015</v>
      </c>
    </row>
    <row r="1850" spans="1:21" ht="28.8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6"/>
        <v>207</v>
      </c>
      <c r="P1850">
        <f t="shared" si="117"/>
        <v>43.02</v>
      </c>
      <c r="Q1850" s="11" t="s">
        <v>8307</v>
      </c>
      <c r="R1850" t="s">
        <v>8312</v>
      </c>
      <c r="S1850" s="14">
        <f t="shared" si="118"/>
        <v>41755.117581018516</v>
      </c>
      <c r="T1850" s="14">
        <f t="shared" si="119"/>
        <v>41778.117581018516</v>
      </c>
      <c r="U1850" cm="1">
        <f t="array" ref="U1850">YEAR(S1850:S1850)</f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6"/>
        <v>103</v>
      </c>
      <c r="P1851">
        <f t="shared" si="117"/>
        <v>50.37</v>
      </c>
      <c r="Q1851" s="11" t="s">
        <v>8322</v>
      </c>
      <c r="R1851" t="s">
        <v>8326</v>
      </c>
      <c r="S1851" s="14">
        <f t="shared" si="118"/>
        <v>40793.998599537037</v>
      </c>
      <c r="T1851" s="14">
        <f t="shared" si="119"/>
        <v>40828.998599537037</v>
      </c>
      <c r="U1851" cm="1">
        <f t="array" ref="U1851">YEAR(S1851:S1851)</f>
        <v>2011</v>
      </c>
    </row>
    <row r="1852" spans="1:21" ht="28.8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>
        <f t="shared" si="117"/>
        <v>44.85</v>
      </c>
      <c r="Q1852" s="11" t="s">
        <v>8314</v>
      </c>
      <c r="R1852" t="s">
        <v>8315</v>
      </c>
      <c r="S1852" s="14">
        <f t="shared" si="118"/>
        <v>42248.640162037031</v>
      </c>
      <c r="T1852" s="14">
        <f t="shared" si="119"/>
        <v>42279.75</v>
      </c>
      <c r="U1852" cm="1">
        <f t="array" ref="U1852">YEAR(S1852:S1852)</f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>
        <f t="shared" si="117"/>
        <v>68.67</v>
      </c>
      <c r="Q1853" s="11" t="s">
        <v>8314</v>
      </c>
      <c r="R1853" t="s">
        <v>8315</v>
      </c>
      <c r="S1853" s="14">
        <f t="shared" si="118"/>
        <v>42121.756921296299</v>
      </c>
      <c r="T1853" s="14">
        <f t="shared" si="119"/>
        <v>42156.208333333328</v>
      </c>
      <c r="U1853" cm="1">
        <f t="array" ref="U1853">YEAR(S1853:S1853)</f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>
        <f t="shared" si="117"/>
        <v>57.22</v>
      </c>
      <c r="Q1854" s="11" t="s">
        <v>8314</v>
      </c>
      <c r="R1854" t="s">
        <v>8315</v>
      </c>
      <c r="S1854" s="14">
        <f t="shared" si="118"/>
        <v>42200.625833333332</v>
      </c>
      <c r="T1854" s="14">
        <f t="shared" si="119"/>
        <v>42225.666666666672</v>
      </c>
      <c r="U1854" cm="1">
        <f t="array" ref="U1854">YEAR(S1854:S1854)</f>
        <v>2015</v>
      </c>
    </row>
    <row r="1855" spans="1:21" ht="43.2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6"/>
        <v>53</v>
      </c>
      <c r="P1855">
        <f t="shared" si="117"/>
        <v>44.76</v>
      </c>
      <c r="Q1855" s="11" t="s">
        <v>8314</v>
      </c>
      <c r="R1855" t="s">
        <v>8356</v>
      </c>
      <c r="S1855" s="14">
        <f t="shared" si="118"/>
        <v>42372.624166666668</v>
      </c>
      <c r="T1855" s="14">
        <f t="shared" si="119"/>
        <v>42402.624166666668</v>
      </c>
      <c r="U1855" cm="1">
        <f t="array" ref="U1855">YEAR(S1855:S1855)</f>
        <v>2016</v>
      </c>
    </row>
    <row r="1856" spans="1:21" ht="28.8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>
        <f t="shared" si="117"/>
        <v>89.42</v>
      </c>
      <c r="Q1856" s="11" t="s">
        <v>8322</v>
      </c>
      <c r="R1856" t="s">
        <v>8323</v>
      </c>
      <c r="S1856" s="14">
        <f t="shared" si="118"/>
        <v>40925.599664351852</v>
      </c>
      <c r="T1856" s="14">
        <f t="shared" si="119"/>
        <v>40979.207638888889</v>
      </c>
      <c r="U1856" cm="1">
        <f t="array" ref="U1856">YEAR(S1856:S1856)</f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>
        <f t="shared" si="117"/>
        <v>70.86</v>
      </c>
      <c r="Q1857" s="11" t="s">
        <v>8314</v>
      </c>
      <c r="R1857" t="s">
        <v>8315</v>
      </c>
      <c r="S1857" s="14">
        <f t="shared" si="118"/>
        <v>42195.749745370369</v>
      </c>
      <c r="T1857" s="14">
        <f t="shared" si="119"/>
        <v>42206.125</v>
      </c>
      <c r="U1857" cm="1">
        <f t="array" ref="U1857">YEAR(S1857:S1857)</f>
        <v>2015</v>
      </c>
    </row>
    <row r="1858" spans="1:21" ht="28.8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>
        <f t="shared" si="117"/>
        <v>40.29</v>
      </c>
      <c r="Q1858" s="11" t="s">
        <v>8314</v>
      </c>
      <c r="R1858" t="s">
        <v>8315</v>
      </c>
      <c r="S1858" s="14">
        <f t="shared" si="118"/>
        <v>42038.720451388886</v>
      </c>
      <c r="T1858" s="14">
        <f t="shared" si="119"/>
        <v>42063.708333333328</v>
      </c>
      <c r="U1858" cm="1">
        <f t="array" ref="U1858">YEAR(S1858:S1858)</f>
        <v>2015</v>
      </c>
    </row>
    <row r="1859" spans="1:21" ht="28.8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si="117"/>
        <v>45.62</v>
      </c>
      <c r="Q1859" s="11" t="s">
        <v>8322</v>
      </c>
      <c r="R1859" t="s">
        <v>8323</v>
      </c>
      <c r="S1859" s="14">
        <f t="shared" si="118"/>
        <v>42614.722013888888</v>
      </c>
      <c r="T1859" s="14">
        <f t="shared" si="119"/>
        <v>42644.722013888888</v>
      </c>
      <c r="U1859" cm="1">
        <f t="array" ref="U1859">YEAR(S1859:S1859)</f>
        <v>2016</v>
      </c>
    </row>
    <row r="1860" spans="1:21" ht="28.8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8316</v>
      </c>
      <c r="R1860" t="s">
        <v>8352</v>
      </c>
      <c r="S1860" s="14">
        <f t="shared" si="118"/>
        <v>42774.792071759264</v>
      </c>
      <c r="T1860" s="14">
        <f t="shared" si="119"/>
        <v>42804.792071759264</v>
      </c>
      <c r="U1860" cm="1">
        <f t="array" ref="U1860">YEAR(S1860:S1860)</f>
        <v>2017</v>
      </c>
    </row>
    <row r="1861" spans="1:21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8322</v>
      </c>
      <c r="R1861" t="s">
        <v>8326</v>
      </c>
      <c r="S1861" s="14">
        <f t="shared" si="118"/>
        <v>41074.221562500003</v>
      </c>
      <c r="T1861" s="14">
        <f t="shared" si="119"/>
        <v>41104.221562500003</v>
      </c>
      <c r="U1861" cm="1">
        <f t="array" ref="U1861">YEAR(S1861:S1861)</f>
        <v>2012</v>
      </c>
    </row>
    <row r="1862" spans="1:21" ht="28.8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8314</v>
      </c>
      <c r="R1862" t="s">
        <v>8315</v>
      </c>
      <c r="S1862" s="14">
        <f t="shared" si="118"/>
        <v>42711.545196759253</v>
      </c>
      <c r="T1862" s="14">
        <f t="shared" si="119"/>
        <v>42741.545196759253</v>
      </c>
      <c r="U1862" cm="1">
        <f t="array" ref="U1862">YEAR(S1862:S1862)</f>
        <v>2016</v>
      </c>
    </row>
    <row r="1863" spans="1:21" ht="28.8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8314</v>
      </c>
      <c r="R1863" t="s">
        <v>8315</v>
      </c>
      <c r="S1863" s="14">
        <f t="shared" si="118"/>
        <v>42550.701886574068</v>
      </c>
      <c r="T1863" s="14">
        <f t="shared" si="119"/>
        <v>42580.701886574068</v>
      </c>
      <c r="U1863" cm="1">
        <f t="array" ref="U1863">YEAR(S1863:S1863)</f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8314</v>
      </c>
      <c r="R1864" t="s">
        <v>8315</v>
      </c>
      <c r="S1864" s="14">
        <f t="shared" si="118"/>
        <v>42591.899988425925</v>
      </c>
      <c r="T1864" s="14">
        <f t="shared" si="119"/>
        <v>42622.166666666672</v>
      </c>
      <c r="U1864" cm="1">
        <f t="array" ref="U1864">YEAR(S1864:S1864)</f>
        <v>2016</v>
      </c>
    </row>
    <row r="1865" spans="1:21" ht="28.8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8314</v>
      </c>
      <c r="R1865" t="s">
        <v>8315</v>
      </c>
      <c r="S1865" s="14">
        <f t="shared" si="118"/>
        <v>42120.531226851846</v>
      </c>
      <c r="T1865" s="14">
        <f t="shared" si="119"/>
        <v>42155.531226851846</v>
      </c>
      <c r="U1865" cm="1">
        <f t="array" ref="U1865">YEAR(S1865:S1865)</f>
        <v>2015</v>
      </c>
    </row>
    <row r="1866" spans="1:21" ht="28.8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8314</v>
      </c>
      <c r="R1866" t="s">
        <v>8315</v>
      </c>
      <c r="S1866" s="14">
        <f t="shared" si="118"/>
        <v>42503.559467592597</v>
      </c>
      <c r="T1866" s="14">
        <f t="shared" si="119"/>
        <v>42524.875</v>
      </c>
      <c r="U1866" cm="1">
        <f t="array" ref="U1866">YEAR(S1866:S1866)</f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8314</v>
      </c>
      <c r="R1867" t="s">
        <v>8315</v>
      </c>
      <c r="S1867" s="14">
        <f t="shared" si="118"/>
        <v>42152.765717592592</v>
      </c>
      <c r="T1867" s="14">
        <f t="shared" si="119"/>
        <v>42188.765717592592</v>
      </c>
      <c r="U1867" cm="1">
        <f t="array" ref="U1867">YEAR(S1867:S1867)</f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8314</v>
      </c>
      <c r="R1868" t="s">
        <v>8315</v>
      </c>
      <c r="S1868" s="14">
        <f t="shared" si="118"/>
        <v>41928.170497685183</v>
      </c>
      <c r="T1868" s="14">
        <f t="shared" si="119"/>
        <v>41949.249305555553</v>
      </c>
      <c r="U1868" cm="1">
        <f t="array" ref="U1868">YEAR(S1868:S1868)</f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8322</v>
      </c>
      <c r="R1869" t="s">
        <v>8323</v>
      </c>
      <c r="S1869" s="14">
        <f t="shared" si="118"/>
        <v>41059.006805555553</v>
      </c>
      <c r="T1869" s="14">
        <f t="shared" si="119"/>
        <v>41097.165972222225</v>
      </c>
      <c r="U1869" cm="1">
        <f t="array" ref="U1869">YEAR(S1869:S1869)</f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8322</v>
      </c>
      <c r="R1870" t="s">
        <v>8323</v>
      </c>
      <c r="S1870" s="14">
        <f t="shared" si="118"/>
        <v>41745.84542824074</v>
      </c>
      <c r="T1870" s="14">
        <f t="shared" si="119"/>
        <v>41779.207638888889</v>
      </c>
      <c r="U1870" cm="1">
        <f t="array" ref="U1870">YEAR(S1870:S1870)</f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8314</v>
      </c>
      <c r="R1871" t="s">
        <v>8356</v>
      </c>
      <c r="S1871" s="14">
        <f t="shared" si="118"/>
        <v>42546.862233796302</v>
      </c>
      <c r="T1871" s="14">
        <f t="shared" si="119"/>
        <v>42575.958333333328</v>
      </c>
      <c r="U1871" cm="1">
        <f t="array" ref="U1871">YEAR(S1871:S1871)</f>
        <v>2016</v>
      </c>
    </row>
    <row r="1872" spans="1:21" ht="28.8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8314</v>
      </c>
      <c r="R1872" t="s">
        <v>8315</v>
      </c>
      <c r="S1872" s="14">
        <f t="shared" si="118"/>
        <v>42160.583043981482</v>
      </c>
      <c r="T1872" s="14">
        <f t="shared" si="119"/>
        <v>42175.583043981482</v>
      </c>
      <c r="U1872" cm="1">
        <f t="array" ref="U1872">YEAR(S1872:S1872)</f>
        <v>2015</v>
      </c>
    </row>
    <row r="1873" spans="1:21" ht="28.8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8307</v>
      </c>
      <c r="R1873" t="s">
        <v>8312</v>
      </c>
      <c r="S1873" s="14">
        <f t="shared" si="118"/>
        <v>40806.870949074073</v>
      </c>
      <c r="T1873" s="14">
        <f t="shared" si="119"/>
        <v>40866.912615740745</v>
      </c>
      <c r="U1873" cm="1">
        <f t="array" ref="U1873">YEAR(S1873:S1873)</f>
        <v>2011</v>
      </c>
    </row>
    <row r="1874" spans="1:21" ht="28.8" x14ac:dyDescent="0.3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16"/>
        <v>102</v>
      </c>
      <c r="P1874">
        <f t="shared" si="117"/>
        <v>106.84</v>
      </c>
      <c r="Q1874" s="11" t="s">
        <v>8314</v>
      </c>
      <c r="R1874" t="s">
        <v>8315</v>
      </c>
      <c r="S1874" s="14">
        <f t="shared" si="118"/>
        <v>42505.738032407404</v>
      </c>
      <c r="T1874" s="14">
        <f t="shared" si="119"/>
        <v>42525.738032407404</v>
      </c>
      <c r="U1874" cm="1">
        <f t="array" ref="U1874">YEAR(S1874:S1874)</f>
        <v>2016</v>
      </c>
    </row>
    <row r="1875" spans="1:21" ht="28.8" x14ac:dyDescent="0.3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16"/>
        <v>14</v>
      </c>
      <c r="P1875">
        <f t="shared" si="117"/>
        <v>78.08</v>
      </c>
      <c r="Q1875" s="11" t="s">
        <v>8314</v>
      </c>
      <c r="R1875" t="s">
        <v>8315</v>
      </c>
      <c r="S1875" s="14">
        <f t="shared" si="118"/>
        <v>42354.131643518514</v>
      </c>
      <c r="T1875" s="14">
        <f t="shared" si="119"/>
        <v>42384.131643518514</v>
      </c>
      <c r="U1875" cm="1">
        <f t="array" ref="U1875">YEAR(S1875:S1875)</f>
        <v>2015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8316</v>
      </c>
      <c r="R1876" t="s">
        <v>8318</v>
      </c>
      <c r="S1876" s="14">
        <f t="shared" si="118"/>
        <v>42604.669675925921</v>
      </c>
      <c r="T1876" s="14">
        <f t="shared" si="119"/>
        <v>42664.669675925921</v>
      </c>
      <c r="U1876" cm="1">
        <f t="array" ref="U1876">YEAR(S1876:S1876)</f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8307</v>
      </c>
      <c r="R1877" t="s">
        <v>8308</v>
      </c>
      <c r="S1877" s="14">
        <f t="shared" si="118"/>
        <v>41789.21398148148</v>
      </c>
      <c r="T1877" s="14">
        <f t="shared" si="119"/>
        <v>41809.166666666664</v>
      </c>
      <c r="U1877" cm="1">
        <f t="array" ref="U1877">YEAR(S1877:S1877)</f>
        <v>2014</v>
      </c>
    </row>
    <row r="1878" spans="1:21" ht="28.8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8314</v>
      </c>
      <c r="R1878" t="s">
        <v>8315</v>
      </c>
      <c r="S1878" s="14">
        <f t="shared" si="118"/>
        <v>42037.598958333328</v>
      </c>
      <c r="T1878" s="14">
        <f t="shared" si="119"/>
        <v>42067.598958333328</v>
      </c>
      <c r="U1878" cm="1">
        <f t="array" ref="U1878">YEAR(S1878:S1878)</f>
        <v>2015</v>
      </c>
    </row>
    <row r="1879" spans="1:21" ht="28.8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8322</v>
      </c>
      <c r="R1879" t="s">
        <v>8323</v>
      </c>
      <c r="S1879" s="14">
        <f t="shared" si="118"/>
        <v>41638.342905092592</v>
      </c>
      <c r="T1879" s="14">
        <f t="shared" si="119"/>
        <v>41668.342905092592</v>
      </c>
      <c r="U1879" cm="1">
        <f t="array" ref="U1879">YEAR(S1879:S1879)</f>
        <v>2013</v>
      </c>
    </row>
    <row r="1880" spans="1:21" ht="43.2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8322</v>
      </c>
      <c r="R1880" t="s">
        <v>8323</v>
      </c>
      <c r="S1880" s="14">
        <f t="shared" si="118"/>
        <v>41817.854999999996</v>
      </c>
      <c r="T1880" s="14">
        <f t="shared" si="119"/>
        <v>41838.854999999996</v>
      </c>
      <c r="U1880" cm="1">
        <f t="array" ref="U1880">YEAR(S1880:S1880)</f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8314</v>
      </c>
      <c r="R1881" t="s">
        <v>8315</v>
      </c>
      <c r="S1881" s="14">
        <f t="shared" si="118"/>
        <v>41800.526701388888</v>
      </c>
      <c r="T1881" s="14">
        <f t="shared" si="119"/>
        <v>41850.958333333336</v>
      </c>
      <c r="U1881" cm="1">
        <f t="array" ref="U1881">YEAR(S1881:S1881)</f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8314</v>
      </c>
      <c r="R1882" t="s">
        <v>8315</v>
      </c>
      <c r="S1882" s="14">
        <f t="shared" si="118"/>
        <v>42155.142638888887</v>
      </c>
      <c r="T1882" s="14">
        <f t="shared" si="119"/>
        <v>42215.142638888887</v>
      </c>
      <c r="U1882" cm="1">
        <f t="array" ref="U1882">YEAR(S1882:S1882)</f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8314</v>
      </c>
      <c r="R1883" t="s">
        <v>8315</v>
      </c>
      <c r="S1883" s="14">
        <f t="shared" si="118"/>
        <v>42712.23474537037</v>
      </c>
      <c r="T1883" s="14">
        <f t="shared" si="119"/>
        <v>42735.707638888889</v>
      </c>
      <c r="U1883" cm="1">
        <f t="array" ref="U1883">YEAR(S1883:S1883)</f>
        <v>2016</v>
      </c>
    </row>
    <row r="1884" spans="1:21" hidden="1" x14ac:dyDescent="0.3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16"/>
        <v>101</v>
      </c>
      <c r="P1884">
        <f t="shared" si="117"/>
        <v>53.16</v>
      </c>
      <c r="Q1884" s="11" t="s">
        <v>8322</v>
      </c>
      <c r="R1884" t="s">
        <v>8323</v>
      </c>
      <c r="S1884" s="14">
        <f t="shared" si="118"/>
        <v>41657.923807870371</v>
      </c>
      <c r="T1884" s="14">
        <f t="shared" si="119"/>
        <v>41687.923807870371</v>
      </c>
      <c r="U1884" cm="1">
        <f t="array" ref="U1884">YEAR(S1884:S1884)</f>
        <v>2014</v>
      </c>
    </row>
    <row r="1885" spans="1:21" ht="43.2" x14ac:dyDescent="0.3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16"/>
        <v>101</v>
      </c>
      <c r="P1885">
        <f t="shared" si="117"/>
        <v>96.19</v>
      </c>
      <c r="Q1885" s="11" t="s">
        <v>8314</v>
      </c>
      <c r="R1885" t="s">
        <v>8315</v>
      </c>
      <c r="S1885" s="14">
        <f t="shared" si="118"/>
        <v>41822.417939814812</v>
      </c>
      <c r="T1885" s="14">
        <f t="shared" si="119"/>
        <v>41852.417939814812</v>
      </c>
      <c r="U1885" cm="1">
        <f t="array" ref="U1885">YEAR(S1885:S1885)</f>
        <v>2014</v>
      </c>
    </row>
    <row r="1886" spans="1:21" ht="43.2" x14ac:dyDescent="0.3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16"/>
        <v>101</v>
      </c>
      <c r="P1886">
        <f t="shared" si="117"/>
        <v>51.79</v>
      </c>
      <c r="Q1886" s="11" t="s">
        <v>8314</v>
      </c>
      <c r="R1886" t="s">
        <v>8315</v>
      </c>
      <c r="S1886" s="14">
        <f t="shared" si="118"/>
        <v>42541.501516203702</v>
      </c>
      <c r="T1886" s="14">
        <f t="shared" si="119"/>
        <v>42571.501516203702</v>
      </c>
      <c r="U1886" cm="1">
        <f t="array" ref="U1886">YEAR(S1886:S1886)</f>
        <v>2016</v>
      </c>
    </row>
    <row r="1887" spans="1:21" ht="43.2" x14ac:dyDescent="0.3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16"/>
        <v>101</v>
      </c>
      <c r="P1887">
        <f t="shared" si="117"/>
        <v>36.07</v>
      </c>
      <c r="Q1887" s="11" t="s">
        <v>8314</v>
      </c>
      <c r="R1887" t="s">
        <v>8315</v>
      </c>
      <c r="S1887" s="14">
        <f t="shared" si="118"/>
        <v>42128.627893518518</v>
      </c>
      <c r="T1887" s="14">
        <f t="shared" si="119"/>
        <v>42158.627893518518</v>
      </c>
      <c r="U1887" cm="1">
        <f t="array" ref="U1887">YEAR(S1887:S1887)</f>
        <v>2015</v>
      </c>
    </row>
    <row r="1888" spans="1:21" ht="43.2" hidden="1" x14ac:dyDescent="0.3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7"/>
        <v>673.33</v>
      </c>
      <c r="Q1888" s="11" t="s">
        <v>8319</v>
      </c>
      <c r="R1888" t="s">
        <v>8338</v>
      </c>
      <c r="S1888" s="14">
        <f t="shared" si="118"/>
        <v>42198.765844907408</v>
      </c>
      <c r="T1888" s="14">
        <f t="shared" si="119"/>
        <v>42258.765844907408</v>
      </c>
      <c r="U1888" cm="1">
        <f t="array" ref="U1888">YEAR(S1888:S1888)</f>
        <v>2015</v>
      </c>
    </row>
    <row r="1889" spans="1:21" ht="43.2" x14ac:dyDescent="0.3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16"/>
        <v>126</v>
      </c>
      <c r="P1889">
        <f t="shared" si="117"/>
        <v>55.97</v>
      </c>
      <c r="Q1889" s="11" t="s">
        <v>8314</v>
      </c>
      <c r="R1889" t="s">
        <v>8315</v>
      </c>
      <c r="S1889" s="14">
        <f t="shared" si="118"/>
        <v>42592.066921296297</v>
      </c>
      <c r="T1889" s="14">
        <f t="shared" si="119"/>
        <v>42617.066921296297</v>
      </c>
      <c r="U1889" cm="1">
        <f t="array" ref="U1889">YEAR(S1889:S1889)</f>
        <v>2016</v>
      </c>
    </row>
    <row r="1890" spans="1:21" ht="28.8" hidden="1" x14ac:dyDescent="0.3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16"/>
        <v>101</v>
      </c>
      <c r="P1890">
        <f t="shared" si="117"/>
        <v>100.75</v>
      </c>
      <c r="Q1890" s="11" t="s">
        <v>8322</v>
      </c>
      <c r="R1890" t="s">
        <v>8343</v>
      </c>
      <c r="S1890" s="14">
        <f t="shared" si="118"/>
        <v>40625.900694444441</v>
      </c>
      <c r="T1890" s="14">
        <f t="shared" si="119"/>
        <v>40659.290972222225</v>
      </c>
      <c r="U1890" cm="1">
        <f t="array" ref="U1890">YEAR(S1890:S1890)</f>
        <v>2011</v>
      </c>
    </row>
    <row r="1891" spans="1:21" ht="28.8" hidden="1" x14ac:dyDescent="0.3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16"/>
        <v>101</v>
      </c>
      <c r="P1891">
        <f t="shared" si="117"/>
        <v>91.59</v>
      </c>
      <c r="Q1891" s="11" t="s">
        <v>8322</v>
      </c>
      <c r="R1891" t="s">
        <v>8326</v>
      </c>
      <c r="S1891" s="14">
        <f t="shared" si="118"/>
        <v>41107.130150462966</v>
      </c>
      <c r="T1891" s="14">
        <f t="shared" si="119"/>
        <v>41137.130150462966</v>
      </c>
      <c r="U1891" cm="1">
        <f t="array" ref="U1891">YEAR(S1891:S1891)</f>
        <v>2012</v>
      </c>
    </row>
    <row r="1892" spans="1:21" ht="28.8" x14ac:dyDescent="0.3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16"/>
        <v>101</v>
      </c>
      <c r="P1892">
        <f t="shared" si="117"/>
        <v>95.95</v>
      </c>
      <c r="Q1892" s="11" t="s">
        <v>8314</v>
      </c>
      <c r="R1892" t="s">
        <v>8315</v>
      </c>
      <c r="S1892" s="14">
        <f t="shared" si="118"/>
        <v>42227.824212962965</v>
      </c>
      <c r="T1892" s="14">
        <f t="shared" si="119"/>
        <v>42253.57430555555</v>
      </c>
      <c r="U1892" cm="1">
        <f t="array" ref="U1892">YEAR(S1892:S1892)</f>
        <v>2015</v>
      </c>
    </row>
    <row r="1893" spans="1:21" ht="28.8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8314</v>
      </c>
      <c r="R1893" t="s">
        <v>8315</v>
      </c>
      <c r="S1893" s="14">
        <f t="shared" si="118"/>
        <v>42632.348310185189</v>
      </c>
      <c r="T1893" s="14">
        <f t="shared" si="119"/>
        <v>42663.204861111109</v>
      </c>
      <c r="U1893" cm="1">
        <f t="array" ref="U1893">YEAR(S1893:S1893)</f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8322</v>
      </c>
      <c r="R1894" t="s">
        <v>8343</v>
      </c>
      <c r="S1894" s="14">
        <f t="shared" si="118"/>
        <v>42553.54414351852</v>
      </c>
      <c r="T1894" s="14">
        <f t="shared" si="119"/>
        <v>42583.54414351852</v>
      </c>
      <c r="U1894" cm="1">
        <f t="array" ref="U1894">YEAR(S1894:S1894)</f>
        <v>2016</v>
      </c>
    </row>
    <row r="1895" spans="1:21" ht="28.8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8322</v>
      </c>
      <c r="R1895" t="s">
        <v>8323</v>
      </c>
      <c r="S1895" s="14">
        <f t="shared" si="118"/>
        <v>40658.189826388887</v>
      </c>
      <c r="T1895" s="14">
        <f t="shared" si="119"/>
        <v>40696.249305555553</v>
      </c>
      <c r="U1895" cm="1">
        <f t="array" ref="U1895">YEAR(S1895:S1895)</f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8314</v>
      </c>
      <c r="R1896" t="s">
        <v>8315</v>
      </c>
      <c r="S1896" s="14">
        <f t="shared" si="118"/>
        <v>42191.363506944443</v>
      </c>
      <c r="T1896" s="14">
        <f t="shared" si="119"/>
        <v>42221.363506944443</v>
      </c>
      <c r="U1896" cm="1">
        <f t="array" ref="U1896">YEAR(S1896:S1896)</f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8322</v>
      </c>
      <c r="R1897" t="s">
        <v>8326</v>
      </c>
      <c r="S1897" s="14">
        <f t="shared" si="118"/>
        <v>41759.670937499999</v>
      </c>
      <c r="T1897" s="14">
        <f t="shared" si="119"/>
        <v>41787.207638888889</v>
      </c>
      <c r="U1897" cm="1">
        <f t="array" ref="U1897">YEAR(S1897:S1897)</f>
        <v>2014</v>
      </c>
    </row>
    <row r="1898" spans="1:21" ht="28.8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8319</v>
      </c>
      <c r="R1898" t="s">
        <v>8320</v>
      </c>
      <c r="S1898" s="14">
        <f t="shared" si="118"/>
        <v>41831.846828703703</v>
      </c>
      <c r="T1898" s="14">
        <f t="shared" si="119"/>
        <v>41861.846828703703</v>
      </c>
      <c r="U1898" cm="1">
        <f t="array" ref="U1898">YEAR(S1898:S1898)</f>
        <v>2014</v>
      </c>
    </row>
    <row r="1899" spans="1:21" ht="43.2" x14ac:dyDescent="0.3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16"/>
        <v>100</v>
      </c>
      <c r="P1899">
        <f t="shared" si="117"/>
        <v>66.83</v>
      </c>
      <c r="Q1899" s="11" t="s">
        <v>8314</v>
      </c>
      <c r="R1899" t="s">
        <v>8315</v>
      </c>
      <c r="S1899" s="14">
        <f t="shared" si="118"/>
        <v>42179.854629629626</v>
      </c>
      <c r="T1899" s="14">
        <f t="shared" si="119"/>
        <v>42203.666666666672</v>
      </c>
      <c r="U1899" cm="1">
        <f t="array" ref="U1899">YEAR(S1899:S1899)</f>
        <v>2015</v>
      </c>
    </row>
    <row r="1900" spans="1:21" ht="43.2" x14ac:dyDescent="0.3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16"/>
        <v>100</v>
      </c>
      <c r="P1900">
        <f t="shared" si="117"/>
        <v>143.21</v>
      </c>
      <c r="Q1900" s="11" t="s">
        <v>8314</v>
      </c>
      <c r="R1900" t="s">
        <v>8356</v>
      </c>
      <c r="S1900" s="14">
        <f t="shared" si="118"/>
        <v>42075.942627314813</v>
      </c>
      <c r="T1900" s="14">
        <f t="shared" si="119"/>
        <v>42103.166666666672</v>
      </c>
      <c r="U1900" cm="1">
        <f t="array" ref="U1900">YEAR(S1900:S1900)</f>
        <v>2015</v>
      </c>
    </row>
    <row r="1901" spans="1:21" ht="28.8" hidden="1" x14ac:dyDescent="0.3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16"/>
        <v>1</v>
      </c>
      <c r="P1901">
        <f t="shared" si="117"/>
        <v>501.25</v>
      </c>
      <c r="Q1901" s="11" t="s">
        <v>8333</v>
      </c>
      <c r="R1901" t="s">
        <v>8334</v>
      </c>
      <c r="S1901" s="14">
        <f t="shared" si="118"/>
        <v>42734.879236111112</v>
      </c>
      <c r="T1901" s="14">
        <f t="shared" si="119"/>
        <v>42771.697222222225</v>
      </c>
      <c r="U1901" cm="1">
        <f t="array" ref="U1901">YEAR(S1901:S1901)</f>
        <v>2016</v>
      </c>
    </row>
    <row r="1902" spans="1:21" ht="28.8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8307</v>
      </c>
      <c r="R1902" t="s">
        <v>8308</v>
      </c>
      <c r="S1902" s="14">
        <f t="shared" si="118"/>
        <v>42200.758240740746</v>
      </c>
      <c r="T1902" s="14">
        <f t="shared" si="119"/>
        <v>42260.758240740746</v>
      </c>
      <c r="U1902" cm="1">
        <f t="array" ref="U1902">YEAR(S1902:S1902)</f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8314</v>
      </c>
      <c r="R1903" t="s">
        <v>8315</v>
      </c>
      <c r="S1903" s="14">
        <f t="shared" si="118"/>
        <v>42482.43478009259</v>
      </c>
      <c r="T1903" s="14">
        <f t="shared" si="119"/>
        <v>42506.43478009259</v>
      </c>
      <c r="U1903" cm="1">
        <f t="array" ref="U1903">YEAR(S1903:S1903)</f>
        <v>2016</v>
      </c>
    </row>
    <row r="1904" spans="1:21" ht="28.8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8314</v>
      </c>
      <c r="R1904" t="s">
        <v>8315</v>
      </c>
      <c r="S1904" s="14">
        <f t="shared" si="118"/>
        <v>40884.066678240742</v>
      </c>
      <c r="T1904" s="14">
        <f t="shared" si="119"/>
        <v>40926.958333333336</v>
      </c>
      <c r="U1904" cm="1">
        <f t="array" ref="U1904">YEAR(S1904:S1904)</f>
        <v>2011</v>
      </c>
    </row>
    <row r="1905" spans="1:21" ht="43.2" x14ac:dyDescent="0.3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16"/>
        <v>100</v>
      </c>
      <c r="P1905">
        <f t="shared" si="117"/>
        <v>57.17</v>
      </c>
      <c r="Q1905" s="11" t="s">
        <v>8314</v>
      </c>
      <c r="R1905" t="s">
        <v>8315</v>
      </c>
      <c r="S1905" s="14">
        <f t="shared" si="118"/>
        <v>42165.462627314817</v>
      </c>
      <c r="T1905" s="14">
        <f t="shared" si="119"/>
        <v>42196.604166666672</v>
      </c>
      <c r="U1905" cm="1">
        <f t="array" ref="U1905">YEAR(S1905:S1905)</f>
        <v>2015</v>
      </c>
    </row>
    <row r="1906" spans="1:21" ht="43.2" hidden="1" x14ac:dyDescent="0.3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16"/>
        <v>40</v>
      </c>
      <c r="P1906">
        <f t="shared" si="117"/>
        <v>83.38</v>
      </c>
      <c r="Q1906" s="11" t="s">
        <v>8322</v>
      </c>
      <c r="R1906" t="s">
        <v>8326</v>
      </c>
      <c r="S1906" s="14">
        <f t="shared" si="118"/>
        <v>42371.935590277775</v>
      </c>
      <c r="T1906" s="14">
        <f t="shared" si="119"/>
        <v>42431.935590277775</v>
      </c>
      <c r="U1906" cm="1">
        <f t="array" ref="U1906">YEAR(S1906:S1906)</f>
        <v>2016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ref="O1907:O1970" si="120">ROUND(E1907/D1907*100,0)</f>
        <v>100</v>
      </c>
      <c r="P1907">
        <f t="shared" ref="P1907:P1970" si="121">IFERROR(ROUND(E1907/L1907,2),0)</f>
        <v>66.69</v>
      </c>
      <c r="Q1907" s="11" t="s">
        <v>8322</v>
      </c>
      <c r="R1907" t="s">
        <v>8323</v>
      </c>
      <c r="S1907" s="14">
        <f t="shared" ref="S1907:S1970" si="122">(((J1907/60)/60)/24)+DATE(1970,1,1)</f>
        <v>40876.169664351852</v>
      </c>
      <c r="T1907" s="14">
        <f t="shared" ref="T1907:T1970" si="123">(((I1907/60)/60)/24)+DATE(1970,1,1)</f>
        <v>40936.169664351852</v>
      </c>
      <c r="U1907" cm="1">
        <f t="array" ref="U1907">YEAR(S1907:S1907)</f>
        <v>2011</v>
      </c>
    </row>
    <row r="1908" spans="1:21" ht="43.2" hidden="1" x14ac:dyDescent="0.3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20"/>
        <v>133</v>
      </c>
      <c r="P1908">
        <f t="shared" si="121"/>
        <v>86.96</v>
      </c>
      <c r="Q1908" s="11" t="s">
        <v>8322</v>
      </c>
      <c r="R1908" t="s">
        <v>8323</v>
      </c>
      <c r="S1908" s="14">
        <f t="shared" si="122"/>
        <v>41876.18618055556</v>
      </c>
      <c r="T1908" s="14">
        <f t="shared" si="123"/>
        <v>41897.18618055556</v>
      </c>
      <c r="U1908" cm="1">
        <f t="array" ref="U1908">YEAR(S1908:S1908)</f>
        <v>2014</v>
      </c>
    </row>
    <row r="1909" spans="1:21" ht="28.8" x14ac:dyDescent="0.3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20"/>
        <v>133</v>
      </c>
      <c r="P1909">
        <f t="shared" si="121"/>
        <v>36.36</v>
      </c>
      <c r="Q1909" s="11" t="s">
        <v>8314</v>
      </c>
      <c r="R1909" t="s">
        <v>8356</v>
      </c>
      <c r="S1909" s="14">
        <f t="shared" si="122"/>
        <v>41803.457326388889</v>
      </c>
      <c r="T1909" s="14">
        <f t="shared" si="123"/>
        <v>41833.457326388889</v>
      </c>
      <c r="U1909" cm="1">
        <f t="array" ref="U1909">YEAR(S1909:S1909)</f>
        <v>2014</v>
      </c>
    </row>
    <row r="1910" spans="1:21" ht="43.2" hidden="1" x14ac:dyDescent="0.3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20"/>
        <v>100</v>
      </c>
      <c r="P1910">
        <f t="shared" si="121"/>
        <v>105.26</v>
      </c>
      <c r="Q1910" s="11" t="s">
        <v>8307</v>
      </c>
      <c r="R1910" t="s">
        <v>8308</v>
      </c>
      <c r="S1910" s="14">
        <f t="shared" si="122"/>
        <v>41887.568912037037</v>
      </c>
      <c r="T1910" s="14">
        <f t="shared" si="123"/>
        <v>41917.568912037037</v>
      </c>
      <c r="U1910" cm="1">
        <f t="array" ref="U1910">YEAR(S1910:S1910)</f>
        <v>2014</v>
      </c>
    </row>
    <row r="1911" spans="1:21" ht="43.2" hidden="1" x14ac:dyDescent="0.3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20"/>
        <v>100</v>
      </c>
      <c r="P1911">
        <f t="shared" si="121"/>
        <v>133.33000000000001</v>
      </c>
      <c r="Q1911" s="11" t="s">
        <v>8307</v>
      </c>
      <c r="R1911" t="s">
        <v>8308</v>
      </c>
      <c r="S1911" s="14">
        <f t="shared" si="122"/>
        <v>41874.098807870374</v>
      </c>
      <c r="T1911" s="14">
        <f t="shared" si="123"/>
        <v>41919.098807870374</v>
      </c>
      <c r="U1911" cm="1">
        <f t="array" ref="U1911">YEAR(S1911:S1911)</f>
        <v>2014</v>
      </c>
    </row>
    <row r="1912" spans="1:21" ht="28.8" hidden="1" x14ac:dyDescent="0.3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20"/>
        <v>100</v>
      </c>
      <c r="P1912">
        <f t="shared" si="121"/>
        <v>285.70999999999998</v>
      </c>
      <c r="Q1912" s="11" t="s">
        <v>8322</v>
      </c>
      <c r="R1912" t="s">
        <v>8327</v>
      </c>
      <c r="S1912" s="14">
        <f t="shared" si="122"/>
        <v>41564.194131944445</v>
      </c>
      <c r="T1912" s="14">
        <f t="shared" si="123"/>
        <v>41594.235798611109</v>
      </c>
      <c r="U1912" cm="1">
        <f t="array" ref="U1912">YEAR(S1912:S1912)</f>
        <v>2013</v>
      </c>
    </row>
    <row r="1913" spans="1:21" ht="28.8" hidden="1" x14ac:dyDescent="0.3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20"/>
        <v>100</v>
      </c>
      <c r="P1913">
        <f t="shared" si="121"/>
        <v>42.55</v>
      </c>
      <c r="Q1913" s="11" t="s">
        <v>8322</v>
      </c>
      <c r="R1913" t="s">
        <v>8326</v>
      </c>
      <c r="S1913" s="14">
        <f t="shared" si="122"/>
        <v>41193.748483796298</v>
      </c>
      <c r="T1913" s="14">
        <f t="shared" si="123"/>
        <v>41223.790150462963</v>
      </c>
      <c r="U1913" cm="1">
        <f t="array" ref="U1913">YEAR(S1913:S1913)</f>
        <v>2012</v>
      </c>
    </row>
    <row r="1914" spans="1:21" ht="43.2" hidden="1" x14ac:dyDescent="0.3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20"/>
        <v>100</v>
      </c>
      <c r="P1914">
        <f t="shared" si="121"/>
        <v>250</v>
      </c>
      <c r="Q1914" s="11" t="s">
        <v>8322</v>
      </c>
      <c r="R1914" t="s">
        <v>8326</v>
      </c>
      <c r="S1914" s="14">
        <f t="shared" si="122"/>
        <v>42227.936157407406</v>
      </c>
      <c r="T1914" s="14">
        <f t="shared" si="123"/>
        <v>42287.936157407406</v>
      </c>
      <c r="U1914" cm="1">
        <f t="array" ref="U1914">YEAR(S1914:S1914)</f>
        <v>2015</v>
      </c>
    </row>
    <row r="1915" spans="1:21" ht="28.8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0"/>
        <v>100</v>
      </c>
      <c r="P1915">
        <f t="shared" si="121"/>
        <v>133.33000000000001</v>
      </c>
      <c r="Q1915" s="11" t="s">
        <v>8314</v>
      </c>
      <c r="R1915" t="s">
        <v>8315</v>
      </c>
      <c r="S1915" s="14">
        <f t="shared" si="122"/>
        <v>41953.8675</v>
      </c>
      <c r="T1915" s="14">
        <f t="shared" si="123"/>
        <v>41983.8675</v>
      </c>
      <c r="U1915" cm="1">
        <f t="array" ref="U1915">YEAR(S1915:S1915)</f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0"/>
        <v>100</v>
      </c>
      <c r="P1916">
        <f t="shared" si="121"/>
        <v>117.65</v>
      </c>
      <c r="Q1916" s="11" t="s">
        <v>8314</v>
      </c>
      <c r="R1916" t="s">
        <v>8315</v>
      </c>
      <c r="S1916" s="14">
        <f t="shared" si="122"/>
        <v>42150.462083333332</v>
      </c>
      <c r="T1916" s="14">
        <f t="shared" si="123"/>
        <v>42180.462083333332</v>
      </c>
      <c r="U1916" cm="1">
        <f t="array" ref="U1916">YEAR(S1916:S1916)</f>
        <v>2015</v>
      </c>
    </row>
    <row r="1917" spans="1:21" ht="28.8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0"/>
        <v>100</v>
      </c>
      <c r="P1917">
        <f t="shared" si="121"/>
        <v>95.24</v>
      </c>
      <c r="Q1917" s="11" t="s">
        <v>8314</v>
      </c>
      <c r="R1917" t="s">
        <v>8315</v>
      </c>
      <c r="S1917" s="14">
        <f t="shared" si="122"/>
        <v>41839.730937500004</v>
      </c>
      <c r="T1917" s="14">
        <f t="shared" si="123"/>
        <v>41869.730937500004</v>
      </c>
      <c r="U1917" cm="1">
        <f t="array" ref="U1917">YEAR(S1917:S1917)</f>
        <v>2014</v>
      </c>
    </row>
    <row r="1918" spans="1:21" ht="28.8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0"/>
        <v>100</v>
      </c>
      <c r="P1918">
        <f t="shared" si="121"/>
        <v>64.52</v>
      </c>
      <c r="Q1918" s="11" t="s">
        <v>8314</v>
      </c>
      <c r="R1918" t="s">
        <v>8315</v>
      </c>
      <c r="S1918" s="14">
        <f t="shared" si="122"/>
        <v>42272.530509259261</v>
      </c>
      <c r="T1918" s="14">
        <f t="shared" si="123"/>
        <v>42300.530509259261</v>
      </c>
      <c r="U1918" cm="1">
        <f t="array" ref="U1918">YEAR(S1918:S1918)</f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0"/>
        <v>100</v>
      </c>
      <c r="P1919">
        <f t="shared" si="121"/>
        <v>68.97</v>
      </c>
      <c r="Q1919" s="11" t="s">
        <v>8314</v>
      </c>
      <c r="R1919" t="s">
        <v>8315</v>
      </c>
      <c r="S1919" s="14">
        <f t="shared" si="122"/>
        <v>42460.741747685184</v>
      </c>
      <c r="T1919" s="14">
        <f t="shared" si="123"/>
        <v>42511.165972222225</v>
      </c>
      <c r="U1919" cm="1">
        <f t="array" ref="U1919">YEAR(S1919:S1919)</f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0"/>
        <v>100</v>
      </c>
      <c r="P1920">
        <f t="shared" si="121"/>
        <v>100</v>
      </c>
      <c r="Q1920" s="11" t="s">
        <v>8314</v>
      </c>
      <c r="R1920" t="s">
        <v>8356</v>
      </c>
      <c r="S1920" s="14">
        <f t="shared" si="122"/>
        <v>42138.930671296301</v>
      </c>
      <c r="T1920" s="14">
        <f t="shared" si="123"/>
        <v>42168.930671296301</v>
      </c>
      <c r="U1920" cm="1">
        <f t="array" ref="U1920">YEAR(S1920:S1920)</f>
        <v>2015</v>
      </c>
    </row>
    <row r="1921" spans="1:21" ht="28.8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>
        <f t="shared" si="121"/>
        <v>27.3</v>
      </c>
      <c r="Q1921" s="11" t="s">
        <v>8322</v>
      </c>
      <c r="R1921" t="s">
        <v>8327</v>
      </c>
      <c r="S1921" s="14">
        <f t="shared" si="122"/>
        <v>41312.311562499999</v>
      </c>
      <c r="T1921" s="14">
        <f t="shared" si="123"/>
        <v>41342.311562499999</v>
      </c>
      <c r="U1921" cm="1">
        <f t="array" ref="U1921">YEAR(S1921:S1921)</f>
        <v>2013</v>
      </c>
    </row>
    <row r="1922" spans="1:21" ht="28.8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>
        <f t="shared" si="121"/>
        <v>60.24</v>
      </c>
      <c r="Q1922" s="11" t="s">
        <v>8335</v>
      </c>
      <c r="R1922" t="s">
        <v>8336</v>
      </c>
      <c r="S1922" s="14">
        <f t="shared" si="122"/>
        <v>42003.655555555553</v>
      </c>
      <c r="T1922" s="14">
        <f t="shared" si="123"/>
        <v>42035.142361111109</v>
      </c>
      <c r="U1922" cm="1">
        <f t="array" ref="U1922">YEAR(S1922:S1922)</f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1" t="s">
        <v>8322</v>
      </c>
      <c r="R1923" t="s">
        <v>8325</v>
      </c>
      <c r="S1923" s="14">
        <f t="shared" si="122"/>
        <v>41004.139108796298</v>
      </c>
      <c r="T1923" s="14">
        <f t="shared" si="123"/>
        <v>41034.139108796298</v>
      </c>
      <c r="U1923" cm="1">
        <f t="array" ref="U1923">YEAR(S1923:S1923)</f>
        <v>2012</v>
      </c>
    </row>
    <row r="1924" spans="1:21" ht="28.8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8316</v>
      </c>
      <c r="R1924" t="s">
        <v>8352</v>
      </c>
      <c r="S1924" s="14">
        <f t="shared" si="122"/>
        <v>42689.74324074074</v>
      </c>
      <c r="T1924" s="14">
        <f t="shared" si="123"/>
        <v>42734.74324074074</v>
      </c>
      <c r="U1924" cm="1">
        <f t="array" ref="U1924">YEAR(S1924:S1924)</f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8322</v>
      </c>
      <c r="R1925" t="s">
        <v>8344</v>
      </c>
      <c r="S1925" s="14">
        <f t="shared" si="122"/>
        <v>42095.918530092589</v>
      </c>
      <c r="T1925" s="14">
        <f t="shared" si="123"/>
        <v>42125.918530092589</v>
      </c>
      <c r="U1925" cm="1">
        <f t="array" ref="U1925">YEAR(S1925:S1925)</f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8314</v>
      </c>
      <c r="R1926" t="s">
        <v>8315</v>
      </c>
      <c r="S1926" s="14">
        <f t="shared" si="122"/>
        <v>42524.782638888893</v>
      </c>
      <c r="T1926" s="14">
        <f t="shared" si="123"/>
        <v>42544.782638888893</v>
      </c>
      <c r="U1926" cm="1">
        <f t="array" ref="U1926">YEAR(S1926:S1926)</f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8314</v>
      </c>
      <c r="R1927" t="s">
        <v>8315</v>
      </c>
      <c r="S1927" s="14">
        <f t="shared" si="122"/>
        <v>41915.437210648146</v>
      </c>
      <c r="T1927" s="14">
        <f t="shared" si="123"/>
        <v>41945.478877314818</v>
      </c>
      <c r="U1927" cm="1">
        <f t="array" ref="U1927">YEAR(S1927:S1927)</f>
        <v>2014</v>
      </c>
    </row>
    <row r="1928" spans="1:21" ht="28.8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8322</v>
      </c>
      <c r="R1928" t="s">
        <v>8323</v>
      </c>
      <c r="S1928" s="14">
        <f t="shared" si="122"/>
        <v>41325.525752314818</v>
      </c>
      <c r="T1928" s="14">
        <f t="shared" si="123"/>
        <v>41355.484085648146</v>
      </c>
      <c r="U1928" cm="1">
        <f t="array" ref="U1928">YEAR(S1928:S1928)</f>
        <v>2013</v>
      </c>
    </row>
    <row r="1929" spans="1:21" ht="28.8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8307</v>
      </c>
      <c r="R1929" t="s">
        <v>8308</v>
      </c>
      <c r="S1929" s="14">
        <f t="shared" si="122"/>
        <v>41828.515555555554</v>
      </c>
      <c r="T1929" s="14">
        <f t="shared" si="123"/>
        <v>41868.515555555554</v>
      </c>
      <c r="U1929" cm="1">
        <f t="array" ref="U1929">YEAR(S1929:S1929)</f>
        <v>2014</v>
      </c>
    </row>
    <row r="1930" spans="1:21" ht="28.8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8322</v>
      </c>
      <c r="R1930" t="s">
        <v>8337</v>
      </c>
      <c r="S1930" s="14">
        <f t="shared" si="122"/>
        <v>41715.874780092592</v>
      </c>
      <c r="T1930" s="14">
        <f t="shared" si="123"/>
        <v>41750.041666666664</v>
      </c>
      <c r="U1930" cm="1">
        <f t="array" ref="U1930">YEAR(S1930:S1930)</f>
        <v>2014</v>
      </c>
    </row>
    <row r="1931" spans="1:21" ht="43.2" x14ac:dyDescent="0.3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20"/>
        <v>128</v>
      </c>
      <c r="P1931">
        <f t="shared" si="121"/>
        <v>51.89</v>
      </c>
      <c r="Q1931" s="11" t="s">
        <v>8314</v>
      </c>
      <c r="R1931" t="s">
        <v>8354</v>
      </c>
      <c r="S1931" s="14">
        <f t="shared" si="122"/>
        <v>42253.688043981485</v>
      </c>
      <c r="T1931" s="14">
        <f t="shared" si="123"/>
        <v>42283.688043981485</v>
      </c>
      <c r="U1931" cm="1">
        <f t="array" ref="U1931">YEAR(S1931:S1931)</f>
        <v>2015</v>
      </c>
    </row>
    <row r="1932" spans="1:21" ht="28.8" hidden="1" x14ac:dyDescent="0.3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20"/>
        <v>113</v>
      </c>
      <c r="P1932">
        <f t="shared" si="121"/>
        <v>39.18</v>
      </c>
      <c r="Q1932" s="11" t="s">
        <v>8322</v>
      </c>
      <c r="R1932" t="s">
        <v>8343</v>
      </c>
      <c r="S1932" s="14">
        <f t="shared" si="122"/>
        <v>41034.656597222223</v>
      </c>
      <c r="T1932" s="14">
        <f t="shared" si="123"/>
        <v>41064.656597222223</v>
      </c>
      <c r="U1932" cm="1">
        <f t="array" ref="U1932">YEAR(S1932:S1932)</f>
        <v>2012</v>
      </c>
    </row>
    <row r="1933" spans="1:21" ht="28.8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8314</v>
      </c>
      <c r="R1933" t="s">
        <v>8315</v>
      </c>
      <c r="S1933" s="14">
        <f t="shared" si="122"/>
        <v>41781.855092592588</v>
      </c>
      <c r="T1933" s="14">
        <f t="shared" si="123"/>
        <v>41811.855092592588</v>
      </c>
      <c r="U1933" cm="1">
        <f t="array" ref="U1933">YEAR(S1933:S1933)</f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8322</v>
      </c>
      <c r="R1934" t="s">
        <v>8326</v>
      </c>
      <c r="S1934" s="14">
        <f t="shared" si="122"/>
        <v>41036.946469907409</v>
      </c>
      <c r="T1934" s="14">
        <f t="shared" si="123"/>
        <v>41066.946469907409</v>
      </c>
      <c r="U1934" cm="1">
        <f t="array" ref="U1934">YEAR(S1934:S1934)</f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8307</v>
      </c>
      <c r="R1935" t="s">
        <v>8313</v>
      </c>
      <c r="S1935" s="14">
        <f t="shared" si="122"/>
        <v>40043.895462962959</v>
      </c>
      <c r="T1935" s="14">
        <f t="shared" si="123"/>
        <v>40098.874305555553</v>
      </c>
      <c r="U1935" cm="1">
        <f t="array" ref="U1935">YEAR(S1935:S1935)</f>
        <v>2009</v>
      </c>
    </row>
    <row r="1936" spans="1:21" ht="43.2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8314</v>
      </c>
      <c r="R1936" t="s">
        <v>8315</v>
      </c>
      <c r="S1936" s="14">
        <f t="shared" si="122"/>
        <v>42370.90320601852</v>
      </c>
      <c r="T1936" s="14">
        <f t="shared" si="123"/>
        <v>42406.207638888889</v>
      </c>
      <c r="U1936" cm="1">
        <f t="array" ref="U1936">YEAR(S1936:S1936)</f>
        <v>2016</v>
      </c>
    </row>
    <row r="1937" spans="1:21" ht="43.2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8316</v>
      </c>
      <c r="R1937" t="s">
        <v>8353</v>
      </c>
      <c r="S1937" s="14">
        <f t="shared" si="122"/>
        <v>41923.857511574075</v>
      </c>
      <c r="T1937" s="14">
        <f t="shared" si="123"/>
        <v>41953.899178240739</v>
      </c>
      <c r="U1937" cm="1">
        <f t="array" ref="U1937">YEAR(S1937:S1937)</f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8316</v>
      </c>
      <c r="R1938" t="s">
        <v>8318</v>
      </c>
      <c r="S1938" s="14">
        <f t="shared" si="122"/>
        <v>42339.967708333337</v>
      </c>
      <c r="T1938" s="14">
        <f t="shared" si="123"/>
        <v>42369.958333333328</v>
      </c>
      <c r="U1938" cm="1">
        <f t="array" ref="U1938">YEAR(S1938:S1938)</f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8316</v>
      </c>
      <c r="R1939" t="s">
        <v>8352</v>
      </c>
      <c r="S1939" s="14">
        <f t="shared" si="122"/>
        <v>42273.884305555555</v>
      </c>
      <c r="T1939" s="14">
        <f t="shared" si="123"/>
        <v>42300.458333333328</v>
      </c>
      <c r="U1939" cm="1">
        <f t="array" ref="U1939">YEAR(S1939:S1939)</f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8322</v>
      </c>
      <c r="R1940" t="s">
        <v>8326</v>
      </c>
      <c r="S1940" s="14">
        <f t="shared" si="122"/>
        <v>41037.551585648151</v>
      </c>
      <c r="T1940" s="14">
        <f t="shared" si="123"/>
        <v>41067.551585648151</v>
      </c>
      <c r="U1940" cm="1">
        <f t="array" ref="U1940">YEAR(S1940:S1940)</f>
        <v>2012</v>
      </c>
    </row>
    <row r="1941" spans="1:21" ht="43.2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8319</v>
      </c>
      <c r="R1941" t="s">
        <v>8339</v>
      </c>
      <c r="S1941" s="14">
        <f t="shared" si="122"/>
        <v>41250.827118055553</v>
      </c>
      <c r="T1941" s="14">
        <f t="shared" si="123"/>
        <v>41271.827118055553</v>
      </c>
      <c r="U1941" cm="1">
        <f t="array" ref="U1941">YEAR(S1941:S1941)</f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8335</v>
      </c>
      <c r="R1942" t="s">
        <v>8336</v>
      </c>
      <c r="S1942" s="14">
        <f t="shared" si="122"/>
        <v>41978.760393518518</v>
      </c>
      <c r="T1942" s="14">
        <f t="shared" si="123"/>
        <v>42023.760393518518</v>
      </c>
      <c r="U1942" cm="1">
        <f t="array" ref="U1942">YEAR(S1942:S1942)</f>
        <v>2014</v>
      </c>
    </row>
    <row r="1943" spans="1:21" ht="28.8" x14ac:dyDescent="0.3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20"/>
        <v>125</v>
      </c>
      <c r="P1943">
        <f t="shared" si="121"/>
        <v>36.08</v>
      </c>
      <c r="Q1943" s="11" t="s">
        <v>8314</v>
      </c>
      <c r="R1943" t="s">
        <v>8315</v>
      </c>
      <c r="S1943" s="14">
        <f t="shared" si="122"/>
        <v>42709.134780092587</v>
      </c>
      <c r="T1943" s="14">
        <f t="shared" si="123"/>
        <v>42739.134780092587</v>
      </c>
      <c r="U1943" cm="1">
        <f t="array" ref="U1943">YEAR(S1943:S1943)</f>
        <v>2016</v>
      </c>
    </row>
    <row r="1944" spans="1:21" ht="28.8" hidden="1" x14ac:dyDescent="0.3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20"/>
        <v>9</v>
      </c>
      <c r="P1944">
        <f t="shared" si="121"/>
        <v>170.55</v>
      </c>
      <c r="Q1944" s="11" t="s">
        <v>8307</v>
      </c>
      <c r="R1944" t="s">
        <v>8313</v>
      </c>
      <c r="S1944" s="14">
        <f t="shared" si="122"/>
        <v>42296.261087962965</v>
      </c>
      <c r="T1944" s="14">
        <f t="shared" si="123"/>
        <v>42326.302754629629</v>
      </c>
      <c r="U1944" cm="1">
        <f t="array" ref="U1944">YEAR(S1944:S1944)</f>
        <v>2015</v>
      </c>
    </row>
    <row r="1945" spans="1:21" ht="43.2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8316</v>
      </c>
      <c r="R1945" t="s">
        <v>8352</v>
      </c>
      <c r="S1945" s="14">
        <f t="shared" si="122"/>
        <v>42636.614745370374</v>
      </c>
      <c r="T1945" s="14">
        <f t="shared" si="123"/>
        <v>42659.041666666672</v>
      </c>
      <c r="U1945" cm="1">
        <f t="array" ref="U1945">YEAR(S1945:S1945)</f>
        <v>2016</v>
      </c>
    </row>
    <row r="1946" spans="1:21" ht="28.8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8314</v>
      </c>
      <c r="R1946" t="s">
        <v>8315</v>
      </c>
      <c r="S1946" s="14">
        <f t="shared" si="122"/>
        <v>42313.703900462962</v>
      </c>
      <c r="T1946" s="14">
        <f t="shared" si="123"/>
        <v>42343</v>
      </c>
      <c r="U1946" cm="1">
        <f t="array" ref="U1946">YEAR(S1946:S1946)</f>
        <v>2015</v>
      </c>
    </row>
    <row r="1947" spans="1:21" ht="43.2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8314</v>
      </c>
      <c r="R1947" t="s">
        <v>8315</v>
      </c>
      <c r="S1947" s="14">
        <f t="shared" si="122"/>
        <v>42256.764212962968</v>
      </c>
      <c r="T1947" s="14">
        <f t="shared" si="123"/>
        <v>42283.957638888889</v>
      </c>
      <c r="U1947" cm="1">
        <f t="array" ref="U1947">YEAR(S1947:S1947)</f>
        <v>2015</v>
      </c>
    </row>
    <row r="1948" spans="1:21" ht="43.2" x14ac:dyDescent="0.3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20"/>
        <v>107</v>
      </c>
      <c r="P1948">
        <f t="shared" si="121"/>
        <v>45.54</v>
      </c>
      <c r="Q1948" s="11" t="s">
        <v>8314</v>
      </c>
      <c r="R1948" t="s">
        <v>8354</v>
      </c>
      <c r="S1948" s="14">
        <f t="shared" si="122"/>
        <v>42233.747349537036</v>
      </c>
      <c r="T1948" s="14">
        <f t="shared" si="123"/>
        <v>42263.747349537036</v>
      </c>
      <c r="U1948" cm="1">
        <f t="array" ref="U1948">YEAR(S1948:S1948)</f>
        <v>2015</v>
      </c>
    </row>
    <row r="1949" spans="1:21" hidden="1" x14ac:dyDescent="0.3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20"/>
        <v>2</v>
      </c>
      <c r="P1949">
        <f t="shared" si="121"/>
        <v>311.17</v>
      </c>
      <c r="Q1949" s="11" t="s">
        <v>8307</v>
      </c>
      <c r="R1949" t="s">
        <v>8310</v>
      </c>
      <c r="S1949" s="14">
        <f t="shared" si="122"/>
        <v>42628.22792824074</v>
      </c>
      <c r="T1949" s="14">
        <f t="shared" si="123"/>
        <v>42663.22792824074</v>
      </c>
      <c r="U1949" cm="1">
        <f t="array" ref="U1949">YEAR(S1949:S1949)</f>
        <v>2016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8316</v>
      </c>
      <c r="R1950" t="s">
        <v>8318</v>
      </c>
      <c r="S1950" s="14">
        <f t="shared" si="122"/>
        <v>42688.711354166662</v>
      </c>
      <c r="T1950" s="14">
        <f t="shared" si="123"/>
        <v>42748.711354166662</v>
      </c>
      <c r="U1950" cm="1">
        <f t="array" ref="U1950">YEAR(S1950:S1950)</f>
        <v>2016</v>
      </c>
    </row>
    <row r="1951" spans="1:21" ht="28.8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8314</v>
      </c>
      <c r="R1951" t="s">
        <v>8315</v>
      </c>
      <c r="S1951" s="14">
        <f t="shared" si="122"/>
        <v>42205.171018518522</v>
      </c>
      <c r="T1951" s="14">
        <f t="shared" si="123"/>
        <v>42235.171018518522</v>
      </c>
      <c r="U1951" cm="1">
        <f t="array" ref="U1951">YEAR(S1951:S1951)</f>
        <v>2015</v>
      </c>
    </row>
    <row r="1952" spans="1:21" ht="28.8" x14ac:dyDescent="0.3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1"/>
        <v>80.87</v>
      </c>
      <c r="Q1952" s="11" t="s">
        <v>8314</v>
      </c>
      <c r="R1952" t="s">
        <v>8315</v>
      </c>
      <c r="S1952" s="14">
        <f t="shared" si="122"/>
        <v>42552.048356481479</v>
      </c>
      <c r="T1952" s="14">
        <f t="shared" si="123"/>
        <v>42573.226388888885</v>
      </c>
      <c r="U1952" cm="1">
        <f t="array" ref="U1952">YEAR(S1952:S1952)</f>
        <v>2016</v>
      </c>
    </row>
    <row r="1953" spans="1:21" ht="28.8" hidden="1" x14ac:dyDescent="0.3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1"/>
        <v>132.86000000000001</v>
      </c>
      <c r="Q1953" s="11" t="s">
        <v>8322</v>
      </c>
      <c r="R1953" t="s">
        <v>8323</v>
      </c>
      <c r="S1953" s="14">
        <f t="shared" si="122"/>
        <v>41277.186111111114</v>
      </c>
      <c r="T1953" s="14">
        <f t="shared" si="123"/>
        <v>41295.332638888889</v>
      </c>
      <c r="U1953" cm="1">
        <f t="array" ref="U1953">YEAR(S1953:S1953)</f>
        <v>2013</v>
      </c>
    </row>
    <row r="1954" spans="1:21" ht="28.8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8314</v>
      </c>
      <c r="R1954" t="s">
        <v>8315</v>
      </c>
      <c r="S1954" s="14">
        <f t="shared" si="122"/>
        <v>41861.524837962963</v>
      </c>
      <c r="T1954" s="14">
        <f t="shared" si="123"/>
        <v>41891.524837962963</v>
      </c>
      <c r="U1954" cm="1">
        <f t="array" ref="U1954">YEAR(S1954:S1954)</f>
        <v>2014</v>
      </c>
    </row>
    <row r="1955" spans="1:21" ht="43.2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8322</v>
      </c>
      <c r="R1955" t="s">
        <v>8323</v>
      </c>
      <c r="S1955" s="14">
        <f t="shared" si="122"/>
        <v>40926.047858796301</v>
      </c>
      <c r="T1955" s="14">
        <f t="shared" si="123"/>
        <v>40986.006192129629</v>
      </c>
      <c r="U1955" cm="1">
        <f t="array" ref="U1955">YEAR(S1955:S1955)</f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8316</v>
      </c>
      <c r="R1956" t="s">
        <v>8346</v>
      </c>
      <c r="S1956" s="14">
        <f t="shared" si="122"/>
        <v>40761.604421296295</v>
      </c>
      <c r="T1956" s="14">
        <f t="shared" si="123"/>
        <v>40805.604421296295</v>
      </c>
      <c r="U1956" cm="1">
        <f t="array" ref="U1956">YEAR(S1956:S1956)</f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8314</v>
      </c>
      <c r="R1957" t="s">
        <v>8315</v>
      </c>
      <c r="S1957" s="14">
        <f t="shared" si="122"/>
        <v>42072.576249999998</v>
      </c>
      <c r="T1957" s="14">
        <f t="shared" si="123"/>
        <v>42097.576249999998</v>
      </c>
      <c r="U1957" cm="1">
        <f t="array" ref="U1957">YEAR(S1957:S1957)</f>
        <v>2015</v>
      </c>
    </row>
    <row r="1958" spans="1:21" ht="28.8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8314</v>
      </c>
      <c r="R1958" t="s">
        <v>8315</v>
      </c>
      <c r="S1958" s="14">
        <f t="shared" si="122"/>
        <v>41912.858946759261</v>
      </c>
      <c r="T1958" s="14">
        <f t="shared" si="123"/>
        <v>41942.858946759261</v>
      </c>
      <c r="U1958" cm="1">
        <f t="array" ref="U1958">YEAR(S1958:S1958)</f>
        <v>2014</v>
      </c>
    </row>
    <row r="1959" spans="1:21" ht="43.2" x14ac:dyDescent="0.3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20"/>
        <v>102</v>
      </c>
      <c r="P1959">
        <f t="shared" si="121"/>
        <v>61</v>
      </c>
      <c r="Q1959" s="11" t="s">
        <v>8314</v>
      </c>
      <c r="R1959" t="s">
        <v>8315</v>
      </c>
      <c r="S1959" s="14">
        <f t="shared" si="122"/>
        <v>42167.533159722225</v>
      </c>
      <c r="T1959" s="14">
        <f t="shared" si="123"/>
        <v>42197.533159722225</v>
      </c>
      <c r="U1959" cm="1">
        <f t="array" ref="U1959">YEAR(S1959:S1959)</f>
        <v>2015</v>
      </c>
    </row>
    <row r="1960" spans="1:21" ht="43.2" hidden="1" x14ac:dyDescent="0.3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20"/>
        <v>6</v>
      </c>
      <c r="P1960">
        <f t="shared" si="121"/>
        <v>87.14</v>
      </c>
      <c r="Q1960" s="11" t="s">
        <v>8307</v>
      </c>
      <c r="R1960" t="s">
        <v>8313</v>
      </c>
      <c r="S1960" s="14">
        <f t="shared" si="122"/>
        <v>41162.672326388885</v>
      </c>
      <c r="T1960" s="14">
        <f t="shared" si="123"/>
        <v>41192.672326388885</v>
      </c>
      <c r="U1960" cm="1">
        <f t="array" ref="U1960">YEAR(S1960:S1960)</f>
        <v>2012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8314</v>
      </c>
      <c r="R1961" t="s">
        <v>8354</v>
      </c>
      <c r="S1961" s="14">
        <f t="shared" si="122"/>
        <v>41902.622395833336</v>
      </c>
      <c r="T1961" s="14">
        <f t="shared" si="123"/>
        <v>41932.622395833336</v>
      </c>
      <c r="U1961" cm="1">
        <f t="array" ref="U1961">YEAR(S1961:S1961)</f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8314</v>
      </c>
      <c r="R1962" t="s">
        <v>8315</v>
      </c>
      <c r="S1962" s="14">
        <f t="shared" si="122"/>
        <v>42054.849050925928</v>
      </c>
      <c r="T1962" s="14">
        <f t="shared" si="123"/>
        <v>42084.807384259257</v>
      </c>
      <c r="U1962" cm="1">
        <f t="array" ref="U1962">YEAR(S1962:S1962)</f>
        <v>2015</v>
      </c>
    </row>
    <row r="1963" spans="1:21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8333</v>
      </c>
      <c r="R1963" t="s">
        <v>8334</v>
      </c>
      <c r="S1963" s="14">
        <f t="shared" si="122"/>
        <v>42760.244212962964</v>
      </c>
      <c r="T1963" s="14">
        <f t="shared" si="123"/>
        <v>42790.244212962964</v>
      </c>
      <c r="U1963" cm="1">
        <f t="array" ref="U1963">YEAR(S1963:S1963)</f>
        <v>2017</v>
      </c>
    </row>
    <row r="1964" spans="1:21" ht="28.8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8330</v>
      </c>
      <c r="R1964" t="s">
        <v>8331</v>
      </c>
      <c r="S1964" s="14">
        <f t="shared" si="122"/>
        <v>41740.138113425928</v>
      </c>
      <c r="T1964" s="14">
        <f t="shared" si="123"/>
        <v>41770.138113425928</v>
      </c>
      <c r="U1964" cm="1">
        <f t="array" ref="U1964">YEAR(S1964:S1964)</f>
        <v>2014</v>
      </c>
    </row>
    <row r="1965" spans="1:21" ht="28.8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8314</v>
      </c>
      <c r="R1965" t="s">
        <v>8315</v>
      </c>
      <c r="S1965" s="14">
        <f t="shared" si="122"/>
        <v>41879.913761574076</v>
      </c>
      <c r="T1965" s="14">
        <f t="shared" si="123"/>
        <v>41894.913761574076</v>
      </c>
      <c r="U1965" cm="1">
        <f t="array" ref="U1965">YEAR(S1965:S1965)</f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8319</v>
      </c>
      <c r="R1966" t="s">
        <v>8339</v>
      </c>
      <c r="S1966" s="14">
        <f t="shared" si="122"/>
        <v>40939.979618055557</v>
      </c>
      <c r="T1966" s="14">
        <f t="shared" si="123"/>
        <v>40969.979618055557</v>
      </c>
      <c r="U1966" cm="1">
        <f t="array" ref="U1966">YEAR(S1966:S1966)</f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8314</v>
      </c>
      <c r="R1967" t="s">
        <v>8315</v>
      </c>
      <c r="S1967" s="14">
        <f t="shared" si="122"/>
        <v>42017.88045138889</v>
      </c>
      <c r="T1967" s="14">
        <f t="shared" si="123"/>
        <v>42044.1875</v>
      </c>
      <c r="U1967" cm="1">
        <f t="array" ref="U1967">YEAR(S1967:S1967)</f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8330</v>
      </c>
      <c r="R1968" t="s">
        <v>8331</v>
      </c>
      <c r="S1968" s="14">
        <f t="shared" si="122"/>
        <v>41712.762673611112</v>
      </c>
      <c r="T1968" s="14">
        <f t="shared" si="123"/>
        <v>41742.762673611112</v>
      </c>
      <c r="U1968" cm="1">
        <f t="array" ref="U1968">YEAR(S1968:S1968)</f>
        <v>2014</v>
      </c>
    </row>
    <row r="1969" spans="1:21" ht="43.2" x14ac:dyDescent="0.3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20"/>
        <v>120</v>
      </c>
      <c r="P1969">
        <f t="shared" si="121"/>
        <v>58.06</v>
      </c>
      <c r="Q1969" s="11" t="s">
        <v>8314</v>
      </c>
      <c r="R1969" t="s">
        <v>8315</v>
      </c>
      <c r="S1969" s="14">
        <f t="shared" si="122"/>
        <v>41940.598182870373</v>
      </c>
      <c r="T1969" s="14">
        <f t="shared" si="123"/>
        <v>41970.639849537038</v>
      </c>
      <c r="U1969" cm="1">
        <f t="array" ref="U1969">YEAR(S1969:S1969)</f>
        <v>2014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8322</v>
      </c>
      <c r="R1970" t="s">
        <v>8323</v>
      </c>
      <c r="S1970" s="14">
        <f t="shared" si="122"/>
        <v>40941.652372685188</v>
      </c>
      <c r="T1970" s="14">
        <f t="shared" si="123"/>
        <v>40971.652372685188</v>
      </c>
      <c r="U1970" cm="1">
        <f t="array" ref="U1970">YEAR(S1970:S1970)</f>
        <v>2012</v>
      </c>
    </row>
    <row r="1971" spans="1:21" ht="28.8" x14ac:dyDescent="0.3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ref="O1971:O2034" si="124">ROUND(E1971/D1971*100,0)</f>
        <v>0</v>
      </c>
      <c r="P1971">
        <f t="shared" ref="P1971:P2034" si="125">IFERROR(ROUND(E1971/L1971,2),0)</f>
        <v>300</v>
      </c>
      <c r="Q1971" s="11" t="s">
        <v>8314</v>
      </c>
      <c r="R1971" t="s">
        <v>8356</v>
      </c>
      <c r="S1971" s="14">
        <f t="shared" ref="S1971:S2034" si="126">(((J1971/60)/60)/24)+DATE(1970,1,1)</f>
        <v>42157.598090277781</v>
      </c>
      <c r="T1971" s="14">
        <f t="shared" ref="T1971:T2034" si="127">(((I1971/60)/60)/24)+DATE(1970,1,1)</f>
        <v>42217.583333333328</v>
      </c>
      <c r="U1971" cm="1">
        <f t="array" ref="U1971">YEAR(S1971:S1971)</f>
        <v>2015</v>
      </c>
    </row>
    <row r="1972" spans="1:21" ht="43.2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>
        <f t="shared" si="125"/>
        <v>48.34</v>
      </c>
      <c r="Q1972" s="11" t="s">
        <v>8314</v>
      </c>
      <c r="R1972" t="s">
        <v>8315</v>
      </c>
      <c r="S1972" s="14">
        <f t="shared" si="126"/>
        <v>41807.690081018518</v>
      </c>
      <c r="T1972" s="14">
        <f t="shared" si="127"/>
        <v>41837.690081018518</v>
      </c>
      <c r="U1972" cm="1">
        <f t="array" ref="U1972">YEAR(S1972:S1972)</f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>
        <f t="shared" si="125"/>
        <v>89.4</v>
      </c>
      <c r="Q1973" s="11" t="s">
        <v>8314</v>
      </c>
      <c r="R1973" t="s">
        <v>8315</v>
      </c>
      <c r="S1973" s="14">
        <f t="shared" si="126"/>
        <v>42103.884930555556</v>
      </c>
      <c r="T1973" s="14">
        <f t="shared" si="127"/>
        <v>42133.884930555556</v>
      </c>
      <c r="U1973" cm="1">
        <f t="array" ref="U1973">YEAR(S1973:S1973)</f>
        <v>2015</v>
      </c>
    </row>
    <row r="1974" spans="1:21" ht="28.8" hidden="1" x14ac:dyDescent="0.3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4"/>
        <v>119</v>
      </c>
      <c r="P1974">
        <f t="shared" si="125"/>
        <v>43.54</v>
      </c>
      <c r="Q1974" s="11" t="s">
        <v>8322</v>
      </c>
      <c r="R1974" t="s">
        <v>8323</v>
      </c>
      <c r="S1974" s="14">
        <f t="shared" si="126"/>
        <v>41692.084143518521</v>
      </c>
      <c r="T1974" s="14">
        <f t="shared" si="127"/>
        <v>41727.041666666664</v>
      </c>
      <c r="U1974" cm="1">
        <f t="array" ref="U1974">YEAR(S1974:S1974)</f>
        <v>2014</v>
      </c>
    </row>
    <row r="1975" spans="1:21" ht="43.2" hidden="1" x14ac:dyDescent="0.3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4"/>
        <v>5</v>
      </c>
      <c r="P1975">
        <f t="shared" si="125"/>
        <v>119</v>
      </c>
      <c r="Q1975" s="11" t="s">
        <v>8307</v>
      </c>
      <c r="R1975" t="s">
        <v>8310</v>
      </c>
      <c r="S1975" s="14">
        <f t="shared" si="126"/>
        <v>41794.124953703707</v>
      </c>
      <c r="T1975" s="14">
        <f t="shared" si="127"/>
        <v>41854.124953703707</v>
      </c>
      <c r="U1975" cm="1">
        <f t="array" ref="U1975">YEAR(S1975:S1975)</f>
        <v>2014</v>
      </c>
    </row>
    <row r="1976" spans="1:21" ht="28.8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>
        <f t="shared" si="125"/>
        <v>137.08000000000001</v>
      </c>
      <c r="Q1976" s="11" t="s">
        <v>8314</v>
      </c>
      <c r="R1976" t="s">
        <v>8315</v>
      </c>
      <c r="S1976" s="14">
        <f t="shared" si="126"/>
        <v>42279.778564814813</v>
      </c>
      <c r="T1976" s="14">
        <f t="shared" si="127"/>
        <v>42310.701388888891</v>
      </c>
      <c r="U1976" cm="1">
        <f t="array" ref="U1976">YEAR(S1976:S1976)</f>
        <v>2015</v>
      </c>
    </row>
    <row r="1977" spans="1:21" ht="28.8" hidden="1" x14ac:dyDescent="0.3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4"/>
        <v>118</v>
      </c>
      <c r="P1977">
        <f t="shared" si="125"/>
        <v>36.24</v>
      </c>
      <c r="Q1977" s="11" t="s">
        <v>8322</v>
      </c>
      <c r="R1977" t="s">
        <v>8343</v>
      </c>
      <c r="S1977" s="14">
        <f t="shared" si="126"/>
        <v>41662.854988425926</v>
      </c>
      <c r="T1977" s="14">
        <f t="shared" si="127"/>
        <v>41676.854988425926</v>
      </c>
      <c r="U1977" cm="1">
        <f t="array" ref="U1977">YEAR(S1977:S1977)</f>
        <v>2014</v>
      </c>
    </row>
    <row r="1978" spans="1:21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4"/>
        <v>101</v>
      </c>
      <c r="P1978">
        <f t="shared" si="125"/>
        <v>35.520000000000003</v>
      </c>
      <c r="Q1978" s="11" t="s">
        <v>8316</v>
      </c>
      <c r="R1978" t="s">
        <v>8352</v>
      </c>
      <c r="S1978" s="14">
        <f t="shared" si="126"/>
        <v>41617.912662037037</v>
      </c>
      <c r="T1978" s="14">
        <f t="shared" si="127"/>
        <v>41631.912662037037</v>
      </c>
      <c r="U1978" cm="1">
        <f t="array" ref="U1978">YEAR(S1978:S1978)</f>
        <v>2013</v>
      </c>
    </row>
    <row r="1979" spans="1:21" ht="28.8" hidden="1" x14ac:dyDescent="0.3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4"/>
        <v>15</v>
      </c>
      <c r="P1979">
        <f t="shared" si="125"/>
        <v>59.2</v>
      </c>
      <c r="Q1979" s="11" t="s">
        <v>8316</v>
      </c>
      <c r="R1979" t="s">
        <v>8318</v>
      </c>
      <c r="S1979" s="14">
        <f t="shared" si="126"/>
        <v>42619.635787037041</v>
      </c>
      <c r="T1979" s="14">
        <f t="shared" si="127"/>
        <v>42649.635787037041</v>
      </c>
      <c r="U1979" cm="1">
        <f t="array" ref="U1979">YEAR(S1979:S1979)</f>
        <v>2016</v>
      </c>
    </row>
    <row r="1980" spans="1:21" ht="28.8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>
        <f t="shared" si="125"/>
        <v>443.75</v>
      </c>
      <c r="Q1980" s="11" t="s">
        <v>8322</v>
      </c>
      <c r="R1980" t="s">
        <v>8323</v>
      </c>
      <c r="S1980" s="14">
        <f t="shared" si="126"/>
        <v>40796.001261574071</v>
      </c>
      <c r="T1980" s="14">
        <f t="shared" si="127"/>
        <v>40849.333333333336</v>
      </c>
      <c r="U1980" cm="1">
        <f t="array" ref="U1980">YEAR(S1980:S1980)</f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>
        <f t="shared" si="125"/>
        <v>50.66</v>
      </c>
      <c r="Q1981" s="11" t="s">
        <v>8322</v>
      </c>
      <c r="R1981" t="s">
        <v>8326</v>
      </c>
      <c r="S1981" s="14">
        <f t="shared" si="126"/>
        <v>42290.059594907405</v>
      </c>
      <c r="T1981" s="14">
        <f t="shared" si="127"/>
        <v>42304.207638888889</v>
      </c>
      <c r="U1981" cm="1">
        <f t="array" ref="U1981">YEAR(S1981:S1981)</f>
        <v>2015</v>
      </c>
    </row>
    <row r="1982" spans="1:21" ht="43.2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>
        <f t="shared" si="125"/>
        <v>253.14</v>
      </c>
      <c r="Q1982" s="11" t="s">
        <v>8322</v>
      </c>
      <c r="R1982" t="s">
        <v>8344</v>
      </c>
      <c r="S1982" s="14">
        <f t="shared" si="126"/>
        <v>42804.534652777773</v>
      </c>
      <c r="T1982" s="14">
        <f t="shared" si="127"/>
        <v>42834.492986111116</v>
      </c>
      <c r="U1982" cm="1">
        <f t="array" ref="U1982">YEAR(S1982:S1982)</f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>
        <f t="shared" si="125"/>
        <v>53.55</v>
      </c>
      <c r="Q1983" s="11" t="s">
        <v>8333</v>
      </c>
      <c r="R1983" t="s">
        <v>8350</v>
      </c>
      <c r="S1983" s="14">
        <f t="shared" si="126"/>
        <v>42052.802430555559</v>
      </c>
      <c r="T1983" s="14">
        <f t="shared" si="127"/>
        <v>42082.760763888888</v>
      </c>
      <c r="U1983" cm="1">
        <f t="array" ref="U1983">YEAR(S1983:S1983)</f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>
        <f t="shared" si="125"/>
        <v>67.92</v>
      </c>
      <c r="Q1984" s="11" t="s">
        <v>8314</v>
      </c>
      <c r="R1984" t="s">
        <v>8315</v>
      </c>
      <c r="S1984" s="14">
        <f t="shared" si="126"/>
        <v>42690.334317129629</v>
      </c>
      <c r="T1984" s="14">
        <f t="shared" si="127"/>
        <v>42721.333333333328</v>
      </c>
      <c r="U1984" cm="1">
        <f t="array" ref="U1984">YEAR(S1984:S1984)</f>
        <v>2016</v>
      </c>
    </row>
    <row r="1985" spans="1:21" ht="28.8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>
        <f t="shared" si="125"/>
        <v>56.84</v>
      </c>
      <c r="Q1985" s="11" t="s">
        <v>8314</v>
      </c>
      <c r="R1985" t="s">
        <v>8356</v>
      </c>
      <c r="S1985" s="14">
        <f t="shared" si="126"/>
        <v>42649.623460648145</v>
      </c>
      <c r="T1985" s="14">
        <f t="shared" si="127"/>
        <v>42693.041666666672</v>
      </c>
      <c r="U1985" cm="1">
        <f t="array" ref="U1985">YEAR(S1985:S1985)</f>
        <v>2016</v>
      </c>
    </row>
    <row r="1986" spans="1:21" ht="28.8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>
        <f t="shared" si="125"/>
        <v>65.11</v>
      </c>
      <c r="Q1986" s="11" t="s">
        <v>8314</v>
      </c>
      <c r="R1986" t="s">
        <v>8354</v>
      </c>
      <c r="S1986" s="14">
        <f t="shared" si="126"/>
        <v>42359.792233796295</v>
      </c>
      <c r="T1986" s="14">
        <f t="shared" si="127"/>
        <v>42408.01180555555</v>
      </c>
      <c r="U1986" cm="1">
        <f t="array" ref="U1986">YEAR(S1986:S1986)</f>
        <v>2015</v>
      </c>
    </row>
    <row r="1987" spans="1:21" ht="28.8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1" t="s">
        <v>8322</v>
      </c>
      <c r="R1987" t="s">
        <v>8327</v>
      </c>
      <c r="S1987" s="14">
        <f t="shared" si="126"/>
        <v>41646.792222222226</v>
      </c>
      <c r="T1987" s="14">
        <f t="shared" si="127"/>
        <v>41676.792222222226</v>
      </c>
      <c r="U1987" cm="1">
        <f t="array" ref="U1987">YEAR(S1987:S1987)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8319</v>
      </c>
      <c r="R1988" t="s">
        <v>8355</v>
      </c>
      <c r="S1988" s="14">
        <f t="shared" si="126"/>
        <v>41044.988055555557</v>
      </c>
      <c r="T1988" s="14">
        <f t="shared" si="127"/>
        <v>41104.988055555557</v>
      </c>
      <c r="U1988" cm="1">
        <f t="array" ref="U1988">YEAR(S1988:S1988)</f>
        <v>2012</v>
      </c>
    </row>
    <row r="1989" spans="1:21" ht="28.8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8322</v>
      </c>
      <c r="R1989" t="s">
        <v>8323</v>
      </c>
      <c r="S1989" s="14">
        <f t="shared" si="126"/>
        <v>42565.009097222224</v>
      </c>
      <c r="T1989" s="14">
        <f t="shared" si="127"/>
        <v>42572.009097222224</v>
      </c>
      <c r="U1989" cm="1">
        <f t="array" ref="U1989">YEAR(S1989:S1989)</f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8316</v>
      </c>
      <c r="R1990" t="s">
        <v>8318</v>
      </c>
      <c r="S1990" s="14">
        <f t="shared" si="126"/>
        <v>42612.642754629633</v>
      </c>
      <c r="T1990" s="14">
        <f t="shared" si="127"/>
        <v>42657.642754629633</v>
      </c>
      <c r="U1990" cm="1">
        <f t="array" ref="U1990">YEAR(S1990:S1990)</f>
        <v>2016</v>
      </c>
    </row>
    <row r="1991" spans="1:21" ht="28.8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8314</v>
      </c>
      <c r="R1991" t="s">
        <v>8315</v>
      </c>
      <c r="S1991" s="14">
        <f t="shared" si="126"/>
        <v>41921.770439814813</v>
      </c>
      <c r="T1991" s="14">
        <f t="shared" si="127"/>
        <v>41938.770439814813</v>
      </c>
      <c r="U1991" cm="1">
        <f t="array" ref="U1991">YEAR(S1991:S1991)</f>
        <v>2014</v>
      </c>
    </row>
    <row r="1992" spans="1:2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8314</v>
      </c>
      <c r="R1992" t="s">
        <v>8354</v>
      </c>
      <c r="S1992" s="14">
        <f t="shared" si="126"/>
        <v>42773.916180555556</v>
      </c>
      <c r="T1992" s="14">
        <f t="shared" si="127"/>
        <v>42818.874513888892</v>
      </c>
      <c r="U1992" cm="1">
        <f t="array" ref="U1992">YEAR(S1992:S1992)</f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8322</v>
      </c>
      <c r="R1993" t="s">
        <v>8324</v>
      </c>
      <c r="S1993" s="14">
        <f t="shared" si="126"/>
        <v>42079.745578703703</v>
      </c>
      <c r="T1993" s="14">
        <f t="shared" si="127"/>
        <v>42109.957638888889</v>
      </c>
      <c r="U1993" cm="1">
        <f t="array" ref="U1993">YEAR(S1993:S1993)</f>
        <v>2015</v>
      </c>
    </row>
    <row r="1994" spans="1:21" ht="43.2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8307</v>
      </c>
      <c r="R1994" t="s">
        <v>8309</v>
      </c>
      <c r="S1994" s="14">
        <f t="shared" si="126"/>
        <v>40324.662511574075</v>
      </c>
      <c r="T1994" s="14">
        <f t="shared" si="127"/>
        <v>40391.125</v>
      </c>
      <c r="U1994" cm="1">
        <f t="array" ref="U1994">YEAR(S1994:S1994)</f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8314</v>
      </c>
      <c r="R1995" t="s">
        <v>8354</v>
      </c>
      <c r="S1995" s="14">
        <f t="shared" si="126"/>
        <v>42629.503483796296</v>
      </c>
      <c r="T1995" s="14">
        <f t="shared" si="127"/>
        <v>42650.583333333328</v>
      </c>
      <c r="U1995" cm="1">
        <f t="array" ref="U1995">YEAR(S1995:S1995)</f>
        <v>2016</v>
      </c>
    </row>
    <row r="1996" spans="1:21" ht="28.8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8314</v>
      </c>
      <c r="R1996" t="s">
        <v>8315</v>
      </c>
      <c r="S1996" s="14">
        <f t="shared" si="126"/>
        <v>42192.591944444444</v>
      </c>
      <c r="T1996" s="14">
        <f t="shared" si="127"/>
        <v>42223.708333333328</v>
      </c>
      <c r="U1996" cm="1">
        <f t="array" ref="U1996">YEAR(S1996:S1996)</f>
        <v>2015</v>
      </c>
    </row>
    <row r="1997" spans="1:21" ht="28.8" hidden="1" x14ac:dyDescent="0.3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5"/>
        <v>60.96</v>
      </c>
      <c r="Q1997" s="11" t="s">
        <v>8316</v>
      </c>
      <c r="R1997" t="s">
        <v>8353</v>
      </c>
      <c r="S1997" s="14">
        <f t="shared" si="126"/>
        <v>42275.588715277772</v>
      </c>
      <c r="T1997" s="14">
        <f t="shared" si="127"/>
        <v>42317.60555555555</v>
      </c>
      <c r="U1997" cm="1">
        <f t="array" ref="U1997">YEAR(S1997:S1997)</f>
        <v>2015</v>
      </c>
    </row>
    <row r="1998" spans="1:21" ht="43.2" hidden="1" x14ac:dyDescent="0.3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5"/>
        <v>213.38</v>
      </c>
      <c r="Q1998" s="11" t="s">
        <v>8335</v>
      </c>
      <c r="R1998" t="s">
        <v>8336</v>
      </c>
      <c r="S1998" s="14">
        <f t="shared" si="126"/>
        <v>42065.084375000006</v>
      </c>
      <c r="T1998" s="14">
        <f t="shared" si="127"/>
        <v>42095.042708333334</v>
      </c>
      <c r="U1998" cm="1">
        <f t="array" ref="U1998">YEAR(S1998:S1998)</f>
        <v>2015</v>
      </c>
    </row>
    <row r="1999" spans="1:21" ht="28.8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8316</v>
      </c>
      <c r="R1999" t="s">
        <v>8318</v>
      </c>
      <c r="S1999" s="14">
        <f t="shared" si="126"/>
        <v>42123.678645833337</v>
      </c>
      <c r="T1999" s="14">
        <f t="shared" si="127"/>
        <v>42153.678645833337</v>
      </c>
      <c r="U1999" cm="1">
        <f t="array" ref="U1999">YEAR(S1999:S1999)</f>
        <v>2015</v>
      </c>
    </row>
    <row r="2000" spans="1:21" ht="28.8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8314</v>
      </c>
      <c r="R2000" t="s">
        <v>8315</v>
      </c>
      <c r="S2000" s="14">
        <f t="shared" si="126"/>
        <v>41894.91375</v>
      </c>
      <c r="T2000" s="14">
        <f t="shared" si="127"/>
        <v>41938.029861111114</v>
      </c>
      <c r="U2000" cm="1">
        <f t="array" ref="U2000">YEAR(S2000:S2000)</f>
        <v>2014</v>
      </c>
    </row>
    <row r="2001" spans="1:21" ht="28.8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8307</v>
      </c>
      <c r="R2001" t="s">
        <v>8309</v>
      </c>
      <c r="S2001" s="14">
        <f t="shared" si="126"/>
        <v>41557.949687500004</v>
      </c>
      <c r="T2001" s="14">
        <f t="shared" si="127"/>
        <v>41592.249305555553</v>
      </c>
      <c r="U2001" cm="1">
        <f t="array" ref="U2001">YEAR(S2001:S2001)</f>
        <v>2013</v>
      </c>
    </row>
    <row r="2002" spans="1:21" ht="28.8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8333</v>
      </c>
      <c r="R2002" t="s">
        <v>8334</v>
      </c>
      <c r="S2002" s="14">
        <f t="shared" si="126"/>
        <v>41932.871990740743</v>
      </c>
      <c r="T2002" s="14">
        <f t="shared" si="127"/>
        <v>41965.249305555553</v>
      </c>
      <c r="U2002" cm="1">
        <f t="array" ref="U2002">YEAR(S2002:S2002)</f>
        <v>2014</v>
      </c>
    </row>
    <row r="2003" spans="1:21" ht="28.8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8335</v>
      </c>
      <c r="R2003" t="s">
        <v>8336</v>
      </c>
      <c r="S2003" s="14">
        <f t="shared" si="126"/>
        <v>42159.47256944445</v>
      </c>
      <c r="T2003" s="14">
        <f t="shared" si="127"/>
        <v>42182.915972222225</v>
      </c>
      <c r="U2003" cm="1">
        <f t="array" ref="U2003">YEAR(S2003:S2003)</f>
        <v>2015</v>
      </c>
    </row>
    <row r="2004" spans="1:21" ht="28.8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8314</v>
      </c>
      <c r="R2004" t="s">
        <v>8315</v>
      </c>
      <c r="S2004" s="14">
        <f t="shared" si="126"/>
        <v>42159.224432870367</v>
      </c>
      <c r="T2004" s="14">
        <f t="shared" si="127"/>
        <v>42204.224432870367</v>
      </c>
      <c r="U2004" cm="1">
        <f t="array" ref="U2004">YEAR(S2004:S2004)</f>
        <v>2015</v>
      </c>
    </row>
    <row r="2005" spans="1:21" ht="28.8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8322</v>
      </c>
      <c r="R2005" t="s">
        <v>8337</v>
      </c>
      <c r="S2005" s="14">
        <f t="shared" si="126"/>
        <v>40671.879293981481</v>
      </c>
      <c r="T2005" s="14">
        <f t="shared" si="127"/>
        <v>40732.875</v>
      </c>
      <c r="U2005" cm="1">
        <f t="array" ref="U2005">YEAR(S2005:S2005)</f>
        <v>2011</v>
      </c>
    </row>
    <row r="2006" spans="1:21" ht="43.2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8314</v>
      </c>
      <c r="R2006" t="s">
        <v>8315</v>
      </c>
      <c r="S2006" s="14">
        <f t="shared" si="126"/>
        <v>42459.15861111111</v>
      </c>
      <c r="T2006" s="14">
        <f t="shared" si="127"/>
        <v>42518.905555555553</v>
      </c>
      <c r="U2006" cm="1">
        <f t="array" ref="U2006">YEAR(S2006:S2006)</f>
        <v>2016</v>
      </c>
    </row>
    <row r="2007" spans="1:21" ht="43.2" x14ac:dyDescent="0.3">
      <c r="A2007">
        <v>1294</v>
      </c>
      <c r="B2007" s="3" t="s">
        <v>1295</v>
      </c>
      <c r="C2007" s="3" t="s">
        <v>5404</v>
      </c>
      <c r="D2007" s="6">
        <v>500</v>
      </c>
      <c r="E2007" s="8">
        <v>610</v>
      </c>
      <c r="F2007" t="s">
        <v>8218</v>
      </c>
      <c r="G2007" t="s">
        <v>8224</v>
      </c>
      <c r="H2007" t="s">
        <v>8246</v>
      </c>
      <c r="I2007">
        <v>1445252400</v>
      </c>
      <c r="J2007">
        <v>1443696797</v>
      </c>
      <c r="K2007" t="b">
        <v>0</v>
      </c>
      <c r="L2007">
        <v>22</v>
      </c>
      <c r="M2007" t="b">
        <v>1</v>
      </c>
      <c r="N2007" t="s">
        <v>8269</v>
      </c>
      <c r="O2007">
        <f t="shared" si="124"/>
        <v>122</v>
      </c>
      <c r="P2007">
        <f t="shared" si="125"/>
        <v>27.73</v>
      </c>
      <c r="Q2007" s="11" t="s">
        <v>8314</v>
      </c>
      <c r="R2007" t="s">
        <v>8315</v>
      </c>
      <c r="S2007" s="14">
        <f t="shared" si="126"/>
        <v>42278.453668981485</v>
      </c>
      <c r="T2007" s="14">
        <f t="shared" si="127"/>
        <v>42296.458333333328</v>
      </c>
      <c r="U2007" cm="1">
        <f t="array" ref="U2007">YEAR(S2007:S2007)</f>
        <v>2015</v>
      </c>
    </row>
    <row r="2008" spans="1:21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8316</v>
      </c>
      <c r="R2008" t="s">
        <v>8318</v>
      </c>
      <c r="S2008" s="14">
        <f t="shared" si="126"/>
        <v>41932.036851851852</v>
      </c>
      <c r="T2008" s="14">
        <f t="shared" si="127"/>
        <v>41992.078518518523</v>
      </c>
      <c r="U2008" cm="1">
        <f t="array" ref="U2008">YEAR(S2008:S2008)</f>
        <v>2014</v>
      </c>
    </row>
    <row r="2009" spans="1:21" ht="43.2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8314</v>
      </c>
      <c r="R2009" t="s">
        <v>8315</v>
      </c>
      <c r="S2009" s="14">
        <f t="shared" si="126"/>
        <v>42511.741944444439</v>
      </c>
      <c r="T2009" s="14">
        <f t="shared" si="127"/>
        <v>42523.916666666672</v>
      </c>
      <c r="U2009" cm="1">
        <f t="array" ref="U2009">YEAR(S2009:S2009)</f>
        <v>2016</v>
      </c>
    </row>
    <row r="2010" spans="1:21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8316</v>
      </c>
      <c r="R2010" t="s">
        <v>8318</v>
      </c>
      <c r="S2010" s="14">
        <f t="shared" si="126"/>
        <v>42611.933969907404</v>
      </c>
      <c r="T2010" s="14">
        <f t="shared" si="127"/>
        <v>42641.933969907404</v>
      </c>
      <c r="U2010" cm="1">
        <f t="array" ref="U2010">YEAR(S2010:S2010)</f>
        <v>2016</v>
      </c>
    </row>
    <row r="2011" spans="1:21" ht="28.8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8335</v>
      </c>
      <c r="R2011" t="s">
        <v>8336</v>
      </c>
      <c r="S2011" s="14">
        <f t="shared" si="126"/>
        <v>41814.785925925928</v>
      </c>
      <c r="T2011" s="14">
        <f t="shared" si="127"/>
        <v>41844.785925925928</v>
      </c>
      <c r="U2011" cm="1">
        <f t="array" ref="U2011">YEAR(S2011:S2011)</f>
        <v>2014</v>
      </c>
    </row>
    <row r="2012" spans="1:21" ht="28.8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8314</v>
      </c>
      <c r="R2012" t="s">
        <v>8315</v>
      </c>
      <c r="S2012" s="14">
        <f t="shared" si="126"/>
        <v>42733.50136574074</v>
      </c>
      <c r="T2012" s="14">
        <f t="shared" si="127"/>
        <v>42753.50136574074</v>
      </c>
      <c r="U2012" cm="1">
        <f t="array" ref="U2012">YEAR(S2012:S2012)</f>
        <v>2016</v>
      </c>
    </row>
    <row r="2013" spans="1:21" ht="43.2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8314</v>
      </c>
      <c r="R2013" t="s">
        <v>8315</v>
      </c>
      <c r="S2013" s="14">
        <f t="shared" si="126"/>
        <v>42381.671840277777</v>
      </c>
      <c r="T2013" s="14">
        <f t="shared" si="127"/>
        <v>42411.957638888889</v>
      </c>
      <c r="U2013" cm="1">
        <f t="array" ref="U2013">YEAR(S2013:S2013)</f>
        <v>2016</v>
      </c>
    </row>
    <row r="2014" spans="1:21" ht="28.8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8307</v>
      </c>
      <c r="R2014" t="s">
        <v>8308</v>
      </c>
      <c r="S2014" s="14">
        <f t="shared" si="126"/>
        <v>42098.291828703703</v>
      </c>
      <c r="T2014" s="14">
        <f t="shared" si="127"/>
        <v>42122</v>
      </c>
      <c r="U2014" cm="1">
        <f t="array" ref="U2014">YEAR(S2014:S2014)</f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8322</v>
      </c>
      <c r="R2015" t="s">
        <v>8326</v>
      </c>
      <c r="S2015" s="14">
        <f t="shared" si="126"/>
        <v>40811.120324074072</v>
      </c>
      <c r="T2015" s="14">
        <f t="shared" si="127"/>
        <v>40871.161990740737</v>
      </c>
      <c r="U2015" cm="1">
        <f t="array" ref="U2015">YEAR(S2015:S2015)</f>
        <v>2011</v>
      </c>
    </row>
    <row r="2016" spans="1:21" ht="28.8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8314</v>
      </c>
      <c r="R2016" t="s">
        <v>8315</v>
      </c>
      <c r="S2016" s="14">
        <f t="shared" si="126"/>
        <v>42146.731087962966</v>
      </c>
      <c r="T2016" s="14">
        <f t="shared" si="127"/>
        <v>42176.731087962966</v>
      </c>
      <c r="U2016" cm="1">
        <f t="array" ref="U2016">YEAR(S2016:S2016)</f>
        <v>2015</v>
      </c>
    </row>
    <row r="2017" spans="1:21" ht="43.2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8316</v>
      </c>
      <c r="R2017" t="s">
        <v>8353</v>
      </c>
      <c r="S2017" s="14">
        <f t="shared" si="126"/>
        <v>42380.926111111112</v>
      </c>
      <c r="T2017" s="14">
        <f t="shared" si="127"/>
        <v>42410.926111111112</v>
      </c>
      <c r="U2017" cm="1">
        <f t="array" ref="U2017">YEAR(S2017:S2017)</f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8314</v>
      </c>
      <c r="R2018" t="s">
        <v>8315</v>
      </c>
      <c r="S2018" s="14">
        <f t="shared" si="126"/>
        <v>42372.693055555559</v>
      </c>
      <c r="T2018" s="14">
        <f t="shared" si="127"/>
        <v>42402.693055555559</v>
      </c>
      <c r="U2018" cm="1">
        <f t="array" ref="U2018">YEAR(S2018:S2018)</f>
        <v>2016</v>
      </c>
    </row>
    <row r="2019" spans="1:21" ht="43.2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8319</v>
      </c>
      <c r="R2019" t="s">
        <v>8321</v>
      </c>
      <c r="S2019" s="14">
        <f t="shared" si="126"/>
        <v>41604.996458333335</v>
      </c>
      <c r="T2019" s="14">
        <f t="shared" si="127"/>
        <v>41634.996458333335</v>
      </c>
      <c r="U2019" cm="1">
        <f t="array" ref="U2019">YEAR(S2019:S2019)</f>
        <v>2013</v>
      </c>
    </row>
    <row r="2020" spans="1:21" ht="28.8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8322</v>
      </c>
      <c r="R2020" t="s">
        <v>8326</v>
      </c>
      <c r="S2020" s="14">
        <f t="shared" si="126"/>
        <v>41535.90148148148</v>
      </c>
      <c r="T2020" s="14">
        <f t="shared" si="127"/>
        <v>41558</v>
      </c>
      <c r="U2020" cm="1">
        <f t="array" ref="U2020">YEAR(S2020:S2020)</f>
        <v>2013</v>
      </c>
    </row>
    <row r="2021" spans="1:21" ht="43.2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8319</v>
      </c>
      <c r="R2021" t="s">
        <v>8355</v>
      </c>
      <c r="S2021" s="14">
        <f t="shared" si="126"/>
        <v>42136.297175925924</v>
      </c>
      <c r="T2021" s="14">
        <f t="shared" si="127"/>
        <v>42167.297175925924</v>
      </c>
      <c r="U2021" cm="1">
        <f t="array" ref="U2021">YEAR(S2021:S2021)</f>
        <v>2015</v>
      </c>
    </row>
    <row r="2022" spans="1:21" ht="28.8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8307</v>
      </c>
      <c r="R2022" t="s">
        <v>8309</v>
      </c>
      <c r="S2022" s="14">
        <f t="shared" si="126"/>
        <v>41724.776539351849</v>
      </c>
      <c r="T2022" s="14">
        <f t="shared" si="127"/>
        <v>41754.776539351849</v>
      </c>
      <c r="U2022" cm="1">
        <f t="array" ref="U2022">YEAR(S2022:S2022)</f>
        <v>2014</v>
      </c>
    </row>
    <row r="2023" spans="1:21" ht="28.8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8314</v>
      </c>
      <c r="R2023" t="s">
        <v>8315</v>
      </c>
      <c r="S2023" s="14">
        <f t="shared" si="126"/>
        <v>41893.783553240741</v>
      </c>
      <c r="T2023" s="14">
        <f t="shared" si="127"/>
        <v>41914.597916666666</v>
      </c>
      <c r="U2023" cm="1">
        <f t="array" ref="U2023">YEAR(S2023:S2023)</f>
        <v>2014</v>
      </c>
    </row>
    <row r="2024" spans="1:21" ht="28.8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8314</v>
      </c>
      <c r="R2024" t="s">
        <v>8315</v>
      </c>
      <c r="S2024" s="14">
        <f t="shared" si="126"/>
        <v>42054.024421296301</v>
      </c>
      <c r="T2024" s="14">
        <f t="shared" si="127"/>
        <v>42061.024421296301</v>
      </c>
      <c r="U2024" cm="1">
        <f t="array" ref="U2024">YEAR(S2024:S2024)</f>
        <v>2015</v>
      </c>
    </row>
    <row r="2025" spans="1:21" ht="28.8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8314</v>
      </c>
      <c r="R2025" t="s">
        <v>8315</v>
      </c>
      <c r="S2025" s="14">
        <f t="shared" si="126"/>
        <v>42675.694236111114</v>
      </c>
      <c r="T2025" s="14">
        <f t="shared" si="127"/>
        <v>42705.735902777778</v>
      </c>
      <c r="U2025" cm="1">
        <f t="array" ref="U2025">YEAR(S2025:S2025)</f>
        <v>2016</v>
      </c>
    </row>
    <row r="2026" spans="1:21" ht="28.8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8335</v>
      </c>
      <c r="R2026" t="s">
        <v>8336</v>
      </c>
      <c r="S2026" s="14">
        <f t="shared" si="126"/>
        <v>42010.674513888895</v>
      </c>
      <c r="T2026" s="14">
        <f t="shared" si="127"/>
        <v>42040.674513888895</v>
      </c>
      <c r="U2026" cm="1">
        <f t="array" ref="U2026">YEAR(S2026:S2026)</f>
        <v>2015</v>
      </c>
    </row>
    <row r="2027" spans="1:21" ht="43.2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8314</v>
      </c>
      <c r="R2027" t="s">
        <v>8315</v>
      </c>
      <c r="S2027" s="14">
        <f t="shared" si="126"/>
        <v>42162.729548611111</v>
      </c>
      <c r="T2027" s="14">
        <f t="shared" si="127"/>
        <v>42192.729548611111</v>
      </c>
      <c r="U2027" cm="1">
        <f t="array" ref="U2027">YEAR(S2027:S2027)</f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8330</v>
      </c>
      <c r="R2028" t="s">
        <v>8331</v>
      </c>
      <c r="S2028" s="14">
        <f t="shared" si="126"/>
        <v>42647.750092592592</v>
      </c>
      <c r="T2028" s="14">
        <f t="shared" si="127"/>
        <v>42677.750092592592</v>
      </c>
      <c r="U2028" cm="1">
        <f t="array" ref="U2028">YEAR(S2028:S2028)</f>
        <v>2016</v>
      </c>
    </row>
    <row r="2029" spans="1:21" ht="28.8" x14ac:dyDescent="0.3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24"/>
        <v>163</v>
      </c>
      <c r="P2029">
        <f t="shared" si="125"/>
        <v>95.59</v>
      </c>
      <c r="Q2029" s="11" t="s">
        <v>8314</v>
      </c>
      <c r="R2029" t="s">
        <v>8315</v>
      </c>
      <c r="S2029" s="14">
        <f t="shared" si="126"/>
        <v>42097.786493055552</v>
      </c>
      <c r="T2029" s="14">
        <f t="shared" si="127"/>
        <v>42127.952083333337</v>
      </c>
      <c r="U2029" cm="1">
        <f t="array" ref="U2029">YEAR(S2029:S2029)</f>
        <v>2015</v>
      </c>
    </row>
    <row r="2030" spans="1:21" ht="28.8" x14ac:dyDescent="0.3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24"/>
        <v>108</v>
      </c>
      <c r="P2030">
        <f t="shared" si="125"/>
        <v>81.25</v>
      </c>
      <c r="Q2030" s="11" t="s">
        <v>8314</v>
      </c>
      <c r="R2030" t="s">
        <v>8315</v>
      </c>
      <c r="S2030" s="14">
        <f t="shared" si="126"/>
        <v>42039.384571759263</v>
      </c>
      <c r="T2030" s="14">
        <f t="shared" si="127"/>
        <v>42052.583333333328</v>
      </c>
      <c r="U2030" cm="1">
        <f t="array" ref="U2030">YEAR(S2030:S2030)</f>
        <v>2015</v>
      </c>
    </row>
    <row r="2031" spans="1:21" ht="28.8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8314</v>
      </c>
      <c r="R2031" t="s">
        <v>8315</v>
      </c>
      <c r="S2031" s="14">
        <f t="shared" si="126"/>
        <v>42203.432129629626</v>
      </c>
      <c r="T2031" s="14">
        <f t="shared" si="127"/>
        <v>42233.432129629626</v>
      </c>
      <c r="U2031" cm="1">
        <f t="array" ref="U2031">YEAR(S2031:S2031)</f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8314</v>
      </c>
      <c r="R2032" t="s">
        <v>8315</v>
      </c>
      <c r="S2032" s="14">
        <f t="shared" si="126"/>
        <v>42374.911226851851</v>
      </c>
      <c r="T2032" s="14">
        <f t="shared" si="127"/>
        <v>42388.207638888889</v>
      </c>
      <c r="U2032" cm="1">
        <f t="array" ref="U2032">YEAR(S2032:S2032)</f>
        <v>2016</v>
      </c>
    </row>
    <row r="2033" spans="1:21" ht="28.8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8314</v>
      </c>
      <c r="R2033" t="s">
        <v>8315</v>
      </c>
      <c r="S2033" s="14">
        <f t="shared" si="126"/>
        <v>42103.399479166663</v>
      </c>
      <c r="T2033" s="14">
        <f t="shared" si="127"/>
        <v>42133.399479166663</v>
      </c>
      <c r="U2033" cm="1">
        <f t="array" ref="U2033">YEAR(S2033:S2033)</f>
        <v>2015</v>
      </c>
    </row>
    <row r="2034" spans="1:21" ht="28.8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8322</v>
      </c>
      <c r="R2034" t="s">
        <v>8323</v>
      </c>
      <c r="S2034" s="14">
        <f t="shared" si="126"/>
        <v>42075.171203703707</v>
      </c>
      <c r="T2034" s="14">
        <f t="shared" si="127"/>
        <v>42105.171203703707</v>
      </c>
      <c r="U2034" cm="1">
        <f t="array" ref="U2034">YEAR(S2034:S2034)</f>
        <v>2015</v>
      </c>
    </row>
    <row r="2035" spans="1:21" ht="28.8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ref="O2035:O2098" si="128">ROUND(E2035/D2035*100,0)</f>
        <v>103</v>
      </c>
      <c r="P2035">
        <f t="shared" ref="P2035:P2098" si="129">IFERROR(ROUND(E2035/L2035,2),0)</f>
        <v>43.62</v>
      </c>
      <c r="Q2035" s="11" t="s">
        <v>8322</v>
      </c>
      <c r="R2035" t="s">
        <v>8351</v>
      </c>
      <c r="S2035" s="14">
        <f t="shared" ref="S2035:S2098" si="130">(((J2035/60)/60)/24)+DATE(1970,1,1)</f>
        <v>41390.757754629631</v>
      </c>
      <c r="T2035" s="14">
        <f t="shared" ref="T2035:T2098" si="131">(((I2035/60)/60)/24)+DATE(1970,1,1)</f>
        <v>41425.708333333336</v>
      </c>
      <c r="U2035" cm="1">
        <f t="array" ref="U2035">YEAR(S2035:S2035)</f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>
        <f t="shared" si="129"/>
        <v>64.44</v>
      </c>
      <c r="Q2036" s="11" t="s">
        <v>8322</v>
      </c>
      <c r="R2036" t="s">
        <v>8323</v>
      </c>
      <c r="S2036" s="14">
        <f t="shared" si="130"/>
        <v>41571.998379629629</v>
      </c>
      <c r="T2036" s="14">
        <f t="shared" si="131"/>
        <v>41614.973611111112</v>
      </c>
      <c r="U2036" cm="1">
        <f t="array" ref="U2036">YEAR(S2036:S2036)</f>
        <v>2013</v>
      </c>
    </row>
    <row r="2037" spans="1:21" ht="28.8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>
        <f t="shared" si="129"/>
        <v>57.5</v>
      </c>
      <c r="Q2037" s="11" t="s">
        <v>8314</v>
      </c>
      <c r="R2037" t="s">
        <v>8315</v>
      </c>
      <c r="S2037" s="14">
        <f t="shared" si="130"/>
        <v>42446.943831018521</v>
      </c>
      <c r="T2037" s="14">
        <f t="shared" si="131"/>
        <v>42476.943831018521</v>
      </c>
      <c r="U2037" cm="1">
        <f t="array" ref="U2037">YEAR(S2037:S2037)</f>
        <v>2016</v>
      </c>
    </row>
    <row r="2038" spans="1:21" ht="28.8" x14ac:dyDescent="0.3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28"/>
        <v>119</v>
      </c>
      <c r="P2038">
        <f t="shared" si="129"/>
        <v>80.25</v>
      </c>
      <c r="Q2038" s="11" t="s">
        <v>8314</v>
      </c>
      <c r="R2038" t="s">
        <v>8354</v>
      </c>
      <c r="S2038" s="14">
        <f t="shared" si="130"/>
        <v>42780.740277777775</v>
      </c>
      <c r="T2038" s="14">
        <f t="shared" si="131"/>
        <v>42795.083333333328</v>
      </c>
      <c r="U2038" cm="1">
        <f t="array" ref="U2038">YEAR(S2038:S2038)</f>
        <v>2017</v>
      </c>
    </row>
    <row r="2039" spans="1:21" ht="43.2" x14ac:dyDescent="0.3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28"/>
        <v>8</v>
      </c>
      <c r="P2039">
        <f t="shared" si="129"/>
        <v>200.63</v>
      </c>
      <c r="Q2039" s="11" t="s">
        <v>8314</v>
      </c>
      <c r="R2039" t="s">
        <v>8354</v>
      </c>
      <c r="S2039" s="14">
        <f t="shared" si="130"/>
        <v>42628.690266203703</v>
      </c>
      <c r="T2039" s="14">
        <f t="shared" si="131"/>
        <v>42660.166666666672</v>
      </c>
      <c r="U2039" cm="1">
        <f t="array" ref="U2039">YEAR(S2039:S2039)</f>
        <v>2016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>
        <f t="shared" si="129"/>
        <v>39.049999999999997</v>
      </c>
      <c r="Q2040" s="11" t="s">
        <v>8319</v>
      </c>
      <c r="R2040" t="s">
        <v>8320</v>
      </c>
      <c r="S2040" s="14">
        <f t="shared" si="130"/>
        <v>41943.604097222218</v>
      </c>
      <c r="T2040" s="14">
        <f t="shared" si="131"/>
        <v>41974.207638888889</v>
      </c>
      <c r="U2040" cm="1">
        <f t="array" ref="U2040">YEAR(S2040:S2040)</f>
        <v>2014</v>
      </c>
    </row>
    <row r="2041" spans="1:21" ht="28.8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>
        <f t="shared" si="129"/>
        <v>23.1</v>
      </c>
      <c r="Q2041" s="11" t="s">
        <v>8314</v>
      </c>
      <c r="R2041" t="s">
        <v>8315</v>
      </c>
      <c r="S2041" s="14">
        <f t="shared" si="130"/>
        <v>42065.887361111112</v>
      </c>
      <c r="T2041" s="14">
        <f t="shared" si="131"/>
        <v>42095.845694444448</v>
      </c>
      <c r="U2041" cm="1">
        <f t="array" ref="U2041">YEAR(S2041:S2041)</f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>
        <f t="shared" si="129"/>
        <v>40.78</v>
      </c>
      <c r="Q2042" s="11" t="s">
        <v>8307</v>
      </c>
      <c r="R2042" t="s">
        <v>8309</v>
      </c>
      <c r="S2042" s="14">
        <f t="shared" si="130"/>
        <v>41631.902766203704</v>
      </c>
      <c r="T2042" s="14">
        <f t="shared" si="131"/>
        <v>41661.902766203704</v>
      </c>
      <c r="U2042" cm="1">
        <f t="array" ref="U2042">YEAR(S2042:S2042)</f>
        <v>2013</v>
      </c>
    </row>
    <row r="2043" spans="1:21" ht="28.8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>
        <f t="shared" si="129"/>
        <v>36.07</v>
      </c>
      <c r="Q2043" s="11" t="s">
        <v>8314</v>
      </c>
      <c r="R2043" t="s">
        <v>8315</v>
      </c>
      <c r="S2043" s="14">
        <f t="shared" si="130"/>
        <v>41923.921643518523</v>
      </c>
      <c r="T2043" s="14">
        <f t="shared" si="131"/>
        <v>41949.031944444447</v>
      </c>
      <c r="U2043" cm="1">
        <f t="array" ref="U2043">YEAR(S2043:S2043)</f>
        <v>2014</v>
      </c>
    </row>
    <row r="2044" spans="1:21" ht="43.2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>
        <f t="shared" si="129"/>
        <v>131.66999999999999</v>
      </c>
      <c r="Q2044" s="11" t="s">
        <v>8335</v>
      </c>
      <c r="R2044" t="s">
        <v>8342</v>
      </c>
      <c r="S2044" s="14">
        <f t="shared" si="130"/>
        <v>42707.895462962959</v>
      </c>
      <c r="T2044" s="14">
        <f t="shared" si="131"/>
        <v>42729.458333333328</v>
      </c>
      <c r="U2044" cm="1">
        <f t="array" ref="U2044">YEAR(S2044:S2044)</f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>
        <f t="shared" si="129"/>
        <v>49.28</v>
      </c>
      <c r="Q2045" s="11" t="s">
        <v>8314</v>
      </c>
      <c r="R2045" t="s">
        <v>8315</v>
      </c>
      <c r="S2045" s="14">
        <f t="shared" si="130"/>
        <v>42016.120613425926</v>
      </c>
      <c r="T2045" s="14">
        <f t="shared" si="131"/>
        <v>42046.120613425926</v>
      </c>
      <c r="U2045" cm="1">
        <f t="array" ref="U2045">YEAR(S2045:S2045)</f>
        <v>2015</v>
      </c>
    </row>
    <row r="2046" spans="1:21" ht="28.8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>
        <f t="shared" si="129"/>
        <v>58.37</v>
      </c>
      <c r="Q2046" s="11" t="s">
        <v>8322</v>
      </c>
      <c r="R2046" t="s">
        <v>8323</v>
      </c>
      <c r="S2046" s="14">
        <f t="shared" si="130"/>
        <v>41301.654340277775</v>
      </c>
      <c r="T2046" s="14">
        <f t="shared" si="131"/>
        <v>41341.654340277775</v>
      </c>
      <c r="U2046" cm="1">
        <f t="array" ref="U2046">YEAR(S2046:S2046)</f>
        <v>2013</v>
      </c>
    </row>
    <row r="2047" spans="1:21" ht="43.2" x14ac:dyDescent="0.3">
      <c r="A2047">
        <v>1296</v>
      </c>
      <c r="B2047" s="3" t="s">
        <v>1297</v>
      </c>
      <c r="C2047" s="3" t="s">
        <v>5406</v>
      </c>
      <c r="D2047" s="6">
        <v>850</v>
      </c>
      <c r="E2047" s="8">
        <v>1200</v>
      </c>
      <c r="F2047" t="s">
        <v>8218</v>
      </c>
      <c r="G2047" t="s">
        <v>8224</v>
      </c>
      <c r="H2047" t="s">
        <v>8246</v>
      </c>
      <c r="I2047">
        <v>1457914373</v>
      </c>
      <c r="J2047">
        <v>1456189973</v>
      </c>
      <c r="K2047" t="b">
        <v>0</v>
      </c>
      <c r="L2047">
        <v>23</v>
      </c>
      <c r="M2047" t="b">
        <v>1</v>
      </c>
      <c r="N2047" t="s">
        <v>8269</v>
      </c>
      <c r="O2047">
        <f t="shared" si="128"/>
        <v>141</v>
      </c>
      <c r="P2047">
        <f t="shared" si="129"/>
        <v>52.17</v>
      </c>
      <c r="Q2047" s="11" t="s">
        <v>8314</v>
      </c>
      <c r="R2047" t="s">
        <v>8315</v>
      </c>
      <c r="S2047" s="14">
        <f t="shared" si="130"/>
        <v>42423.050613425927</v>
      </c>
      <c r="T2047" s="14">
        <f t="shared" si="131"/>
        <v>42443.008946759262</v>
      </c>
      <c r="U2047" cm="1">
        <f t="array" ref="U2047">YEAR(S2047:S2047)</f>
        <v>2016</v>
      </c>
    </row>
    <row r="2048" spans="1:21" ht="43.2" hidden="1" x14ac:dyDescent="0.3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28"/>
        <v>105</v>
      </c>
      <c r="P2048">
        <f t="shared" si="129"/>
        <v>58.33</v>
      </c>
      <c r="Q2048" s="11" t="s">
        <v>8322</v>
      </c>
      <c r="R2048" t="s">
        <v>8323</v>
      </c>
      <c r="S2048" s="14">
        <f t="shared" si="130"/>
        <v>41123.056273148148</v>
      </c>
      <c r="T2048" s="14">
        <f t="shared" si="131"/>
        <v>41153.056273148148</v>
      </c>
      <c r="U2048" cm="1">
        <f t="array" ref="U2048">YEAR(S2048:S2048)</f>
        <v>2012</v>
      </c>
    </row>
    <row r="2049" spans="1:21" ht="28.8" hidden="1" x14ac:dyDescent="0.3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28"/>
        <v>11</v>
      </c>
      <c r="P2049">
        <f t="shared" si="129"/>
        <v>56.25</v>
      </c>
      <c r="Q2049" s="11" t="s">
        <v>8322</v>
      </c>
      <c r="R2049" t="s">
        <v>8325</v>
      </c>
      <c r="S2049" s="14">
        <f t="shared" si="130"/>
        <v>41180.86241898148</v>
      </c>
      <c r="T2049" s="14">
        <f t="shared" si="131"/>
        <v>41231</v>
      </c>
      <c r="U2049" cm="1">
        <f t="array" ref="U2049">YEAR(S2049:S2049)</f>
        <v>2012</v>
      </c>
    </row>
    <row r="2050" spans="1:21" ht="43.2" hidden="1" x14ac:dyDescent="0.3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si="128"/>
        <v>11</v>
      </c>
      <c r="P2050">
        <f t="shared" si="129"/>
        <v>225</v>
      </c>
      <c r="Q2050" s="11" t="s">
        <v>8319</v>
      </c>
      <c r="R2050" t="s">
        <v>8338</v>
      </c>
      <c r="S2050" s="14">
        <f t="shared" si="130"/>
        <v>41832.672685185185</v>
      </c>
      <c r="T2050" s="14">
        <f t="shared" si="131"/>
        <v>41887.568749999999</v>
      </c>
      <c r="U2050" cm="1">
        <f t="array" ref="U2050">YEAR(S2050:S2050)</f>
        <v>2014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1" t="s">
        <v>8307</v>
      </c>
      <c r="R2051" t="s">
        <v>8311</v>
      </c>
      <c r="S2051" s="14">
        <f t="shared" si="130"/>
        <v>41867.083368055559</v>
      </c>
      <c r="T2051" s="14">
        <f t="shared" si="131"/>
        <v>41897.083368055559</v>
      </c>
      <c r="U2051" cm="1">
        <f t="array" ref="U2051">YEAR(S2051:S2051)</f>
        <v>2014</v>
      </c>
    </row>
    <row r="2052" spans="1:21" ht="28.8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8316</v>
      </c>
      <c r="R2052" t="s">
        <v>8317</v>
      </c>
      <c r="S2052" s="14">
        <f t="shared" si="130"/>
        <v>42074.935740740737</v>
      </c>
      <c r="T2052" s="14">
        <f t="shared" si="131"/>
        <v>42104.935740740737</v>
      </c>
      <c r="U2052" cm="1">
        <f t="array" ref="U2052">YEAR(S2052:S2052)</f>
        <v>2015</v>
      </c>
    </row>
    <row r="2053" spans="1:21" ht="28.8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8307</v>
      </c>
      <c r="R2053" t="s">
        <v>8309</v>
      </c>
      <c r="S2053" s="14">
        <f t="shared" si="130"/>
        <v>40997.144872685189</v>
      </c>
      <c r="T2053" s="14">
        <f t="shared" si="131"/>
        <v>41050.124305555553</v>
      </c>
      <c r="U2053" cm="1">
        <f t="array" ref="U2053">YEAR(S2053:S2053)</f>
        <v>2012</v>
      </c>
    </row>
    <row r="2054" spans="1:21" ht="28.8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8314</v>
      </c>
      <c r="R2054" t="s">
        <v>8315</v>
      </c>
      <c r="S2054" s="14">
        <f t="shared" si="130"/>
        <v>42150.755312499998</v>
      </c>
      <c r="T2054" s="14">
        <f t="shared" si="131"/>
        <v>42180.755312499998</v>
      </c>
      <c r="U2054" cm="1">
        <f t="array" ref="U2054">YEAR(S2054:S2054)</f>
        <v>2015</v>
      </c>
    </row>
    <row r="2055" spans="1:21" ht="43.2" x14ac:dyDescent="0.3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>
        <f t="shared" si="129"/>
        <v>34.130000000000003</v>
      </c>
      <c r="Q2055" s="11" t="s">
        <v>8314</v>
      </c>
      <c r="R2055" t="s">
        <v>8354</v>
      </c>
      <c r="S2055" s="14">
        <f t="shared" si="130"/>
        <v>42801.774699074071</v>
      </c>
      <c r="T2055" s="14">
        <f t="shared" si="131"/>
        <v>42832.733032407406</v>
      </c>
      <c r="U2055" cm="1">
        <f t="array" ref="U2055">YEAR(S2055:S2055)</f>
        <v>2017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8314</v>
      </c>
      <c r="R2056" t="s">
        <v>8315</v>
      </c>
      <c r="S2056" s="14">
        <f t="shared" si="130"/>
        <v>42725.031180555554</v>
      </c>
      <c r="T2056" s="14">
        <f t="shared" si="131"/>
        <v>42746.208333333328</v>
      </c>
      <c r="U2056" cm="1">
        <f t="array" ref="U2056">YEAR(S2056:S2056)</f>
        <v>2016</v>
      </c>
    </row>
    <row r="2057" spans="1:21" ht="28.8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8314</v>
      </c>
      <c r="R2057" t="s">
        <v>8315</v>
      </c>
      <c r="S2057" s="14">
        <f t="shared" si="130"/>
        <v>41764.44663194444</v>
      </c>
      <c r="T2057" s="14">
        <f t="shared" si="131"/>
        <v>41791.165972222225</v>
      </c>
      <c r="U2057" cm="1">
        <f t="array" ref="U2057">YEAR(S2057:S2057)</f>
        <v>2014</v>
      </c>
    </row>
    <row r="2058" spans="1:21" ht="28.8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8319</v>
      </c>
      <c r="R2058" t="s">
        <v>8320</v>
      </c>
      <c r="S2058" s="14">
        <f t="shared" si="130"/>
        <v>42502.807627314818</v>
      </c>
      <c r="T2058" s="14">
        <f t="shared" si="131"/>
        <v>42532.807627314818</v>
      </c>
      <c r="U2058" cm="1">
        <f t="array" ref="U2058">YEAR(S2058:S2058)</f>
        <v>2016</v>
      </c>
    </row>
    <row r="2059" spans="1:21" ht="28.8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8322</v>
      </c>
      <c r="R2059" t="s">
        <v>8323</v>
      </c>
      <c r="S2059" s="14">
        <f t="shared" si="130"/>
        <v>40070.253819444442</v>
      </c>
      <c r="T2059" s="14">
        <f t="shared" si="131"/>
        <v>40148.708333333336</v>
      </c>
      <c r="U2059" cm="1">
        <f t="array" ref="U2059">YEAR(S2059:S2059)</f>
        <v>2009</v>
      </c>
    </row>
    <row r="2060" spans="1:21" ht="43.2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8316</v>
      </c>
      <c r="R2060" t="s">
        <v>8346</v>
      </c>
      <c r="S2060" s="14">
        <f t="shared" si="130"/>
        <v>40347.125601851854</v>
      </c>
      <c r="T2060" s="14">
        <f t="shared" si="131"/>
        <v>40361.958333333336</v>
      </c>
      <c r="U2060" cm="1">
        <f t="array" ref="U2060">YEAR(S2060:S2060)</f>
        <v>2010</v>
      </c>
    </row>
    <row r="2061" spans="1:21" ht="43.2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8314</v>
      </c>
      <c r="R2061" t="s">
        <v>8315</v>
      </c>
      <c r="S2061" s="14">
        <f t="shared" si="130"/>
        <v>42143.461122685185</v>
      </c>
      <c r="T2061" s="14">
        <f t="shared" si="131"/>
        <v>42173.461122685185</v>
      </c>
      <c r="U2061" cm="1">
        <f t="array" ref="U2061">YEAR(S2061:S2061)</f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8322</v>
      </c>
      <c r="R2062" t="s">
        <v>8323</v>
      </c>
      <c r="S2062" s="14">
        <f t="shared" si="130"/>
        <v>41548.00335648148</v>
      </c>
      <c r="T2062" s="14">
        <f t="shared" si="131"/>
        <v>41563.00335648148</v>
      </c>
      <c r="U2062" cm="1">
        <f t="array" ref="U2062">YEAR(S2062:S2062)</f>
        <v>2013</v>
      </c>
    </row>
    <row r="2063" spans="1:21" ht="28.8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8333</v>
      </c>
      <c r="R2063" t="s">
        <v>8349</v>
      </c>
      <c r="S2063" s="14">
        <f t="shared" si="130"/>
        <v>42790.885243055556</v>
      </c>
      <c r="T2063" s="14">
        <f t="shared" si="131"/>
        <v>42820.843576388885</v>
      </c>
      <c r="U2063" cm="1">
        <f t="array" ref="U2063">YEAR(S2063:S2063)</f>
        <v>2017</v>
      </c>
    </row>
    <row r="2064" spans="1:21" ht="43.2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8322</v>
      </c>
      <c r="R2064" t="s">
        <v>8326</v>
      </c>
      <c r="S2064" s="14">
        <f t="shared" si="130"/>
        <v>40764.204375000001</v>
      </c>
      <c r="T2064" s="14">
        <f t="shared" si="131"/>
        <v>40794.204375000001</v>
      </c>
      <c r="U2064" cm="1">
        <f t="array" ref="U2064">YEAR(S2064:S2064)</f>
        <v>2011</v>
      </c>
    </row>
    <row r="2065" spans="1:21" ht="43.2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8319</v>
      </c>
      <c r="R2065" t="s">
        <v>8320</v>
      </c>
      <c r="S2065" s="14">
        <f t="shared" si="130"/>
        <v>41689.917962962965</v>
      </c>
      <c r="T2065" s="14">
        <f t="shared" si="131"/>
        <v>41719.876296296294</v>
      </c>
      <c r="U2065" cm="1">
        <f t="array" ref="U2065">YEAR(S2065:S2065)</f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8314</v>
      </c>
      <c r="R2066" t="s">
        <v>8354</v>
      </c>
      <c r="S2066" s="14">
        <f t="shared" si="130"/>
        <v>42534.649571759262</v>
      </c>
      <c r="T2066" s="14">
        <f t="shared" si="131"/>
        <v>42553.649571759262</v>
      </c>
      <c r="U2066" cm="1">
        <f t="array" ref="U2066">YEAR(S2066:S2066)</f>
        <v>2016</v>
      </c>
    </row>
    <row r="2067" spans="1:21" ht="28.8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8314</v>
      </c>
      <c r="R2067" t="s">
        <v>8356</v>
      </c>
      <c r="S2067" s="14">
        <f t="shared" si="130"/>
        <v>42420.140277777777</v>
      </c>
      <c r="T2067" s="14">
        <f t="shared" si="131"/>
        <v>42444.666666666672</v>
      </c>
      <c r="U2067" cm="1">
        <f t="array" ref="U2067">YEAR(S2067:S2067)</f>
        <v>2016</v>
      </c>
    </row>
    <row r="2068" spans="1:21" ht="28.8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8316</v>
      </c>
      <c r="R2068" t="s">
        <v>8318</v>
      </c>
      <c r="S2068" s="14">
        <f t="shared" si="130"/>
        <v>42182.008402777778</v>
      </c>
      <c r="T2068" s="14">
        <f t="shared" si="131"/>
        <v>42227.008402777778</v>
      </c>
      <c r="U2068" cm="1">
        <f t="array" ref="U2068">YEAR(S2068:S2068)</f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8330</v>
      </c>
      <c r="R2069" t="s">
        <v>8348</v>
      </c>
      <c r="S2069" s="14">
        <f t="shared" si="130"/>
        <v>42020.806701388887</v>
      </c>
      <c r="T2069" s="14">
        <f t="shared" si="131"/>
        <v>42039.166666666672</v>
      </c>
      <c r="U2069" cm="1">
        <f t="array" ref="U2069">YEAR(S2069:S2069)</f>
        <v>2015</v>
      </c>
    </row>
    <row r="2070" spans="1:21" ht="28.8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8322</v>
      </c>
      <c r="R2070" t="s">
        <v>8326</v>
      </c>
      <c r="S2070" s="14">
        <f t="shared" si="130"/>
        <v>41205.854537037041</v>
      </c>
      <c r="T2070" s="14">
        <f t="shared" si="131"/>
        <v>41265.896203703705</v>
      </c>
      <c r="U2070" cm="1">
        <f t="array" ref="U2070">YEAR(S2070:S2070)</f>
        <v>2012</v>
      </c>
    </row>
    <row r="2071" spans="1:21" ht="43.2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8314</v>
      </c>
      <c r="R2071" t="s">
        <v>8315</v>
      </c>
      <c r="S2071" s="14">
        <f t="shared" si="130"/>
        <v>41815.774826388886</v>
      </c>
      <c r="T2071" s="14">
        <f t="shared" si="131"/>
        <v>41830.774826388886</v>
      </c>
      <c r="U2071" cm="1">
        <f t="array" ref="U2071">YEAR(S2071:S2071)</f>
        <v>2014</v>
      </c>
    </row>
    <row r="2072" spans="1:21" ht="43.2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8307</v>
      </c>
      <c r="R2072" t="s">
        <v>8312</v>
      </c>
      <c r="S2072" s="14">
        <f t="shared" si="130"/>
        <v>41144.709490740745</v>
      </c>
      <c r="T2072" s="14">
        <f t="shared" si="131"/>
        <v>41158.709490740745</v>
      </c>
      <c r="U2072" cm="1">
        <f t="array" ref="U2072">YEAR(S2072:S2072)</f>
        <v>2012</v>
      </c>
    </row>
    <row r="2073" spans="1:2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8314</v>
      </c>
      <c r="R2073" t="s">
        <v>8356</v>
      </c>
      <c r="S2073" s="14">
        <f t="shared" si="130"/>
        <v>41747.471504629626</v>
      </c>
      <c r="T2073" s="14">
        <f t="shared" si="131"/>
        <v>41778.208333333336</v>
      </c>
      <c r="U2073" cm="1">
        <f t="array" ref="U2073">YEAR(S2073:S2073)</f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8314</v>
      </c>
      <c r="R2074" t="s">
        <v>8315</v>
      </c>
      <c r="S2074" s="14">
        <f t="shared" si="130"/>
        <v>42513.110787037032</v>
      </c>
      <c r="T2074" s="14">
        <f t="shared" si="131"/>
        <v>42534.708333333328</v>
      </c>
      <c r="U2074" cm="1">
        <f t="array" ref="U2074">YEAR(S2074:S2074)</f>
        <v>2016</v>
      </c>
    </row>
    <row r="2075" spans="1:21" ht="28.8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8335</v>
      </c>
      <c r="R2075" t="s">
        <v>8336</v>
      </c>
      <c r="S2075" s="14">
        <f t="shared" si="130"/>
        <v>42068.65552083333</v>
      </c>
      <c r="T2075" s="14">
        <f t="shared" si="131"/>
        <v>42098.613854166666</v>
      </c>
      <c r="U2075" cm="1">
        <f t="array" ref="U2075">YEAR(S2075:S2075)</f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8314</v>
      </c>
      <c r="R2076" t="s">
        <v>8315</v>
      </c>
      <c r="S2076" s="14">
        <f t="shared" si="130"/>
        <v>41820.639189814814</v>
      </c>
      <c r="T2076" s="14">
        <f t="shared" si="131"/>
        <v>41843.165972222225</v>
      </c>
      <c r="U2076" cm="1">
        <f t="array" ref="U2076">YEAR(S2076:S2076)</f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8316</v>
      </c>
      <c r="R2077" t="s">
        <v>8318</v>
      </c>
      <c r="S2077" s="14">
        <f t="shared" si="130"/>
        <v>41922.741655092592</v>
      </c>
      <c r="T2077" s="14">
        <f t="shared" si="131"/>
        <v>41952.783321759263</v>
      </c>
      <c r="U2077" cm="1">
        <f t="array" ref="U2077">YEAR(S2077:S2077)</f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8314</v>
      </c>
      <c r="R2078" t="s">
        <v>8315</v>
      </c>
      <c r="S2078" s="14">
        <f t="shared" si="130"/>
        <v>41753.515856481477</v>
      </c>
      <c r="T2078" s="14">
        <f t="shared" si="131"/>
        <v>41781.921527777777</v>
      </c>
      <c r="U2078" cm="1">
        <f t="array" ref="U2078">YEAR(S2078:S2078)</f>
        <v>2014</v>
      </c>
    </row>
    <row r="2079" spans="1:21" ht="28.8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8319</v>
      </c>
      <c r="R2079" t="s">
        <v>8338</v>
      </c>
      <c r="S2079" s="14">
        <f t="shared" si="130"/>
        <v>42676.717615740738</v>
      </c>
      <c r="T2079" s="14">
        <f t="shared" si="131"/>
        <v>42689.759282407409</v>
      </c>
      <c r="U2079" cm="1">
        <f t="array" ref="U2079">YEAR(S2079:S2079)</f>
        <v>2016</v>
      </c>
    </row>
    <row r="2080" spans="1:21" ht="28.8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8314</v>
      </c>
      <c r="R2080" t="s">
        <v>8315</v>
      </c>
      <c r="S2080" s="14">
        <f t="shared" si="130"/>
        <v>42512.58321759259</v>
      </c>
      <c r="T2080" s="14">
        <f t="shared" si="131"/>
        <v>42526.58321759259</v>
      </c>
      <c r="U2080" cm="1">
        <f t="array" ref="U2080">YEAR(S2080:S2080)</f>
        <v>2016</v>
      </c>
    </row>
    <row r="2081" spans="1:21" ht="28.8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8322</v>
      </c>
      <c r="R2081" t="s">
        <v>8323</v>
      </c>
      <c r="S2081" s="14">
        <f t="shared" si="130"/>
        <v>40666.973541666666</v>
      </c>
      <c r="T2081" s="14">
        <f t="shared" si="131"/>
        <v>40705.125</v>
      </c>
      <c r="U2081" cm="1">
        <f t="array" ref="U2081">YEAR(S2081:S2081)</f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8314</v>
      </c>
      <c r="R2082" t="s">
        <v>8315</v>
      </c>
      <c r="S2082" s="14">
        <f t="shared" si="130"/>
        <v>42536.815648148149</v>
      </c>
      <c r="T2082" s="14">
        <f t="shared" si="131"/>
        <v>42566.815648148149</v>
      </c>
      <c r="U2082" cm="1">
        <f t="array" ref="U2082">YEAR(S2082:S2082)</f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8322</v>
      </c>
      <c r="R2083" t="s">
        <v>8325</v>
      </c>
      <c r="S2083" s="14">
        <f t="shared" si="130"/>
        <v>41733.737083333333</v>
      </c>
      <c r="T2083" s="14">
        <f t="shared" si="131"/>
        <v>41763.25</v>
      </c>
      <c r="U2083" cm="1">
        <f t="array" ref="U2083">YEAR(S2083:S2083)</f>
        <v>2014</v>
      </c>
    </row>
    <row r="2084" spans="1:21" ht="28.8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8314</v>
      </c>
      <c r="R2084" t="s">
        <v>8315</v>
      </c>
      <c r="S2084" s="14">
        <f t="shared" si="130"/>
        <v>41927.873784722222</v>
      </c>
      <c r="T2084" s="14">
        <f t="shared" si="131"/>
        <v>41950.770833333336</v>
      </c>
      <c r="U2084" cm="1">
        <f t="array" ref="U2084">YEAR(S2084:S2084)</f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8322</v>
      </c>
      <c r="R2085" t="s">
        <v>8326</v>
      </c>
      <c r="S2085" s="14">
        <f t="shared" si="130"/>
        <v>41022.645185185182</v>
      </c>
      <c r="T2085" s="14">
        <f t="shared" si="131"/>
        <v>41052.645185185182</v>
      </c>
      <c r="U2085" cm="1">
        <f t="array" ref="U2085">YEAR(S2085:S2085)</f>
        <v>2012</v>
      </c>
    </row>
    <row r="2086" spans="1:21" ht="43.2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8307</v>
      </c>
      <c r="R2086" t="s">
        <v>8312</v>
      </c>
      <c r="S2086" s="14">
        <f t="shared" si="130"/>
        <v>40924.650868055556</v>
      </c>
      <c r="T2086" s="14">
        <f t="shared" si="131"/>
        <v>40954.650868055556</v>
      </c>
      <c r="U2086" cm="1">
        <f t="array" ref="U2086">YEAR(S2086:S2086)</f>
        <v>2012</v>
      </c>
    </row>
    <row r="2087" spans="1:21" ht="28.8" hidden="1" x14ac:dyDescent="0.3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28"/>
        <v>116</v>
      </c>
      <c r="P2087">
        <f t="shared" si="129"/>
        <v>48.71</v>
      </c>
      <c r="Q2087" s="11" t="s">
        <v>8322</v>
      </c>
      <c r="R2087" t="s">
        <v>8323</v>
      </c>
      <c r="S2087" s="14">
        <f t="shared" si="130"/>
        <v>42747.219560185185</v>
      </c>
      <c r="T2087" s="14">
        <f t="shared" si="131"/>
        <v>42769.174305555556</v>
      </c>
      <c r="U2087" cm="1">
        <f t="array" ref="U2087">YEAR(S2087:S2087)</f>
        <v>2017</v>
      </c>
    </row>
    <row r="2088" spans="1:21" ht="28.8" hidden="1" x14ac:dyDescent="0.3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28"/>
        <v>101</v>
      </c>
      <c r="P2088">
        <f t="shared" si="129"/>
        <v>41.94</v>
      </c>
      <c r="Q2088" s="11" t="s">
        <v>8307</v>
      </c>
      <c r="R2088" t="s">
        <v>8308</v>
      </c>
      <c r="S2088" s="14">
        <f t="shared" si="130"/>
        <v>41917.731736111113</v>
      </c>
      <c r="T2088" s="14">
        <f t="shared" si="131"/>
        <v>41947.773402777777</v>
      </c>
      <c r="U2088" cm="1">
        <f t="array" ref="U2088">YEAR(S2088:S2088)</f>
        <v>2014</v>
      </c>
    </row>
    <row r="2089" spans="1:21" ht="28.8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8314</v>
      </c>
      <c r="R2089" t="s">
        <v>8315</v>
      </c>
      <c r="S2089" s="14">
        <f t="shared" si="130"/>
        <v>42233.763831018514</v>
      </c>
      <c r="T2089" s="14">
        <f t="shared" si="131"/>
        <v>42258.763831018514</v>
      </c>
      <c r="U2089" cm="1">
        <f t="array" ref="U2089">YEAR(S2089:S2089)</f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8314</v>
      </c>
      <c r="R2090" t="s">
        <v>8315</v>
      </c>
      <c r="S2090" s="14">
        <f t="shared" si="130"/>
        <v>41775.858564814815</v>
      </c>
      <c r="T2090" s="14">
        <f t="shared" si="131"/>
        <v>41822.165972222225</v>
      </c>
      <c r="U2090" cm="1">
        <f t="array" ref="U2090">YEAR(S2090:S2090)</f>
        <v>2014</v>
      </c>
    </row>
    <row r="2091" spans="1:21" ht="28.8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8307</v>
      </c>
      <c r="R2091" t="s">
        <v>8309</v>
      </c>
      <c r="S2091" s="14">
        <f t="shared" si="130"/>
        <v>40779.125428240739</v>
      </c>
      <c r="T2091" s="14">
        <f t="shared" si="131"/>
        <v>40809.125428240739</v>
      </c>
      <c r="U2091" cm="1">
        <f t="array" ref="U2091">YEAR(S2091:S2091)</f>
        <v>2011</v>
      </c>
    </row>
    <row r="2092" spans="1:2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8314</v>
      </c>
      <c r="R2092" t="s">
        <v>8354</v>
      </c>
      <c r="S2092" s="14">
        <f t="shared" si="130"/>
        <v>42226.651886574073</v>
      </c>
      <c r="T2092" s="14">
        <f t="shared" si="131"/>
        <v>42286.651886574073</v>
      </c>
      <c r="U2092" cm="1">
        <f t="array" ref="U2092">YEAR(S2092:S2092)</f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8314</v>
      </c>
      <c r="R2093" t="s">
        <v>8315</v>
      </c>
      <c r="S2093" s="14">
        <f t="shared" si="130"/>
        <v>42129.541585648149</v>
      </c>
      <c r="T2093" s="14">
        <f t="shared" si="131"/>
        <v>42159.541585648149</v>
      </c>
      <c r="U2093" cm="1">
        <f t="array" ref="U2093">YEAR(S2093:S2093)</f>
        <v>2015</v>
      </c>
    </row>
    <row r="2094" spans="1:21" ht="43.2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8322</v>
      </c>
      <c r="R2094" t="s">
        <v>8323</v>
      </c>
      <c r="S2094" s="14">
        <f t="shared" si="130"/>
        <v>41270.954351851848</v>
      </c>
      <c r="T2094" s="14">
        <f t="shared" si="131"/>
        <v>41300.954351851848</v>
      </c>
      <c r="U2094" cm="1">
        <f t="array" ref="U2094">YEAR(S2094:S2094)</f>
        <v>2012</v>
      </c>
    </row>
    <row r="2095" spans="1:21" ht="28.8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8322</v>
      </c>
      <c r="R2095" t="s">
        <v>8323</v>
      </c>
      <c r="S2095" s="14">
        <f t="shared" si="130"/>
        <v>40788.297650462962</v>
      </c>
      <c r="T2095" s="14">
        <f t="shared" si="131"/>
        <v>40830.958333333336</v>
      </c>
      <c r="U2095" cm="1">
        <f t="array" ref="U2095">YEAR(S2095:S2095)</f>
        <v>2011</v>
      </c>
    </row>
    <row r="2096" spans="1:21" ht="28.8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8322</v>
      </c>
      <c r="R2096" t="s">
        <v>8323</v>
      </c>
      <c r="S2096" s="14">
        <f t="shared" si="130"/>
        <v>41494.963587962964</v>
      </c>
      <c r="T2096" s="14">
        <f t="shared" si="131"/>
        <v>41523.165972222225</v>
      </c>
      <c r="U2096" cm="1">
        <f t="array" ref="U2096">YEAR(S2096:S2096)</f>
        <v>2013</v>
      </c>
    </row>
    <row r="2097" spans="1:21" ht="28.8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8322</v>
      </c>
      <c r="R2097" t="s">
        <v>8326</v>
      </c>
      <c r="S2097" s="14">
        <f t="shared" si="130"/>
        <v>41026.083298611113</v>
      </c>
      <c r="T2097" s="14">
        <f t="shared" si="131"/>
        <v>41056.083298611113</v>
      </c>
      <c r="U2097" cm="1">
        <f t="array" ref="U2097">YEAR(S2097:S2097)</f>
        <v>2012</v>
      </c>
    </row>
    <row r="2098" spans="1:21" ht="28.8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8314</v>
      </c>
      <c r="R2098" t="s">
        <v>8315</v>
      </c>
      <c r="S2098" s="14">
        <f t="shared" si="130"/>
        <v>42460.733530092592</v>
      </c>
      <c r="T2098" s="14">
        <f t="shared" si="131"/>
        <v>42490.733530092592</v>
      </c>
      <c r="U2098" cm="1">
        <f t="array" ref="U2098">YEAR(S2098:S2098)</f>
        <v>2016</v>
      </c>
    </row>
    <row r="2099" spans="1:21" ht="43.2" x14ac:dyDescent="0.3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ref="O2099:O2162" si="132">ROUND(E2099/D2099*100,0)</f>
        <v>125</v>
      </c>
      <c r="P2099">
        <f t="shared" ref="P2099:P2162" si="133">IFERROR(ROUND(E2099/L2099,2),0)</f>
        <v>50</v>
      </c>
      <c r="Q2099" s="11" t="s">
        <v>8314</v>
      </c>
      <c r="R2099" t="s">
        <v>8315</v>
      </c>
      <c r="S2099" s="14">
        <f t="shared" ref="S2099:S2162" si="134">(((J2099/60)/60)/24)+DATE(1970,1,1)</f>
        <v>42722.882361111115</v>
      </c>
      <c r="T2099" s="14">
        <f t="shared" ref="T2099:T2162" si="135">(((I2099/60)/60)/24)+DATE(1970,1,1)</f>
        <v>42752.882361111115</v>
      </c>
      <c r="U2099" cm="1">
        <f t="array" ref="U2099">YEAR(S2099:S2099)</f>
        <v>2016</v>
      </c>
    </row>
    <row r="2100" spans="1:21" ht="28.8" hidden="1" x14ac:dyDescent="0.3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32"/>
        <v>103</v>
      </c>
      <c r="P2100">
        <f t="shared" si="133"/>
        <v>31.91</v>
      </c>
      <c r="Q2100" s="11" t="s">
        <v>8322</v>
      </c>
      <c r="R2100" t="s">
        <v>8324</v>
      </c>
      <c r="S2100" s="14">
        <f t="shared" si="134"/>
        <v>42545.125196759262</v>
      </c>
      <c r="T2100" s="14">
        <f t="shared" si="135"/>
        <v>42575.125196759262</v>
      </c>
      <c r="U2100" cm="1">
        <f t="array" ref="U2100">YEAR(S2100:S2100)</f>
        <v>2016</v>
      </c>
    </row>
    <row r="2101" spans="1:21" ht="57.6" x14ac:dyDescent="0.3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32"/>
        <v>100</v>
      </c>
      <c r="P2101">
        <f t="shared" si="133"/>
        <v>51.72</v>
      </c>
      <c r="Q2101" s="11" t="s">
        <v>8314</v>
      </c>
      <c r="R2101" t="s">
        <v>8354</v>
      </c>
      <c r="S2101" s="14">
        <f t="shared" si="134"/>
        <v>42597.882488425923</v>
      </c>
      <c r="T2101" s="14">
        <f t="shared" si="135"/>
        <v>42657.882488425923</v>
      </c>
      <c r="U2101" cm="1">
        <f t="array" ref="U2101">YEAR(S2101:S2101)</f>
        <v>2016</v>
      </c>
    </row>
    <row r="2102" spans="1:21" ht="28.8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>
        <f t="shared" si="133"/>
        <v>51.72</v>
      </c>
      <c r="Q2102" s="11" t="s">
        <v>8314</v>
      </c>
      <c r="R2102" t="s">
        <v>8315</v>
      </c>
      <c r="S2102" s="14">
        <f t="shared" si="134"/>
        <v>41792.645277777774</v>
      </c>
      <c r="T2102" s="14">
        <f t="shared" si="135"/>
        <v>41822.645277777774</v>
      </c>
      <c r="U2102" cm="1">
        <f t="array" ref="U2102">YEAR(S2102:S2102)</f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2"/>
        <v>100</v>
      </c>
      <c r="P2103">
        <f t="shared" si="133"/>
        <v>51.72</v>
      </c>
      <c r="Q2103" s="11" t="s">
        <v>8314</v>
      </c>
      <c r="R2103" t="s">
        <v>8315</v>
      </c>
      <c r="S2103" s="14">
        <f t="shared" si="134"/>
        <v>41848.866157407407</v>
      </c>
      <c r="T2103" s="14">
        <f t="shared" si="135"/>
        <v>41868.21597222222</v>
      </c>
      <c r="U2103" cm="1">
        <f t="array" ref="U2103">YEAR(S2103:S2103)</f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2"/>
        <v>100</v>
      </c>
      <c r="P2104">
        <f t="shared" si="133"/>
        <v>33.33</v>
      </c>
      <c r="Q2104" s="11" t="s">
        <v>8314</v>
      </c>
      <c r="R2104" t="s">
        <v>8315</v>
      </c>
      <c r="S2104" s="14">
        <f t="shared" si="134"/>
        <v>41836.471180555556</v>
      </c>
      <c r="T2104" s="14">
        <f t="shared" si="135"/>
        <v>41850.471180555556</v>
      </c>
      <c r="U2104" cm="1">
        <f t="array" ref="U2104">YEAR(S2104:S2104)</f>
        <v>2014</v>
      </c>
    </row>
    <row r="2105" spans="1:21" ht="28.8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2"/>
        <v>100</v>
      </c>
      <c r="P2105">
        <f t="shared" si="133"/>
        <v>55.56</v>
      </c>
      <c r="Q2105" s="11" t="s">
        <v>8314</v>
      </c>
      <c r="R2105" t="s">
        <v>8356</v>
      </c>
      <c r="S2105" s="14">
        <f t="shared" si="134"/>
        <v>42499.842962962968</v>
      </c>
      <c r="T2105" s="14">
        <f t="shared" si="135"/>
        <v>42519.024999999994</v>
      </c>
      <c r="U2105" cm="1">
        <f t="array" ref="U2105">YEAR(S2105:S2105)</f>
        <v>2016</v>
      </c>
    </row>
    <row r="2106" spans="1:21" ht="43.2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2"/>
        <v>15</v>
      </c>
      <c r="P2106">
        <f t="shared" si="133"/>
        <v>150</v>
      </c>
      <c r="Q2106" s="11" t="s">
        <v>8314</v>
      </c>
      <c r="R2106" t="s">
        <v>8356</v>
      </c>
      <c r="S2106" s="14">
        <f t="shared" si="134"/>
        <v>41793.17219907407</v>
      </c>
      <c r="T2106" s="14">
        <f t="shared" si="135"/>
        <v>41823.17219907407</v>
      </c>
      <c r="U2106" cm="1">
        <f t="array" ref="U2106">YEAR(S2106:S2106)</f>
        <v>2014</v>
      </c>
    </row>
    <row r="2107" spans="1:21" ht="28.8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>
        <f t="shared" si="133"/>
        <v>17.989999999999998</v>
      </c>
      <c r="Q2107" s="11" t="s">
        <v>8330</v>
      </c>
      <c r="R2107" t="s">
        <v>8331</v>
      </c>
      <c r="S2107" s="14">
        <f t="shared" si="134"/>
        <v>41488.85423611111</v>
      </c>
      <c r="T2107" s="14">
        <f t="shared" si="135"/>
        <v>41533.85423611111</v>
      </c>
      <c r="U2107" cm="1">
        <f t="array" ref="U2107">YEAR(S2107:S2107)</f>
        <v>2013</v>
      </c>
    </row>
    <row r="2108" spans="1:21" ht="43.2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>
        <f t="shared" si="133"/>
        <v>47.94</v>
      </c>
      <c r="Q2108" s="11" t="s">
        <v>8316</v>
      </c>
      <c r="R2108" t="s">
        <v>8318</v>
      </c>
      <c r="S2108" s="14">
        <f t="shared" si="134"/>
        <v>41928.904189814813</v>
      </c>
      <c r="T2108" s="14">
        <f t="shared" si="135"/>
        <v>41973.945856481485</v>
      </c>
      <c r="U2108" cm="1">
        <f t="array" ref="U2108">YEAR(S2108:S2108)</f>
        <v>2014</v>
      </c>
    </row>
    <row r="2109" spans="1:21" ht="28.8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>
        <f t="shared" si="133"/>
        <v>53.04</v>
      </c>
      <c r="Q2109" s="11" t="s">
        <v>8307</v>
      </c>
      <c r="R2109" t="s">
        <v>8309</v>
      </c>
      <c r="S2109" s="14">
        <f t="shared" si="134"/>
        <v>41100.158877314818</v>
      </c>
      <c r="T2109" s="14">
        <f t="shared" si="135"/>
        <v>41104.126388888886</v>
      </c>
      <c r="U2109" cm="1">
        <f t="array" ref="U2109">YEAR(S2109:S2109)</f>
        <v>2012</v>
      </c>
    </row>
    <row r="2110" spans="1:21" ht="43.2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>
        <f t="shared" si="133"/>
        <v>61.29</v>
      </c>
      <c r="Q2110" s="11" t="s">
        <v>8316</v>
      </c>
      <c r="R2110" t="s">
        <v>8318</v>
      </c>
      <c r="S2110" s="14">
        <f t="shared" si="134"/>
        <v>42012.768298611118</v>
      </c>
      <c r="T2110" s="14">
        <f t="shared" si="135"/>
        <v>42042.768298611118</v>
      </c>
      <c r="U2110" cm="1">
        <f t="array" ref="U2110">YEAR(S2110:S2110)</f>
        <v>2015</v>
      </c>
    </row>
    <row r="2111" spans="1:21" ht="28.8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>
        <f t="shared" si="133"/>
        <v>34.9</v>
      </c>
      <c r="Q2111" s="11" t="s">
        <v>8316</v>
      </c>
      <c r="R2111" t="s">
        <v>8352</v>
      </c>
      <c r="S2111" s="14">
        <f t="shared" si="134"/>
        <v>42494.061793981484</v>
      </c>
      <c r="T2111" s="14">
        <f t="shared" si="135"/>
        <v>42519.061793981484</v>
      </c>
      <c r="U2111" cm="1">
        <f t="array" ref="U2111">YEAR(S2111:S2111)</f>
        <v>2016</v>
      </c>
    </row>
    <row r="2112" spans="1:21" ht="28.8" x14ac:dyDescent="0.3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32"/>
        <v>49</v>
      </c>
      <c r="P2112">
        <f t="shared" si="133"/>
        <v>47.26</v>
      </c>
      <c r="Q2112" s="11" t="s">
        <v>8314</v>
      </c>
      <c r="R2112" t="s">
        <v>8315</v>
      </c>
      <c r="S2112" s="14">
        <f t="shared" si="134"/>
        <v>42663.468078703707</v>
      </c>
      <c r="T2112" s="14">
        <f t="shared" si="135"/>
        <v>42688.509745370371</v>
      </c>
      <c r="U2112" cm="1">
        <f t="array" ref="U2112">YEAR(S2112:S2112)</f>
        <v>2016</v>
      </c>
    </row>
    <row r="2113" spans="1:21" ht="28.8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32"/>
        <v>42</v>
      </c>
      <c r="P2113">
        <f t="shared" si="133"/>
        <v>77.11</v>
      </c>
      <c r="Q2113" s="11" t="s">
        <v>8307</v>
      </c>
      <c r="R2113" t="s">
        <v>8311</v>
      </c>
      <c r="S2113" s="14">
        <f t="shared" si="134"/>
        <v>42259.542800925927</v>
      </c>
      <c r="T2113" s="14">
        <f t="shared" si="135"/>
        <v>42287.875</v>
      </c>
      <c r="U2113" cm="1">
        <f t="array" ref="U2113">YEAR(S2113:S2113)</f>
        <v>2015</v>
      </c>
    </row>
    <row r="2114" spans="1:21" ht="28.8" hidden="1" x14ac:dyDescent="0.3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si="132"/>
        <v>29</v>
      </c>
      <c r="P2114">
        <f t="shared" si="133"/>
        <v>61.04</v>
      </c>
      <c r="Q2114" s="11" t="s">
        <v>8322</v>
      </c>
      <c r="R2114" t="s">
        <v>8337</v>
      </c>
      <c r="S2114" s="14">
        <f t="shared" si="134"/>
        <v>40754.729259259257</v>
      </c>
      <c r="T2114" s="14">
        <f t="shared" si="135"/>
        <v>40814.729259259257</v>
      </c>
      <c r="U2114" cm="1">
        <f t="array" ref="U2114">YEAR(S2114:S2114)</f>
        <v>2011</v>
      </c>
    </row>
    <row r="2115" spans="1:21" ht="28.8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1" t="s">
        <v>8316</v>
      </c>
      <c r="R2115" t="s">
        <v>8317</v>
      </c>
      <c r="S2115" s="14">
        <f t="shared" si="134"/>
        <v>42140.921064814815</v>
      </c>
      <c r="T2115" s="14">
        <f t="shared" si="135"/>
        <v>42170.921064814815</v>
      </c>
      <c r="U2115" cm="1">
        <f t="array" ref="U2115">YEAR(S2115:S2115)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8314</v>
      </c>
      <c r="R2116" t="s">
        <v>8356</v>
      </c>
      <c r="S2116" s="14">
        <f t="shared" si="134"/>
        <v>42493.857083333336</v>
      </c>
      <c r="T2116" s="14">
        <f t="shared" si="135"/>
        <v>42508</v>
      </c>
      <c r="U2116" cm="1">
        <f t="array" ref="U2116">YEAR(S2116:S2116)</f>
        <v>2016</v>
      </c>
    </row>
    <row r="2117" spans="1:21" ht="43.2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8307</v>
      </c>
      <c r="R2117" t="s">
        <v>8312</v>
      </c>
      <c r="S2117" s="14">
        <f t="shared" si="134"/>
        <v>40205.174849537041</v>
      </c>
      <c r="T2117" s="14">
        <f t="shared" si="135"/>
        <v>40291.160416666666</v>
      </c>
      <c r="U2117" cm="1">
        <f t="array" ref="U2117">YEAR(S2117:S2117)</f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8330</v>
      </c>
      <c r="R2118" t="s">
        <v>8332</v>
      </c>
      <c r="S2118" s="14">
        <f t="shared" si="134"/>
        <v>42755.492754629624</v>
      </c>
      <c r="T2118" s="14">
        <f t="shared" si="135"/>
        <v>42802.3125</v>
      </c>
      <c r="U2118" cm="1">
        <f t="array" ref="U2118">YEAR(S2118:S2118)</f>
        <v>2017</v>
      </c>
    </row>
    <row r="2119" spans="1:21" ht="28.8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8322</v>
      </c>
      <c r="R2119" t="s">
        <v>8326</v>
      </c>
      <c r="S2119" s="14">
        <f t="shared" si="134"/>
        <v>42366.192974537036</v>
      </c>
      <c r="T2119" s="14">
        <f t="shared" si="135"/>
        <v>42401.75</v>
      </c>
      <c r="U2119" cm="1">
        <f t="array" ref="U2119">YEAR(S2119:S2119)</f>
        <v>2015</v>
      </c>
    </row>
    <row r="2120" spans="1:21" ht="28.8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8330</v>
      </c>
      <c r="R2120" t="s">
        <v>8332</v>
      </c>
      <c r="S2120" s="14">
        <f t="shared" si="134"/>
        <v>42706.115405092598</v>
      </c>
      <c r="T2120" s="14">
        <f t="shared" si="135"/>
        <v>42736.115405092598</v>
      </c>
      <c r="U2120" cm="1">
        <f t="array" ref="U2120">YEAR(S2120:S2120)</f>
        <v>2016</v>
      </c>
    </row>
    <row r="2121" spans="1:21" ht="28.8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8314</v>
      </c>
      <c r="R2121" t="s">
        <v>8315</v>
      </c>
      <c r="S2121" s="14">
        <f t="shared" si="134"/>
        <v>41780.412604166668</v>
      </c>
      <c r="T2121" s="14">
        <f t="shared" si="135"/>
        <v>41810.412604166668</v>
      </c>
      <c r="U2121" cm="1">
        <f t="array" ref="U2121">YEAR(S2121:S2121)</f>
        <v>2014</v>
      </c>
    </row>
    <row r="2122" spans="1:21" ht="28.8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8322</v>
      </c>
      <c r="R2122" t="s">
        <v>8323</v>
      </c>
      <c r="S2122" s="14">
        <f t="shared" si="134"/>
        <v>42055.972824074073</v>
      </c>
      <c r="T2122" s="14">
        <f t="shared" si="135"/>
        <v>42085.931157407409</v>
      </c>
      <c r="U2122" cm="1">
        <f t="array" ref="U2122">YEAR(S2122:S2122)</f>
        <v>2015</v>
      </c>
    </row>
    <row r="2123" spans="1:21" ht="43.2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8316</v>
      </c>
      <c r="R2123" t="s">
        <v>8352</v>
      </c>
      <c r="S2123" s="14">
        <f t="shared" si="134"/>
        <v>42658.810277777782</v>
      </c>
      <c r="T2123" s="14">
        <f t="shared" si="135"/>
        <v>42683.851944444439</v>
      </c>
      <c r="U2123" cm="1">
        <f t="array" ref="U2123">YEAR(S2123:S2123)</f>
        <v>2016</v>
      </c>
    </row>
    <row r="2124" spans="1:21" ht="43.2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8330</v>
      </c>
      <c r="R2124" t="s">
        <v>8331</v>
      </c>
      <c r="S2124" s="14">
        <f t="shared" si="134"/>
        <v>41692.135729166665</v>
      </c>
      <c r="T2124" s="14">
        <f t="shared" si="135"/>
        <v>41722.0940625</v>
      </c>
      <c r="U2124" cm="1">
        <f t="array" ref="U2124">YEAR(S2124:S2124)</f>
        <v>2014</v>
      </c>
    </row>
    <row r="2125" spans="1:21" ht="43.2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8307</v>
      </c>
      <c r="R2125" t="s">
        <v>8312</v>
      </c>
      <c r="S2125" s="14">
        <f t="shared" si="134"/>
        <v>41904.851875</v>
      </c>
      <c r="T2125" s="14">
        <f t="shared" si="135"/>
        <v>41929.5</v>
      </c>
      <c r="U2125" cm="1">
        <f t="array" ref="U2125">YEAR(S2125:S2125)</f>
        <v>2014</v>
      </c>
    </row>
    <row r="2126" spans="1:21" ht="28.8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8335</v>
      </c>
      <c r="R2126" t="s">
        <v>8347</v>
      </c>
      <c r="S2126" s="14">
        <f t="shared" si="134"/>
        <v>42593.011782407411</v>
      </c>
      <c r="T2126" s="14">
        <f t="shared" si="135"/>
        <v>42615.291666666672</v>
      </c>
      <c r="U2126" cm="1">
        <f t="array" ref="U2126">YEAR(S2126:S2126)</f>
        <v>2016</v>
      </c>
    </row>
    <row r="2127" spans="1:21" ht="28.8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8335</v>
      </c>
      <c r="R2127" t="s">
        <v>8336</v>
      </c>
      <c r="S2127" s="14">
        <f t="shared" si="134"/>
        <v>42597.617418981477</v>
      </c>
      <c r="T2127" s="14">
        <f t="shared" si="135"/>
        <v>42628.617418981477</v>
      </c>
      <c r="U2127" cm="1">
        <f t="array" ref="U2127">YEAR(S2127:S2127)</f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8316</v>
      </c>
      <c r="R2128" t="s">
        <v>8317</v>
      </c>
      <c r="S2128" s="14">
        <f t="shared" si="134"/>
        <v>41901.684861111113</v>
      </c>
      <c r="T2128" s="14">
        <f t="shared" si="135"/>
        <v>41931.684861111113</v>
      </c>
      <c r="U2128" cm="1">
        <f t="array" ref="U2128">YEAR(S2128:S2128)</f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8322</v>
      </c>
      <c r="R2129" t="s">
        <v>8351</v>
      </c>
      <c r="S2129" s="14">
        <f t="shared" si="134"/>
        <v>41930.975601851853</v>
      </c>
      <c r="T2129" s="14">
        <f t="shared" si="135"/>
        <v>41961.017268518524</v>
      </c>
      <c r="U2129" cm="1">
        <f t="array" ref="U2129">YEAR(S2129:S2129)</f>
        <v>2014</v>
      </c>
    </row>
    <row r="2130" spans="1:21" ht="43.2" hidden="1" x14ac:dyDescent="0.3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1" t="s">
        <v>8319</v>
      </c>
      <c r="R2130" t="s">
        <v>8355</v>
      </c>
      <c r="S2130" s="14">
        <f t="shared" si="134"/>
        <v>41846.978078703702</v>
      </c>
      <c r="T2130" s="14">
        <f t="shared" si="135"/>
        <v>41876.978078703702</v>
      </c>
      <c r="U2130" cm="1">
        <f t="array" ref="U2130">YEAR(S2130:S2130)</f>
        <v>2014</v>
      </c>
    </row>
    <row r="2131" spans="1:21" ht="43.2" hidden="1" x14ac:dyDescent="0.3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1" t="s">
        <v>8322</v>
      </c>
      <c r="R2131" t="s">
        <v>8344</v>
      </c>
      <c r="S2131" s="14">
        <f t="shared" si="134"/>
        <v>42801.031412037039</v>
      </c>
      <c r="T2131" s="14">
        <f t="shared" si="135"/>
        <v>42835.041666666672</v>
      </c>
      <c r="U2131" cm="1">
        <f t="array" ref="U2131">YEAR(S2131:S2131)</f>
        <v>2017</v>
      </c>
    </row>
    <row r="2132" spans="1:21" ht="28.8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8316</v>
      </c>
      <c r="R2132" t="s">
        <v>8318</v>
      </c>
      <c r="S2132" s="14">
        <f t="shared" si="134"/>
        <v>42356.750706018516</v>
      </c>
      <c r="T2132" s="14">
        <f t="shared" si="135"/>
        <v>42386.750706018516</v>
      </c>
      <c r="U2132" cm="1">
        <f t="array" ref="U2132">YEAR(S2132:S2132)</f>
        <v>2015</v>
      </c>
    </row>
    <row r="2133" spans="1:21" ht="43.2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8314</v>
      </c>
      <c r="R2133" t="s">
        <v>8315</v>
      </c>
      <c r="S2133" s="14">
        <f t="shared" si="134"/>
        <v>41963.872361111105</v>
      </c>
      <c r="T2133" s="14">
        <f t="shared" si="135"/>
        <v>41974.797916666663</v>
      </c>
      <c r="U2133" cm="1">
        <f t="array" ref="U2133">YEAR(S2133:S2133)</f>
        <v>2014</v>
      </c>
    </row>
    <row r="2134" spans="1:21" ht="28.8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8316</v>
      </c>
      <c r="R2134" t="s">
        <v>8345</v>
      </c>
      <c r="S2134" s="14">
        <f t="shared" si="134"/>
        <v>42702.770729166667</v>
      </c>
      <c r="T2134" s="14">
        <f t="shared" si="135"/>
        <v>42762.770729166667</v>
      </c>
      <c r="U2134" cm="1">
        <f t="array" ref="U2134">YEAR(S2134:S2134)</f>
        <v>2016</v>
      </c>
    </row>
    <row r="2135" spans="1:21" ht="43.2" x14ac:dyDescent="0.3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32"/>
        <v>100</v>
      </c>
      <c r="P2135">
        <f t="shared" si="133"/>
        <v>41.03</v>
      </c>
      <c r="Q2135" s="11" t="s">
        <v>8314</v>
      </c>
      <c r="R2135" t="s">
        <v>8315</v>
      </c>
      <c r="S2135" s="14">
        <f t="shared" si="134"/>
        <v>42234.789884259255</v>
      </c>
      <c r="T2135" s="14">
        <f t="shared" si="135"/>
        <v>42262.420833333337</v>
      </c>
      <c r="U2135" cm="1">
        <f t="array" ref="U2135">YEAR(S2135:S2135)</f>
        <v>2015</v>
      </c>
    </row>
    <row r="2136" spans="1:21" ht="28.8" hidden="1" x14ac:dyDescent="0.3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32"/>
        <v>43</v>
      </c>
      <c r="P2136">
        <f t="shared" si="133"/>
        <v>34.020000000000003</v>
      </c>
      <c r="Q2136" s="11" t="s">
        <v>8322</v>
      </c>
      <c r="R2136" t="s">
        <v>8344</v>
      </c>
      <c r="S2136" s="14">
        <f t="shared" si="134"/>
        <v>42460.98192129629</v>
      </c>
      <c r="T2136" s="14">
        <f t="shared" si="135"/>
        <v>42481.166666666672</v>
      </c>
      <c r="U2136" cm="1">
        <f t="array" ref="U2136">YEAR(S2136:S2136)</f>
        <v>2016</v>
      </c>
    </row>
    <row r="2137" spans="1:21" ht="43.2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8322</v>
      </c>
      <c r="R2137" t="s">
        <v>8323</v>
      </c>
      <c r="S2137" s="14">
        <f t="shared" si="134"/>
        <v>41073.050717592596</v>
      </c>
      <c r="T2137" s="14">
        <f t="shared" si="135"/>
        <v>41085.683333333334</v>
      </c>
      <c r="U2137" cm="1">
        <f t="array" ref="U2137">YEAR(S2137:S2137)</f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8322</v>
      </c>
      <c r="R2138" t="s">
        <v>8323</v>
      </c>
      <c r="S2138" s="14">
        <f t="shared" si="134"/>
        <v>42323.17460648148</v>
      </c>
      <c r="T2138" s="14">
        <f t="shared" si="135"/>
        <v>42383.17460648148</v>
      </c>
      <c r="U2138" cm="1">
        <f t="array" ref="U2138">YEAR(S2138:S2138)</f>
        <v>2015</v>
      </c>
    </row>
    <row r="2139" spans="1:21" ht="43.2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8316</v>
      </c>
      <c r="R2139" t="s">
        <v>8318</v>
      </c>
      <c r="S2139" s="14">
        <f t="shared" si="134"/>
        <v>42273.090740740736</v>
      </c>
      <c r="T2139" s="14">
        <f t="shared" si="135"/>
        <v>42313.132407407407</v>
      </c>
      <c r="U2139" cm="1">
        <f t="array" ref="U2139">YEAR(S2139:S2139)</f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8307</v>
      </c>
      <c r="R2140" t="s">
        <v>8310</v>
      </c>
      <c r="S2140" s="14">
        <f t="shared" si="134"/>
        <v>42135.589548611111</v>
      </c>
      <c r="T2140" s="14">
        <f t="shared" si="135"/>
        <v>42166.083333333328</v>
      </c>
      <c r="U2140" cm="1">
        <f t="array" ref="U2140">YEAR(S2140:S2140)</f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8314</v>
      </c>
      <c r="R2141" t="s">
        <v>8315</v>
      </c>
      <c r="S2141" s="14">
        <f t="shared" si="134"/>
        <v>42075.979988425926</v>
      </c>
      <c r="T2141" s="14">
        <f t="shared" si="135"/>
        <v>42103.979988425926</v>
      </c>
      <c r="U2141" cm="1">
        <f t="array" ref="U2141">YEAR(S2141:S2141)</f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8314</v>
      </c>
      <c r="R2142" t="s">
        <v>8315</v>
      </c>
      <c r="S2142" s="14">
        <f t="shared" si="134"/>
        <v>42136.675196759257</v>
      </c>
      <c r="T2142" s="14">
        <f t="shared" si="135"/>
        <v>42166.675196759257</v>
      </c>
      <c r="U2142" cm="1">
        <f t="array" ref="U2142">YEAR(S2142:S2142)</f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8322</v>
      </c>
      <c r="R2143" t="s">
        <v>8325</v>
      </c>
      <c r="S2143" s="14">
        <f t="shared" si="134"/>
        <v>41310.969270833331</v>
      </c>
      <c r="T2143" s="14">
        <f t="shared" si="135"/>
        <v>41355.927604166667</v>
      </c>
      <c r="U2143" cm="1">
        <f t="array" ref="U2143">YEAR(S2143:S2143)</f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8322</v>
      </c>
      <c r="R2144" t="s">
        <v>8343</v>
      </c>
      <c r="S2144" s="14">
        <f t="shared" si="134"/>
        <v>40802.733101851853</v>
      </c>
      <c r="T2144" s="14">
        <f t="shared" si="135"/>
        <v>40832.918749999997</v>
      </c>
      <c r="U2144" cm="1">
        <f t="array" ref="U2144">YEAR(S2144:S2144)</f>
        <v>2011</v>
      </c>
    </row>
    <row r="2145" spans="1:21" ht="28.8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8314</v>
      </c>
      <c r="R2145" t="s">
        <v>8354</v>
      </c>
      <c r="S2145" s="14">
        <f t="shared" si="134"/>
        <v>41885.478842592594</v>
      </c>
      <c r="T2145" s="14">
        <f t="shared" si="135"/>
        <v>41915.478842592594</v>
      </c>
      <c r="U2145" cm="1">
        <f t="array" ref="U2145">YEAR(S2145:S2145)</f>
        <v>2014</v>
      </c>
    </row>
    <row r="2146" spans="1:21" ht="28.8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8322</v>
      </c>
      <c r="R2146" t="s">
        <v>8323</v>
      </c>
      <c r="S2146" s="14">
        <f t="shared" si="134"/>
        <v>41549.627615740741</v>
      </c>
      <c r="T2146" s="14">
        <f t="shared" si="135"/>
        <v>41579.627615740741</v>
      </c>
      <c r="U2146" cm="1">
        <f t="array" ref="U2146">YEAR(S2146:S2146)</f>
        <v>2013</v>
      </c>
    </row>
    <row r="2147" spans="1:21" ht="28.8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8307</v>
      </c>
      <c r="R2147" t="s">
        <v>8309</v>
      </c>
      <c r="S2147" s="14">
        <f t="shared" si="134"/>
        <v>41682.805902777778</v>
      </c>
      <c r="T2147" s="14">
        <f t="shared" si="135"/>
        <v>41705.805902777778</v>
      </c>
      <c r="U2147" cm="1">
        <f t="array" ref="U2147">YEAR(S2147:S2147)</f>
        <v>2014</v>
      </c>
    </row>
    <row r="2148" spans="1:21" ht="43.2" hidden="1" x14ac:dyDescent="0.3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3"/>
        <v>50.59</v>
      </c>
      <c r="Q2148" s="11" t="s">
        <v>8322</v>
      </c>
      <c r="R2148" t="s">
        <v>8327</v>
      </c>
      <c r="S2148" s="14">
        <f t="shared" si="134"/>
        <v>42688.732407407413</v>
      </c>
      <c r="T2148" s="14">
        <f t="shared" si="135"/>
        <v>42716.732407407413</v>
      </c>
      <c r="U2148" cm="1">
        <f t="array" ref="U2148">YEAR(S2148:S2148)</f>
        <v>2016</v>
      </c>
    </row>
    <row r="2149" spans="1:21" ht="28.8" hidden="1" x14ac:dyDescent="0.3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3"/>
        <v>68.3</v>
      </c>
      <c r="Q2149" s="11" t="s">
        <v>8316</v>
      </c>
      <c r="R2149" t="s">
        <v>8317</v>
      </c>
      <c r="S2149" s="14">
        <f t="shared" si="134"/>
        <v>42676.942164351851</v>
      </c>
      <c r="T2149" s="14">
        <f t="shared" si="135"/>
        <v>42706.983831018515</v>
      </c>
      <c r="U2149" cm="1">
        <f t="array" ref="U2149">YEAR(S2149:S2149)</f>
        <v>2016</v>
      </c>
    </row>
    <row r="2150" spans="1:21" ht="43.2" x14ac:dyDescent="0.3">
      <c r="A2150">
        <v>2794</v>
      </c>
      <c r="B2150" s="3" t="s">
        <v>2794</v>
      </c>
      <c r="C2150" s="3" t="s">
        <v>6904</v>
      </c>
      <c r="D2150" s="6">
        <v>50</v>
      </c>
      <c r="E2150" s="8">
        <v>75</v>
      </c>
      <c r="F2150" t="s">
        <v>8218</v>
      </c>
      <c r="G2150" t="s">
        <v>8224</v>
      </c>
      <c r="H2150" t="s">
        <v>8246</v>
      </c>
      <c r="I2150">
        <v>1457031600</v>
      </c>
      <c r="J2150">
        <v>1455640559</v>
      </c>
      <c r="K2150" t="b">
        <v>0</v>
      </c>
      <c r="L2150">
        <v>3</v>
      </c>
      <c r="M2150" t="b">
        <v>1</v>
      </c>
      <c r="N2150" t="s">
        <v>8269</v>
      </c>
      <c r="O2150">
        <f t="shared" si="132"/>
        <v>150</v>
      </c>
      <c r="P2150">
        <f t="shared" si="133"/>
        <v>25</v>
      </c>
      <c r="Q2150" s="11" t="s">
        <v>8314</v>
      </c>
      <c r="R2150" t="s">
        <v>8315</v>
      </c>
      <c r="S2150" s="14">
        <f t="shared" si="134"/>
        <v>42416.691655092596</v>
      </c>
      <c r="T2150" s="14">
        <f t="shared" si="135"/>
        <v>42432.791666666672</v>
      </c>
      <c r="U2150" cm="1">
        <f t="array" ref="U2150">YEAR(S2150:S2150)</f>
        <v>2016</v>
      </c>
    </row>
    <row r="2151" spans="1:21" ht="28.8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8322</v>
      </c>
      <c r="R2151" t="s">
        <v>8326</v>
      </c>
      <c r="S2151" s="14">
        <f t="shared" si="134"/>
        <v>40557.429733796293</v>
      </c>
      <c r="T2151" s="14">
        <f t="shared" si="135"/>
        <v>40582.429733796293</v>
      </c>
      <c r="U2151" cm="1">
        <f t="array" ref="U2151">YEAR(S2151:S2151)</f>
        <v>2011</v>
      </c>
    </row>
    <row r="2152" spans="1:21" ht="28.8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8314</v>
      </c>
      <c r="R2152" t="s">
        <v>8315</v>
      </c>
      <c r="S2152" s="14">
        <f t="shared" si="134"/>
        <v>42278.629710648151</v>
      </c>
      <c r="T2152" s="14">
        <f t="shared" si="135"/>
        <v>42306.629710648151</v>
      </c>
      <c r="U2152" cm="1">
        <f t="array" ref="U2152">YEAR(S2152:S2152)</f>
        <v>2015</v>
      </c>
    </row>
    <row r="2153" spans="1:21" ht="28.8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8322</v>
      </c>
      <c r="R2153" t="s">
        <v>8351</v>
      </c>
      <c r="S2153" s="14">
        <f t="shared" si="134"/>
        <v>42093.860023148154</v>
      </c>
      <c r="T2153" s="14">
        <f t="shared" si="135"/>
        <v>42125.582638888889</v>
      </c>
      <c r="U2153" cm="1">
        <f t="array" ref="U2153">YEAR(S2153:S2153)</f>
        <v>2015</v>
      </c>
    </row>
    <row r="2154" spans="1:21" ht="28.8" x14ac:dyDescent="0.3">
      <c r="A2154">
        <v>2795</v>
      </c>
      <c r="B2154" s="3" t="s">
        <v>2795</v>
      </c>
      <c r="C2154" s="3" t="s">
        <v>6905</v>
      </c>
      <c r="D2154" s="6">
        <v>700</v>
      </c>
      <c r="E2154" s="8">
        <v>730</v>
      </c>
      <c r="F2154" t="s">
        <v>8218</v>
      </c>
      <c r="G2154" t="s">
        <v>8223</v>
      </c>
      <c r="H2154" t="s">
        <v>8245</v>
      </c>
      <c r="I2154">
        <v>1402095600</v>
      </c>
      <c r="J2154">
        <v>1400675841</v>
      </c>
      <c r="K2154" t="b">
        <v>0</v>
      </c>
      <c r="L2154">
        <v>20</v>
      </c>
      <c r="M2154" t="b">
        <v>1</v>
      </c>
      <c r="N2154" t="s">
        <v>8269</v>
      </c>
      <c r="O2154">
        <f t="shared" si="132"/>
        <v>104</v>
      </c>
      <c r="P2154">
        <f t="shared" si="133"/>
        <v>36.5</v>
      </c>
      <c r="Q2154" s="11" t="s">
        <v>8314</v>
      </c>
      <c r="R2154" t="s">
        <v>8315</v>
      </c>
      <c r="S2154" s="14">
        <f t="shared" si="134"/>
        <v>41780.525937500002</v>
      </c>
      <c r="T2154" s="14">
        <f t="shared" si="135"/>
        <v>41796.958333333336</v>
      </c>
      <c r="U2154" cm="1">
        <f t="array" ref="U2154">YEAR(S2154:S2154)</f>
        <v>2014</v>
      </c>
    </row>
    <row r="2155" spans="1:21" ht="28.8" hidden="1" x14ac:dyDescent="0.3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32"/>
        <v>136</v>
      </c>
      <c r="P2155">
        <f t="shared" si="133"/>
        <v>35.79</v>
      </c>
      <c r="Q2155" s="11" t="s">
        <v>8322</v>
      </c>
      <c r="R2155" t="s">
        <v>8326</v>
      </c>
      <c r="S2155" s="14">
        <f t="shared" si="134"/>
        <v>40638.868611111109</v>
      </c>
      <c r="T2155" s="14">
        <f t="shared" si="135"/>
        <v>40668.868611111109</v>
      </c>
      <c r="U2155" cm="1">
        <f t="array" ref="U2155">YEAR(S2155:S2155)</f>
        <v>2011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8307</v>
      </c>
      <c r="R2156" t="s">
        <v>8309</v>
      </c>
      <c r="S2156" s="14">
        <f t="shared" si="134"/>
        <v>42604.730567129634</v>
      </c>
      <c r="T2156" s="14">
        <f t="shared" si="135"/>
        <v>42614.730567129634</v>
      </c>
      <c r="U2156" cm="1">
        <f t="array" ref="U2156">YEAR(S2156:S2156)</f>
        <v>2016</v>
      </c>
    </row>
    <row r="2157" spans="1:21" ht="28.8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8322</v>
      </c>
      <c r="R2157" t="s">
        <v>8326</v>
      </c>
      <c r="S2157" s="14">
        <f t="shared" si="134"/>
        <v>41205.198321759257</v>
      </c>
      <c r="T2157" s="14">
        <f t="shared" si="135"/>
        <v>41240.5</v>
      </c>
      <c r="U2157" cm="1">
        <f t="array" ref="U2157">YEAR(S2157:S2157)</f>
        <v>2012</v>
      </c>
    </row>
    <row r="2158" spans="1:21" ht="43.2" hidden="1" x14ac:dyDescent="0.3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32"/>
        <v>68</v>
      </c>
      <c r="P2158">
        <f t="shared" si="133"/>
        <v>46.59</v>
      </c>
      <c r="Q2158" s="11" t="s">
        <v>8322</v>
      </c>
      <c r="R2158" t="s">
        <v>8325</v>
      </c>
      <c r="S2158" s="14">
        <f t="shared" si="134"/>
        <v>41597.788888888892</v>
      </c>
      <c r="T2158" s="14">
        <f t="shared" si="135"/>
        <v>41627.788888888892</v>
      </c>
      <c r="U2158" cm="1">
        <f t="array" ref="U2158">YEAR(S2158:S2158)</f>
        <v>2013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8322</v>
      </c>
      <c r="R2159" t="s">
        <v>8326</v>
      </c>
      <c r="S2159" s="14">
        <f t="shared" si="134"/>
        <v>40718.839537037034</v>
      </c>
      <c r="T2159" s="14">
        <f t="shared" si="135"/>
        <v>40748.839537037034</v>
      </c>
      <c r="U2159" cm="1">
        <f t="array" ref="U2159">YEAR(S2159:S2159)</f>
        <v>2011</v>
      </c>
    </row>
    <row r="2160" spans="1:21" ht="28.8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8333</v>
      </c>
      <c r="R2160" t="s">
        <v>8334</v>
      </c>
      <c r="S2160" s="14">
        <f t="shared" si="134"/>
        <v>41983.110995370371</v>
      </c>
      <c r="T2160" s="14">
        <f t="shared" si="135"/>
        <v>42023.110995370371</v>
      </c>
      <c r="U2160" cm="1">
        <f t="array" ref="U2160">YEAR(S2160:S2160)</f>
        <v>2014</v>
      </c>
    </row>
    <row r="2161" spans="1:21" ht="28.8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8322</v>
      </c>
      <c r="R2161" t="s">
        <v>8324</v>
      </c>
      <c r="S2161" s="14">
        <f t="shared" si="134"/>
        <v>41694.391840277778</v>
      </c>
      <c r="T2161" s="14">
        <f t="shared" si="135"/>
        <v>41708.583333333336</v>
      </c>
      <c r="U2161" cm="1">
        <f t="array" ref="U2161">YEAR(S2161:S2161)</f>
        <v>2014</v>
      </c>
    </row>
    <row r="2162" spans="1:21" ht="28.8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8319</v>
      </c>
      <c r="R2162" t="s">
        <v>8320</v>
      </c>
      <c r="S2162" s="14">
        <f t="shared" si="134"/>
        <v>41309.11791666667</v>
      </c>
      <c r="T2162" s="14">
        <f t="shared" si="135"/>
        <v>41344</v>
      </c>
      <c r="U2162" cm="1">
        <f t="array" ref="U2162">YEAR(S2162:S2162)</f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ref="O2163:O2226" si="136">ROUND(E2163/D2163*100,0)</f>
        <v>9</v>
      </c>
      <c r="P2163">
        <f t="shared" ref="P2163:P2226" si="137">IFERROR(ROUND(E2163/L2163,2),0)</f>
        <v>222.5</v>
      </c>
      <c r="Q2163" s="11" t="s">
        <v>8314</v>
      </c>
      <c r="R2163" t="s">
        <v>8315</v>
      </c>
      <c r="S2163" s="14">
        <f t="shared" ref="S2163:S2226" si="138">(((J2163/60)/60)/24)+DATE(1970,1,1)</f>
        <v>42695.7105787037</v>
      </c>
      <c r="T2163" s="14">
        <f t="shared" ref="T2163:T2226" si="139">(((I2163/60)/60)/24)+DATE(1970,1,1)</f>
        <v>42725.7105787037</v>
      </c>
      <c r="U2163" cm="1">
        <f t="array" ref="U2163">YEAR(S2163:S2163)</f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6"/>
        <v>3</v>
      </c>
      <c r="P2164">
        <f t="shared" si="137"/>
        <v>133.30000000000001</v>
      </c>
      <c r="Q2164" s="11" t="s">
        <v>8316</v>
      </c>
      <c r="R2164" t="s">
        <v>8352</v>
      </c>
      <c r="S2164" s="14">
        <f t="shared" si="138"/>
        <v>42082.069560185191</v>
      </c>
      <c r="T2164" s="14">
        <f t="shared" si="139"/>
        <v>42112.069560185191</v>
      </c>
      <c r="U2164" cm="1">
        <f t="array" ref="U2164">YEAR(S2164:S2164)</f>
        <v>2015</v>
      </c>
    </row>
    <row r="2165" spans="1:21" ht="28.8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6"/>
        <v>9</v>
      </c>
      <c r="P2165">
        <f t="shared" si="137"/>
        <v>30.27</v>
      </c>
      <c r="Q2165" s="11" t="s">
        <v>8316</v>
      </c>
      <c r="R2165" t="s">
        <v>8318</v>
      </c>
      <c r="S2165" s="14">
        <f t="shared" si="138"/>
        <v>42451.698449074072</v>
      </c>
      <c r="T2165" s="14">
        <f t="shared" si="139"/>
        <v>42486.288194444445</v>
      </c>
      <c r="U2165" cm="1">
        <f t="array" ref="U2165">YEAR(S2165:S2165)</f>
        <v>2016</v>
      </c>
    </row>
    <row r="2166" spans="1:21" ht="28.8" x14ac:dyDescent="0.3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36"/>
        <v>133</v>
      </c>
      <c r="P2166">
        <f t="shared" si="137"/>
        <v>42.9</v>
      </c>
      <c r="Q2166" s="11" t="s">
        <v>8314</v>
      </c>
      <c r="R2166" t="s">
        <v>8315</v>
      </c>
      <c r="S2166" s="14">
        <f t="shared" si="138"/>
        <v>41948.552847222221</v>
      </c>
      <c r="T2166" s="14">
        <f t="shared" si="139"/>
        <v>42008.552847222221</v>
      </c>
      <c r="U2166" cm="1">
        <f t="array" ref="U2166">YEAR(S2166:S2166)</f>
        <v>2014</v>
      </c>
    </row>
    <row r="2167" spans="1:21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6"/>
        <v>116</v>
      </c>
      <c r="P2167">
        <f t="shared" si="137"/>
        <v>44.33</v>
      </c>
      <c r="Q2167" s="11" t="s">
        <v>8314</v>
      </c>
      <c r="R2167" t="s">
        <v>8315</v>
      </c>
      <c r="S2167" s="14">
        <f t="shared" si="138"/>
        <v>42155.920219907406</v>
      </c>
      <c r="T2167" s="14">
        <f t="shared" si="139"/>
        <v>42176.888888888891</v>
      </c>
      <c r="U2167" cm="1">
        <f t="array" ref="U2167">YEAR(S2167:S2167)</f>
        <v>2015</v>
      </c>
    </row>
    <row r="2168" spans="1:21" ht="28.8" hidden="1" x14ac:dyDescent="0.3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36"/>
        <v>111</v>
      </c>
      <c r="P2168">
        <f t="shared" si="137"/>
        <v>25.58</v>
      </c>
      <c r="Q2168" s="11" t="s">
        <v>8335</v>
      </c>
      <c r="R2168" t="s">
        <v>8336</v>
      </c>
      <c r="S2168" s="14">
        <f t="shared" si="138"/>
        <v>42120.628136574072</v>
      </c>
      <c r="T2168" s="14">
        <f t="shared" si="139"/>
        <v>42165.628136574072</v>
      </c>
      <c r="U2168" cm="1">
        <f t="array" ref="U2168">YEAR(S2168:S2168)</f>
        <v>2015</v>
      </c>
    </row>
    <row r="2169" spans="1:21" ht="28.8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>
        <f t="shared" si="137"/>
        <v>47.43</v>
      </c>
      <c r="Q2169" s="11" t="s">
        <v>8314</v>
      </c>
      <c r="R2169" t="s">
        <v>8356</v>
      </c>
      <c r="S2169" s="14">
        <f t="shared" si="138"/>
        <v>42193.813530092593</v>
      </c>
      <c r="T2169" s="14">
        <f t="shared" si="139"/>
        <v>42218.813530092593</v>
      </c>
      <c r="U2169" cm="1">
        <f t="array" ref="U2169">YEAR(S2169:S2169)</f>
        <v>2015</v>
      </c>
    </row>
    <row r="2170" spans="1:21" ht="28.8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>
        <f t="shared" si="137"/>
        <v>120.55</v>
      </c>
      <c r="Q2170" s="11" t="s">
        <v>8314</v>
      </c>
      <c r="R2170" t="s">
        <v>8356</v>
      </c>
      <c r="S2170" s="14">
        <f t="shared" si="138"/>
        <v>42403.035567129627</v>
      </c>
      <c r="T2170" s="14">
        <f t="shared" si="139"/>
        <v>42462.993900462956</v>
      </c>
      <c r="U2170" cm="1">
        <f t="array" ref="U2170">YEAR(S2170:S2170)</f>
        <v>2016</v>
      </c>
    </row>
    <row r="2171" spans="1:21" ht="28.8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6"/>
        <v>17</v>
      </c>
      <c r="P2171">
        <f t="shared" si="137"/>
        <v>66.099999999999994</v>
      </c>
      <c r="Q2171" s="11" t="s">
        <v>8314</v>
      </c>
      <c r="R2171" t="s">
        <v>8354</v>
      </c>
      <c r="S2171" s="14">
        <f t="shared" si="138"/>
        <v>42464.958912037036</v>
      </c>
      <c r="T2171" s="14">
        <f t="shared" si="139"/>
        <v>42494.958912037036</v>
      </c>
      <c r="U2171" cm="1">
        <f t="array" ref="U2171">YEAR(S2171:S2171)</f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>
        <f t="shared" si="137"/>
        <v>38.79</v>
      </c>
      <c r="Q2172" s="11" t="s">
        <v>8322</v>
      </c>
      <c r="R2172" t="s">
        <v>8343</v>
      </c>
      <c r="S2172" s="14">
        <f t="shared" si="138"/>
        <v>40987.890740740739</v>
      </c>
      <c r="T2172" s="14">
        <f t="shared" si="139"/>
        <v>41017.890740740739</v>
      </c>
      <c r="U2172" cm="1">
        <f t="array" ref="U2172">YEAR(S2172:S2172)</f>
        <v>2012</v>
      </c>
    </row>
    <row r="2173" spans="1:21" ht="28.8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>
        <f t="shared" si="137"/>
        <v>47</v>
      </c>
      <c r="Q2173" s="11" t="s">
        <v>8314</v>
      </c>
      <c r="R2173" t="s">
        <v>8315</v>
      </c>
      <c r="S2173" s="14">
        <f t="shared" si="138"/>
        <v>42018.94159722222</v>
      </c>
      <c r="T2173" s="14">
        <f t="shared" si="139"/>
        <v>42047.291666666672</v>
      </c>
      <c r="U2173" cm="1">
        <f t="array" ref="U2173">YEAR(S2173:S2173)</f>
        <v>2015</v>
      </c>
    </row>
    <row r="2174" spans="1:21" ht="43.2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>
        <f t="shared" si="137"/>
        <v>57.17</v>
      </c>
      <c r="Q2174" s="11" t="s">
        <v>8314</v>
      </c>
      <c r="R2174" t="s">
        <v>8315</v>
      </c>
      <c r="S2174" s="14">
        <f t="shared" si="138"/>
        <v>42221.656782407401</v>
      </c>
      <c r="T2174" s="14">
        <f t="shared" si="139"/>
        <v>42281.656782407401</v>
      </c>
      <c r="U2174" cm="1">
        <f t="array" ref="U2174">YEAR(S2174:S2174)</f>
        <v>2015</v>
      </c>
    </row>
    <row r="2175" spans="1:21" ht="28.8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>
        <f t="shared" si="137"/>
        <v>50.46</v>
      </c>
      <c r="Q2175" s="11" t="s">
        <v>8314</v>
      </c>
      <c r="R2175" t="s">
        <v>8315</v>
      </c>
      <c r="S2175" s="14">
        <f t="shared" si="138"/>
        <v>42463.81385416667</v>
      </c>
      <c r="T2175" s="14">
        <f t="shared" si="139"/>
        <v>42494.165972222225</v>
      </c>
      <c r="U2175" cm="1">
        <f t="array" ref="U2175">YEAR(S2175:S2175)</f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>
        <f t="shared" si="137"/>
        <v>6.5</v>
      </c>
      <c r="Q2176" s="11" t="s">
        <v>8316</v>
      </c>
      <c r="R2176" t="s">
        <v>8318</v>
      </c>
      <c r="S2176" s="14">
        <f t="shared" si="138"/>
        <v>42696.37572916667</v>
      </c>
      <c r="T2176" s="14">
        <f t="shared" si="139"/>
        <v>42726.37572916667</v>
      </c>
      <c r="U2176" cm="1">
        <f t="array" ref="U2176">YEAR(S2176:S2176)</f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>
        <f t="shared" si="137"/>
        <v>217.5</v>
      </c>
      <c r="Q2177" s="11" t="s">
        <v>8314</v>
      </c>
      <c r="R2177" t="s">
        <v>8315</v>
      </c>
      <c r="S2177" s="14">
        <f t="shared" si="138"/>
        <v>42543.788564814815</v>
      </c>
      <c r="T2177" s="14">
        <f t="shared" si="139"/>
        <v>42573.788564814815</v>
      </c>
      <c r="U2177" cm="1">
        <f t="array" ref="U2177">YEAR(S2177:S2177)</f>
        <v>2016</v>
      </c>
    </row>
    <row r="2178" spans="1:21" ht="28.8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>
        <f t="shared" si="137"/>
        <v>118.36</v>
      </c>
      <c r="Q2178" s="11" t="s">
        <v>8322</v>
      </c>
      <c r="R2178" t="s">
        <v>8344</v>
      </c>
      <c r="S2178" s="14">
        <f t="shared" si="138"/>
        <v>42021.139733796299</v>
      </c>
      <c r="T2178" s="14">
        <f t="shared" si="139"/>
        <v>42051.139733796299</v>
      </c>
      <c r="U2178" cm="1">
        <f t="array" ref="U2178">YEAR(S2178:S2178)</f>
        <v>2015</v>
      </c>
    </row>
    <row r="2179" spans="1:21" ht="28.8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1" t="s">
        <v>8322</v>
      </c>
      <c r="R2179" t="s">
        <v>8323</v>
      </c>
      <c r="S2179" s="14">
        <f t="shared" si="138"/>
        <v>41827.906689814816</v>
      </c>
      <c r="T2179" s="14">
        <f t="shared" si="139"/>
        <v>41848.041666666664</v>
      </c>
      <c r="U2179" cm="1">
        <f t="array" ref="U2179">YEAR(S2179:S2179)</f>
        <v>2014</v>
      </c>
    </row>
    <row r="2180" spans="1:21" ht="43.2" x14ac:dyDescent="0.3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36"/>
        <v>104</v>
      </c>
      <c r="P2180">
        <f t="shared" si="137"/>
        <v>52</v>
      </c>
      <c r="Q2180" s="11" t="s">
        <v>8314</v>
      </c>
      <c r="R2180" t="s">
        <v>8315</v>
      </c>
      <c r="S2180" s="14">
        <f t="shared" si="138"/>
        <v>41226.017361111109</v>
      </c>
      <c r="T2180" s="14">
        <f t="shared" si="139"/>
        <v>41250.083333333336</v>
      </c>
      <c r="U2180" cm="1">
        <f t="array" ref="U2180">YEAR(S2180:S2180)</f>
        <v>2012</v>
      </c>
    </row>
    <row r="2181" spans="1:21" ht="28.8" hidden="1" x14ac:dyDescent="0.3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36"/>
        <v>16</v>
      </c>
      <c r="P2181">
        <f t="shared" si="137"/>
        <v>76.47</v>
      </c>
      <c r="Q2181" s="11" t="s">
        <v>8307</v>
      </c>
      <c r="R2181" t="s">
        <v>8311</v>
      </c>
      <c r="S2181" s="14">
        <f t="shared" si="138"/>
        <v>42248.632199074069</v>
      </c>
      <c r="T2181" s="14">
        <f t="shared" si="139"/>
        <v>42283.632199074069</v>
      </c>
      <c r="U2181" cm="1">
        <f t="array" ref="U2181">YEAR(S2181:S2181)</f>
        <v>2015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8307</v>
      </c>
      <c r="R2182" t="s">
        <v>8311</v>
      </c>
      <c r="S2182" s="14">
        <f t="shared" si="138"/>
        <v>41855.777905092589</v>
      </c>
      <c r="T2182" s="14">
        <f t="shared" si="139"/>
        <v>41880.777905092589</v>
      </c>
      <c r="U2182" cm="1">
        <f t="array" ref="U2182">YEAR(S2182:S2182)</f>
        <v>2014</v>
      </c>
    </row>
    <row r="2183" spans="1:21" ht="43.2" x14ac:dyDescent="0.3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7"/>
        <v>43.2</v>
      </c>
      <c r="Q2183" s="11" t="s">
        <v>8314</v>
      </c>
      <c r="R2183" t="s">
        <v>8315</v>
      </c>
      <c r="S2183" s="14">
        <f t="shared" si="138"/>
        <v>42556.504490740743</v>
      </c>
      <c r="T2183" s="14">
        <f t="shared" si="139"/>
        <v>42595.290972222225</v>
      </c>
      <c r="U2183" cm="1">
        <f t="array" ref="U2183">YEAR(S2183:S2183)</f>
        <v>2016</v>
      </c>
    </row>
    <row r="2184" spans="1:21" ht="28.8" x14ac:dyDescent="0.3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7"/>
        <v>64.8</v>
      </c>
      <c r="Q2184" s="11" t="s">
        <v>8314</v>
      </c>
      <c r="R2184" t="s">
        <v>8354</v>
      </c>
      <c r="S2184" s="14">
        <f t="shared" si="138"/>
        <v>42551.102314814809</v>
      </c>
      <c r="T2184" s="14">
        <f t="shared" si="139"/>
        <v>42601.102314814809</v>
      </c>
      <c r="U2184" cm="1">
        <f t="array" ref="U2184">YEAR(S2184:S2184)</f>
        <v>2016</v>
      </c>
    </row>
    <row r="2185" spans="1:21" ht="28.8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8307</v>
      </c>
      <c r="R2185" t="s">
        <v>8310</v>
      </c>
      <c r="S2185" s="14">
        <f t="shared" si="138"/>
        <v>42110.153043981481</v>
      </c>
      <c r="T2185" s="14">
        <f t="shared" si="139"/>
        <v>42155.153043981481</v>
      </c>
      <c r="U2185" cm="1">
        <f t="array" ref="U2185">YEAR(S2185:S2185)</f>
        <v>2015</v>
      </c>
    </row>
    <row r="2186" spans="1:21" ht="43.2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8314</v>
      </c>
      <c r="R2186" t="s">
        <v>8354</v>
      </c>
      <c r="S2186" s="14">
        <f t="shared" si="138"/>
        <v>42783.459398148145</v>
      </c>
      <c r="T2186" s="14">
        <f t="shared" si="139"/>
        <v>42797.459398148145</v>
      </c>
      <c r="U2186" cm="1">
        <f t="array" ref="U2186">YEAR(S2186:S2186)</f>
        <v>2017</v>
      </c>
    </row>
    <row r="2187" spans="1:21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8322</v>
      </c>
      <c r="R2187" t="s">
        <v>8325</v>
      </c>
      <c r="S2187" s="14">
        <f t="shared" si="138"/>
        <v>41276.496840277774</v>
      </c>
      <c r="T2187" s="14">
        <f t="shared" si="139"/>
        <v>41309.496840277774</v>
      </c>
      <c r="U2187" cm="1">
        <f t="array" ref="U2187">YEAR(S2187:S2187)</f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8322</v>
      </c>
      <c r="R2188" t="s">
        <v>8326</v>
      </c>
      <c r="S2188" s="14">
        <f t="shared" si="138"/>
        <v>41088.691493055558</v>
      </c>
      <c r="T2188" s="14">
        <f t="shared" si="139"/>
        <v>41133.691493055558</v>
      </c>
      <c r="U2188" cm="1">
        <f t="array" ref="U2188">YEAR(S2188:S2188)</f>
        <v>2012</v>
      </c>
    </row>
    <row r="2189" spans="1:21" ht="28.8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8307</v>
      </c>
      <c r="R2189" t="s">
        <v>8312</v>
      </c>
      <c r="S2189" s="14">
        <f t="shared" si="138"/>
        <v>42113.981446759266</v>
      </c>
      <c r="T2189" s="14">
        <f t="shared" si="139"/>
        <v>42173.981446759266</v>
      </c>
      <c r="U2189" cm="1">
        <f t="array" ref="U2189">YEAR(S2189:S2189)</f>
        <v>2015</v>
      </c>
    </row>
    <row r="2190" spans="1:21" ht="28.8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8314</v>
      </c>
      <c r="R2190" t="s">
        <v>8356</v>
      </c>
      <c r="S2190" s="14">
        <f t="shared" si="138"/>
        <v>41912.650729166664</v>
      </c>
      <c r="T2190" s="14">
        <f t="shared" si="139"/>
        <v>41925.207638888889</v>
      </c>
      <c r="U2190" cm="1">
        <f t="array" ref="U2190">YEAR(S2190:S2190)</f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8314</v>
      </c>
      <c r="R2191" t="s">
        <v>8315</v>
      </c>
      <c r="S2191" s="14">
        <f t="shared" si="138"/>
        <v>42521.654328703706</v>
      </c>
      <c r="T2191" s="14">
        <f t="shared" si="139"/>
        <v>42551.654328703706</v>
      </c>
      <c r="U2191" cm="1">
        <f t="array" ref="U2191">YEAR(S2191:S2191)</f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8314</v>
      </c>
      <c r="R2192" t="s">
        <v>8356</v>
      </c>
      <c r="S2192" s="14">
        <f t="shared" si="138"/>
        <v>42450.88282407407</v>
      </c>
      <c r="T2192" s="14">
        <f t="shared" si="139"/>
        <v>42480.88282407407</v>
      </c>
      <c r="U2192" cm="1">
        <f t="array" ref="U2192">YEAR(S2192:S2192)</f>
        <v>2016</v>
      </c>
    </row>
    <row r="2193" spans="1:21" ht="28.8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8314</v>
      </c>
      <c r="R2193" t="s">
        <v>8315</v>
      </c>
      <c r="S2193" s="14">
        <f t="shared" si="138"/>
        <v>42443.802361111113</v>
      </c>
      <c r="T2193" s="14">
        <f t="shared" si="139"/>
        <v>42473.802361111113</v>
      </c>
      <c r="U2193" cm="1">
        <f t="array" ref="U2193">YEAR(S2193:S2193)</f>
        <v>2016</v>
      </c>
    </row>
    <row r="2194" spans="1:21" ht="43.2" hidden="1" x14ac:dyDescent="0.3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36"/>
        <v>212</v>
      </c>
      <c r="P2194">
        <f t="shared" si="137"/>
        <v>13.54</v>
      </c>
      <c r="Q2194" s="11" t="s">
        <v>8333</v>
      </c>
      <c r="R2194" t="s">
        <v>8349</v>
      </c>
      <c r="S2194" s="14">
        <f t="shared" si="138"/>
        <v>41767.650347222225</v>
      </c>
      <c r="T2194" s="14">
        <f t="shared" si="139"/>
        <v>41788.743055555555</v>
      </c>
      <c r="U2194" cm="1">
        <f t="array" ref="U2194">YEAR(S2194:S2194)</f>
        <v>2014</v>
      </c>
    </row>
    <row r="2195" spans="1:21" ht="43.2" hidden="1" x14ac:dyDescent="0.3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7"/>
        <v>45.46</v>
      </c>
      <c r="Q2195" s="11" t="s">
        <v>8322</v>
      </c>
      <c r="R2195" t="s">
        <v>8323</v>
      </c>
      <c r="S2195" s="14">
        <f t="shared" si="138"/>
        <v>40679.743067129632</v>
      </c>
      <c r="T2195" s="14">
        <f t="shared" si="139"/>
        <v>40694.75277777778</v>
      </c>
      <c r="U2195" cm="1">
        <f t="array" ref="U2195">YEAR(S2195:S2195)</f>
        <v>2011</v>
      </c>
    </row>
    <row r="2196" spans="1:21" ht="28.8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8314</v>
      </c>
      <c r="R2196" t="s">
        <v>8354</v>
      </c>
      <c r="S2196" s="14">
        <f t="shared" si="138"/>
        <v>42228.044664351852</v>
      </c>
      <c r="T2196" s="14">
        <f t="shared" si="139"/>
        <v>42258.044664351852</v>
      </c>
      <c r="U2196" cm="1">
        <f t="array" ref="U2196">YEAR(S2196:S2196)</f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8322</v>
      </c>
      <c r="R2197" t="s">
        <v>8326</v>
      </c>
      <c r="S2197" s="14">
        <f t="shared" si="138"/>
        <v>41402.558819444443</v>
      </c>
      <c r="T2197" s="14">
        <f t="shared" si="139"/>
        <v>41462.558819444443</v>
      </c>
      <c r="U2197" cm="1">
        <f t="array" ref="U2197">YEAR(S2197:S2197)</f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8322</v>
      </c>
      <c r="R2198" t="s">
        <v>8326</v>
      </c>
      <c r="S2198" s="14">
        <f t="shared" si="138"/>
        <v>41145.719305555554</v>
      </c>
      <c r="T2198" s="14">
        <f t="shared" si="139"/>
        <v>41175.719305555554</v>
      </c>
      <c r="U2198" cm="1">
        <f t="array" ref="U2198">YEAR(S2198:S2198)</f>
        <v>2012</v>
      </c>
    </row>
    <row r="2199" spans="1:21" ht="28.8" x14ac:dyDescent="0.3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36"/>
        <v>126</v>
      </c>
      <c r="P2199">
        <f t="shared" si="137"/>
        <v>74.12</v>
      </c>
      <c r="Q2199" s="11" t="s">
        <v>8314</v>
      </c>
      <c r="R2199" t="s">
        <v>8315</v>
      </c>
      <c r="S2199" s="14">
        <f t="shared" si="138"/>
        <v>41891.96503472222</v>
      </c>
      <c r="T2199" s="14">
        <f t="shared" si="139"/>
        <v>41901</v>
      </c>
      <c r="U2199" cm="1">
        <f t="array" ref="U2199">YEAR(S2199:S2199)</f>
        <v>2014</v>
      </c>
    </row>
    <row r="2200" spans="1:21" ht="43.2" x14ac:dyDescent="0.3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36"/>
        <v>105</v>
      </c>
      <c r="P2200">
        <f t="shared" si="137"/>
        <v>39.380000000000003</v>
      </c>
      <c r="Q2200" s="11" t="s">
        <v>8314</v>
      </c>
      <c r="R2200" t="s">
        <v>8315</v>
      </c>
      <c r="S2200" s="14">
        <f t="shared" si="138"/>
        <v>42222.730034722219</v>
      </c>
      <c r="T2200" s="14">
        <f t="shared" si="139"/>
        <v>42247.730034722219</v>
      </c>
      <c r="U2200" cm="1">
        <f t="array" ref="U2200">YEAR(S2200:S2200)</f>
        <v>2015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8314</v>
      </c>
      <c r="R2201" t="s">
        <v>8315</v>
      </c>
      <c r="S2201" s="14">
        <f t="shared" si="138"/>
        <v>42608.36583333333</v>
      </c>
      <c r="T2201" s="14">
        <f t="shared" si="139"/>
        <v>42638.36583333333</v>
      </c>
      <c r="U2201" cm="1">
        <f t="array" ref="U2201">YEAR(S2201:S2201)</f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8314</v>
      </c>
      <c r="R2202" t="s">
        <v>8315</v>
      </c>
      <c r="S2202" s="14">
        <f t="shared" si="138"/>
        <v>42375.114988425921</v>
      </c>
      <c r="T2202" s="14">
        <f t="shared" si="139"/>
        <v>42420.114988425921</v>
      </c>
      <c r="U2202" cm="1">
        <f t="array" ref="U2202">YEAR(S2202:S2202)</f>
        <v>2016</v>
      </c>
    </row>
    <row r="2203" spans="1:21" ht="28.8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8322</v>
      </c>
      <c r="R2203" t="s">
        <v>8326</v>
      </c>
      <c r="S2203" s="14">
        <f t="shared" si="138"/>
        <v>40970.750034722223</v>
      </c>
      <c r="T2203" s="14">
        <f t="shared" si="139"/>
        <v>41030.708368055559</v>
      </c>
      <c r="U2203" cm="1">
        <f t="array" ref="U2203">YEAR(S2203:S2203)</f>
        <v>2012</v>
      </c>
    </row>
    <row r="2204" spans="1:21" ht="28.8" x14ac:dyDescent="0.3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104</v>
      </c>
      <c r="P2204">
        <f t="shared" si="137"/>
        <v>59.52</v>
      </c>
      <c r="Q2204" s="11" t="s">
        <v>8314</v>
      </c>
      <c r="R2204" t="s">
        <v>8315</v>
      </c>
      <c r="S2204" s="14">
        <f t="shared" si="138"/>
        <v>42277.583472222221</v>
      </c>
      <c r="T2204" s="14">
        <f t="shared" si="139"/>
        <v>42307.583472222221</v>
      </c>
      <c r="U2204" cm="1">
        <f t="array" ref="U2204">YEAR(S2204:S2204)</f>
        <v>2015</v>
      </c>
    </row>
    <row r="2205" spans="1:21" ht="28.8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8314</v>
      </c>
      <c r="R2205" t="s">
        <v>8315</v>
      </c>
      <c r="S2205" s="14">
        <f t="shared" si="138"/>
        <v>41788.58997685185</v>
      </c>
      <c r="T2205" s="14">
        <f t="shared" si="139"/>
        <v>41818.58997685185</v>
      </c>
      <c r="U2205" cm="1">
        <f t="array" ref="U2205">YEAR(S2205:S2205)</f>
        <v>2014</v>
      </c>
    </row>
    <row r="2206" spans="1:21" ht="28.8" hidden="1" x14ac:dyDescent="0.3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36"/>
        <v>2</v>
      </c>
      <c r="P2206">
        <f t="shared" si="137"/>
        <v>113.64</v>
      </c>
      <c r="Q2206" s="11" t="s">
        <v>8307</v>
      </c>
      <c r="R2206" t="s">
        <v>8313</v>
      </c>
      <c r="S2206" s="14">
        <f t="shared" si="138"/>
        <v>40750.710104166668</v>
      </c>
      <c r="T2206" s="14">
        <f t="shared" si="139"/>
        <v>40810.710104166668</v>
      </c>
      <c r="U2206" cm="1">
        <f t="array" ref="U2206">YEAR(S2206:S2206)</f>
        <v>2011</v>
      </c>
    </row>
    <row r="2207" spans="1:21" ht="28.8" x14ac:dyDescent="0.3">
      <c r="A2207">
        <v>2796</v>
      </c>
      <c r="B2207" s="3" t="s">
        <v>2796</v>
      </c>
      <c r="C2207" s="3" t="s">
        <v>6906</v>
      </c>
      <c r="D2207" s="6">
        <v>800</v>
      </c>
      <c r="E2207" s="8">
        <v>924</v>
      </c>
      <c r="F2207" t="s">
        <v>8218</v>
      </c>
      <c r="G2207" t="s">
        <v>8224</v>
      </c>
      <c r="H2207" t="s">
        <v>8246</v>
      </c>
      <c r="I2207">
        <v>1404564028</v>
      </c>
      <c r="J2207">
        <v>1401972028</v>
      </c>
      <c r="K2207" t="b">
        <v>0</v>
      </c>
      <c r="L2207">
        <v>21</v>
      </c>
      <c r="M2207" t="b">
        <v>1</v>
      </c>
      <c r="N2207" t="s">
        <v>8269</v>
      </c>
      <c r="O2207">
        <f t="shared" si="136"/>
        <v>116</v>
      </c>
      <c r="P2207">
        <f t="shared" si="137"/>
        <v>44</v>
      </c>
      <c r="Q2207" s="11" t="s">
        <v>8314</v>
      </c>
      <c r="R2207" t="s">
        <v>8315</v>
      </c>
      <c r="S2207" s="14">
        <f t="shared" si="138"/>
        <v>41795.528101851851</v>
      </c>
      <c r="T2207" s="14">
        <f t="shared" si="139"/>
        <v>41825.528101851851</v>
      </c>
      <c r="U2207" cm="1">
        <f t="array" ref="U2207">YEAR(S2207:S2207)</f>
        <v>2014</v>
      </c>
    </row>
    <row r="2208" spans="1:21" ht="28.8" x14ac:dyDescent="0.3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7"/>
        <v>27.07</v>
      </c>
      <c r="Q2208" s="11" t="s">
        <v>8314</v>
      </c>
      <c r="R2208" t="s">
        <v>8315</v>
      </c>
      <c r="S2208" s="14">
        <f t="shared" si="138"/>
        <v>42026.920428240745</v>
      </c>
      <c r="T2208" s="14">
        <f t="shared" si="139"/>
        <v>42056.920428240745</v>
      </c>
      <c r="U2208" cm="1">
        <f t="array" ref="U2208">YEAR(S2208:S2208)</f>
        <v>2015</v>
      </c>
    </row>
    <row r="2209" spans="1:21" ht="28.8" hidden="1" x14ac:dyDescent="0.3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7"/>
        <v>49.8</v>
      </c>
      <c r="Q2209" s="11" t="s">
        <v>8316</v>
      </c>
      <c r="R2209" t="s">
        <v>8317</v>
      </c>
      <c r="S2209" s="14">
        <f t="shared" si="138"/>
        <v>42507.29932870371</v>
      </c>
      <c r="T2209" s="14">
        <f t="shared" si="139"/>
        <v>42538.958333333328</v>
      </c>
      <c r="U2209" cm="1">
        <f t="array" ref="U2209">YEAR(S2209:S2209)</f>
        <v>2016</v>
      </c>
    </row>
    <row r="2210" spans="1:21" ht="28.8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8314</v>
      </c>
      <c r="R2210" t="s">
        <v>8356</v>
      </c>
      <c r="S2210" s="14">
        <f t="shared" si="138"/>
        <v>42682.67768518519</v>
      </c>
      <c r="T2210" s="14">
        <f t="shared" si="139"/>
        <v>42712.67768518519</v>
      </c>
      <c r="U2210" cm="1">
        <f t="array" ref="U2210">YEAR(S2210:S2210)</f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8307</v>
      </c>
      <c r="R2211" t="s">
        <v>8308</v>
      </c>
      <c r="S2211" s="14">
        <f t="shared" si="138"/>
        <v>42175.816365740742</v>
      </c>
      <c r="T2211" s="14">
        <f t="shared" si="139"/>
        <v>42205.816365740742</v>
      </c>
      <c r="U2211" cm="1">
        <f t="array" ref="U2211">YEAR(S2211:S2211)</f>
        <v>2015</v>
      </c>
    </row>
    <row r="2212" spans="1:21" ht="28.8" x14ac:dyDescent="0.3">
      <c r="A2212">
        <v>2801</v>
      </c>
      <c r="B2212" s="3" t="s">
        <v>2801</v>
      </c>
      <c r="C2212" s="3" t="s">
        <v>6911</v>
      </c>
      <c r="D2212" s="6">
        <v>500</v>
      </c>
      <c r="E2212" s="8">
        <v>666</v>
      </c>
      <c r="F2212" t="s">
        <v>8218</v>
      </c>
      <c r="G2212" t="s">
        <v>8225</v>
      </c>
      <c r="H2212" t="s">
        <v>8247</v>
      </c>
      <c r="I2212">
        <v>1412938800</v>
      </c>
      <c r="J2212">
        <v>1411019409</v>
      </c>
      <c r="K2212" t="b">
        <v>0</v>
      </c>
      <c r="L2212">
        <v>13</v>
      </c>
      <c r="M2212" t="b">
        <v>1</v>
      </c>
      <c r="N2212" t="s">
        <v>8269</v>
      </c>
      <c r="O2212">
        <f t="shared" si="136"/>
        <v>133</v>
      </c>
      <c r="P2212">
        <f t="shared" si="137"/>
        <v>51.23</v>
      </c>
      <c r="Q2212" s="11" t="s">
        <v>8314</v>
      </c>
      <c r="R2212" t="s">
        <v>8315</v>
      </c>
      <c r="S2212" s="14">
        <f t="shared" si="138"/>
        <v>41900.243159722224</v>
      </c>
      <c r="T2212" s="14">
        <f t="shared" si="139"/>
        <v>41922.458333333336</v>
      </c>
      <c r="U2212" cm="1">
        <f t="array" ref="U2212">YEAR(S2212:S2212)</f>
        <v>2014</v>
      </c>
    </row>
    <row r="2213" spans="1:21" ht="28.8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8322</v>
      </c>
      <c r="R2213" t="s">
        <v>8326</v>
      </c>
      <c r="S2213" s="14">
        <f t="shared" si="138"/>
        <v>41925.906689814816</v>
      </c>
      <c r="T2213" s="14">
        <f t="shared" si="139"/>
        <v>41955.94835648148</v>
      </c>
      <c r="U2213" cm="1">
        <f t="array" ref="U2213">YEAR(S2213:S2213)</f>
        <v>2014</v>
      </c>
    </row>
    <row r="2214" spans="1:21" ht="28.8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8314</v>
      </c>
      <c r="R2214" t="s">
        <v>8315</v>
      </c>
      <c r="S2214" s="14">
        <f t="shared" si="138"/>
        <v>42508.179965277777</v>
      </c>
      <c r="T2214" s="14">
        <f t="shared" si="139"/>
        <v>42568.179965277777</v>
      </c>
      <c r="U2214" cm="1">
        <f t="array" ref="U2214">YEAR(S2214:S2214)</f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8333</v>
      </c>
      <c r="R2215" t="s">
        <v>8334</v>
      </c>
      <c r="S2215" s="14">
        <f t="shared" si="138"/>
        <v>42252.277615740735</v>
      </c>
      <c r="T2215" s="14">
        <f t="shared" si="139"/>
        <v>42282.277615740735</v>
      </c>
      <c r="U2215" cm="1">
        <f t="array" ref="U2215">YEAR(S2215:S2215)</f>
        <v>2015</v>
      </c>
    </row>
    <row r="2216" spans="1:21" ht="43.2" x14ac:dyDescent="0.3">
      <c r="A2216">
        <v>2805</v>
      </c>
      <c r="B2216" s="3" t="s">
        <v>2805</v>
      </c>
      <c r="C2216" s="3" t="s">
        <v>6915</v>
      </c>
      <c r="D2216" s="6">
        <v>400</v>
      </c>
      <c r="E2216" s="8">
        <v>440</v>
      </c>
      <c r="F2216" t="s">
        <v>8218</v>
      </c>
      <c r="G2216" t="s">
        <v>8224</v>
      </c>
      <c r="H2216" t="s">
        <v>8246</v>
      </c>
      <c r="I2216">
        <v>1440245273</v>
      </c>
      <c r="J2216">
        <v>1438085273</v>
      </c>
      <c r="K2216" t="b">
        <v>0</v>
      </c>
      <c r="L2216">
        <v>18</v>
      </c>
      <c r="M2216" t="b">
        <v>1</v>
      </c>
      <c r="N2216" t="s">
        <v>8269</v>
      </c>
      <c r="O2216">
        <f t="shared" si="136"/>
        <v>110</v>
      </c>
      <c r="P2216">
        <f t="shared" si="137"/>
        <v>24.44</v>
      </c>
      <c r="Q2216" s="11" t="s">
        <v>8314</v>
      </c>
      <c r="R2216" t="s">
        <v>8315</v>
      </c>
      <c r="S2216" s="14">
        <f t="shared" si="138"/>
        <v>42213.505474537036</v>
      </c>
      <c r="T2216" s="14">
        <f t="shared" si="139"/>
        <v>42238.505474537036</v>
      </c>
      <c r="U2216" cm="1">
        <f t="array" ref="U2216">YEAR(S2216:S2216)</f>
        <v>2015</v>
      </c>
    </row>
    <row r="2217" spans="1:21" ht="28.8" x14ac:dyDescent="0.3">
      <c r="A2217">
        <v>2815</v>
      </c>
      <c r="B2217" s="3" t="s">
        <v>2815</v>
      </c>
      <c r="C2217" s="3" t="s">
        <v>6925</v>
      </c>
      <c r="D2217" s="6">
        <v>250</v>
      </c>
      <c r="E2217" s="8">
        <v>605</v>
      </c>
      <c r="F2217" t="s">
        <v>8218</v>
      </c>
      <c r="G2217" t="s">
        <v>8228</v>
      </c>
      <c r="H2217" t="s">
        <v>8250</v>
      </c>
      <c r="I2217">
        <v>1470595109</v>
      </c>
      <c r="J2217">
        <v>1468003109</v>
      </c>
      <c r="K2217" t="b">
        <v>0</v>
      </c>
      <c r="L2217">
        <v>14</v>
      </c>
      <c r="M2217" t="b">
        <v>1</v>
      </c>
      <c r="N2217" t="s">
        <v>8269</v>
      </c>
      <c r="O2217">
        <f t="shared" si="136"/>
        <v>242</v>
      </c>
      <c r="P2217">
        <f t="shared" si="137"/>
        <v>43.21</v>
      </c>
      <c r="Q2217" s="11" t="s">
        <v>8314</v>
      </c>
      <c r="R2217" t="s">
        <v>8315</v>
      </c>
      <c r="S2217" s="14">
        <f t="shared" si="138"/>
        <v>42559.776724537034</v>
      </c>
      <c r="T2217" s="14">
        <f t="shared" si="139"/>
        <v>42589.776724537034</v>
      </c>
      <c r="U2217" cm="1">
        <f t="array" ref="U2217">YEAR(S2217:S2217)</f>
        <v>2016</v>
      </c>
    </row>
    <row r="2218" spans="1:21" ht="43.2" x14ac:dyDescent="0.3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36"/>
        <v>122</v>
      </c>
      <c r="P2218">
        <f t="shared" si="137"/>
        <v>60.9</v>
      </c>
      <c r="Q2218" s="11" t="s">
        <v>8314</v>
      </c>
      <c r="R2218" t="s">
        <v>8315</v>
      </c>
      <c r="S2218" s="14">
        <f t="shared" si="138"/>
        <v>42036.24428240741</v>
      </c>
      <c r="T2218" s="14">
        <f t="shared" si="139"/>
        <v>42064.290972222225</v>
      </c>
      <c r="U2218" cm="1">
        <f t="array" ref="U2218">YEAR(S2218:S2218)</f>
        <v>2015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8330</v>
      </c>
      <c r="R2219" t="s">
        <v>8332</v>
      </c>
      <c r="S2219" s="14">
        <f t="shared" si="138"/>
        <v>42328.779224537036</v>
      </c>
      <c r="T2219" s="14">
        <f t="shared" si="139"/>
        <v>42353.332638888889</v>
      </c>
      <c r="U2219" cm="1">
        <f t="array" ref="U2219">YEAR(S2219:S2219)</f>
        <v>2015</v>
      </c>
    </row>
    <row r="2220" spans="1:21" ht="28.8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8333</v>
      </c>
      <c r="R2220" t="s">
        <v>8334</v>
      </c>
      <c r="S2220" s="14">
        <f t="shared" si="138"/>
        <v>42338.675381944442</v>
      </c>
      <c r="T2220" s="14">
        <f t="shared" si="139"/>
        <v>42368.675381944442</v>
      </c>
      <c r="U2220" cm="1">
        <f t="array" ref="U2220">YEAR(S2220:S2220)</f>
        <v>2015</v>
      </c>
    </row>
    <row r="2221" spans="1:21" ht="43.2" x14ac:dyDescent="0.3">
      <c r="A2221">
        <v>2817</v>
      </c>
      <c r="B2221" s="3" t="s">
        <v>2817</v>
      </c>
      <c r="C2221" s="3" t="s">
        <v>6927</v>
      </c>
      <c r="D2221" s="6">
        <v>600</v>
      </c>
      <c r="E2221" s="8">
        <v>780</v>
      </c>
      <c r="F2221" t="s">
        <v>8218</v>
      </c>
      <c r="G2221" t="s">
        <v>8224</v>
      </c>
      <c r="H2221" t="s">
        <v>8246</v>
      </c>
      <c r="I2221">
        <v>1425136462</v>
      </c>
      <c r="J2221">
        <v>1421680462</v>
      </c>
      <c r="K2221" t="b">
        <v>0</v>
      </c>
      <c r="L2221">
        <v>33</v>
      </c>
      <c r="M2221" t="b">
        <v>1</v>
      </c>
      <c r="N2221" t="s">
        <v>8269</v>
      </c>
      <c r="O2221">
        <f t="shared" si="136"/>
        <v>130</v>
      </c>
      <c r="P2221">
        <f t="shared" si="137"/>
        <v>23.64</v>
      </c>
      <c r="Q2221" s="11" t="s">
        <v>8314</v>
      </c>
      <c r="R2221" t="s">
        <v>8315</v>
      </c>
      <c r="S2221" s="14">
        <f t="shared" si="138"/>
        <v>42023.634976851856</v>
      </c>
      <c r="T2221" s="14">
        <f t="shared" si="139"/>
        <v>42063.634976851856</v>
      </c>
      <c r="U2221" cm="1">
        <f t="array" ref="U2221">YEAR(S2221:S2221)</f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8322</v>
      </c>
      <c r="R2222" t="s">
        <v>8323</v>
      </c>
      <c r="S2222" s="14">
        <f t="shared" si="138"/>
        <v>41607.83085648148</v>
      </c>
      <c r="T2222" s="14">
        <f t="shared" si="139"/>
        <v>41640.226388888892</v>
      </c>
      <c r="U2222" cm="1">
        <f t="array" ref="U2222">YEAR(S2222:S2222)</f>
        <v>2013</v>
      </c>
    </row>
    <row r="2223" spans="1:21" ht="28.8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8307</v>
      </c>
      <c r="R2223" t="s">
        <v>8312</v>
      </c>
      <c r="S2223" s="14">
        <f t="shared" si="138"/>
        <v>41648.396192129629</v>
      </c>
      <c r="T2223" s="14">
        <f t="shared" si="139"/>
        <v>41678.396192129629</v>
      </c>
      <c r="U2223" cm="1">
        <f t="array" ref="U2223">YEAR(S2223:S2223)</f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8322</v>
      </c>
      <c r="R2224" t="s">
        <v>8325</v>
      </c>
      <c r="S2224" s="14">
        <f t="shared" si="138"/>
        <v>40088.105393518519</v>
      </c>
      <c r="T2224" s="14">
        <f t="shared" si="139"/>
        <v>40148.207638888889</v>
      </c>
      <c r="U2224" cm="1">
        <f t="array" ref="U2224">YEAR(S2224:S2224)</f>
        <v>2009</v>
      </c>
    </row>
    <row r="2225" spans="1:21" ht="28.8" x14ac:dyDescent="0.3">
      <c r="A2225">
        <v>2820</v>
      </c>
      <c r="B2225" s="3" t="s">
        <v>2820</v>
      </c>
      <c r="C2225" s="3" t="s">
        <v>6930</v>
      </c>
      <c r="D2225" s="6">
        <v>200</v>
      </c>
      <c r="E2225" s="8">
        <v>272</v>
      </c>
      <c r="F2225" t="s">
        <v>8218</v>
      </c>
      <c r="G2225" t="s">
        <v>8224</v>
      </c>
      <c r="H2225" t="s">
        <v>8246</v>
      </c>
      <c r="I2225">
        <v>1456444800</v>
      </c>
      <c r="J2225">
        <v>1454337589</v>
      </c>
      <c r="K2225" t="b">
        <v>0</v>
      </c>
      <c r="L2225">
        <v>20</v>
      </c>
      <c r="M2225" t="b">
        <v>1</v>
      </c>
      <c r="N2225" t="s">
        <v>8269</v>
      </c>
      <c r="O2225">
        <f t="shared" si="136"/>
        <v>136</v>
      </c>
      <c r="P2225">
        <f t="shared" si="137"/>
        <v>13.6</v>
      </c>
      <c r="Q2225" s="11" t="s">
        <v>8314</v>
      </c>
      <c r="R2225" t="s">
        <v>8315</v>
      </c>
      <c r="S2225" s="14">
        <f t="shared" si="138"/>
        <v>42401.610983796301</v>
      </c>
      <c r="T2225" s="14">
        <f t="shared" si="139"/>
        <v>42426</v>
      </c>
      <c r="U2225" cm="1">
        <f t="array" ref="U2225">YEAR(S2225:S2225)</f>
        <v>2016</v>
      </c>
    </row>
    <row r="2226" spans="1:21" ht="43.2" x14ac:dyDescent="0.3">
      <c r="A2226">
        <v>2823</v>
      </c>
      <c r="B2226" s="3" t="s">
        <v>2823</v>
      </c>
      <c r="C2226" s="3" t="s">
        <v>6933</v>
      </c>
      <c r="D2226" s="6">
        <v>100</v>
      </c>
      <c r="E2226" s="8">
        <v>124</v>
      </c>
      <c r="F2226" t="s">
        <v>8218</v>
      </c>
      <c r="G2226" t="s">
        <v>8224</v>
      </c>
      <c r="H2226" t="s">
        <v>8246</v>
      </c>
      <c r="I2226">
        <v>1427842740</v>
      </c>
      <c r="J2226">
        <v>1425428206</v>
      </c>
      <c r="K2226" t="b">
        <v>0</v>
      </c>
      <c r="L2226">
        <v>14</v>
      </c>
      <c r="M2226" t="b">
        <v>1</v>
      </c>
      <c r="N2226" t="s">
        <v>8269</v>
      </c>
      <c r="O2226">
        <f t="shared" si="136"/>
        <v>124</v>
      </c>
      <c r="P2226">
        <f t="shared" si="137"/>
        <v>8.86</v>
      </c>
      <c r="Q2226" s="11" t="s">
        <v>8314</v>
      </c>
      <c r="R2226" t="s">
        <v>8315</v>
      </c>
      <c r="S2226" s="14">
        <f t="shared" si="138"/>
        <v>42067.011643518519</v>
      </c>
      <c r="T2226" s="14">
        <f t="shared" si="139"/>
        <v>42094.957638888889</v>
      </c>
      <c r="U2226" cm="1">
        <f t="array" ref="U2226">YEAR(S2226:S2226)</f>
        <v>2015</v>
      </c>
    </row>
    <row r="2227" spans="1:21" ht="43.2" hidden="1" x14ac:dyDescent="0.3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ref="O2227:O2290" si="140">ROUND(E2227/D2227*100,0)</f>
        <v>133</v>
      </c>
      <c r="P2227">
        <f t="shared" ref="P2227:P2290" si="141">IFERROR(ROUND(E2227/L2227,2),0)</f>
        <v>28.57</v>
      </c>
      <c r="Q2227" s="11" t="s">
        <v>8322</v>
      </c>
      <c r="R2227" t="s">
        <v>8326</v>
      </c>
      <c r="S2227" s="14">
        <f t="shared" ref="S2227:S2290" si="142">(((J2227/60)/60)/24)+DATE(1970,1,1)</f>
        <v>42058.941736111112</v>
      </c>
      <c r="T2227" s="14">
        <f t="shared" ref="T2227:T2290" si="143">(((I2227/60)/60)/24)+DATE(1970,1,1)</f>
        <v>42088.90006944444</v>
      </c>
      <c r="U2227" cm="1">
        <f t="array" ref="U2227">YEAR(S2227:S2227)</f>
        <v>2015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0"/>
        <v>120</v>
      </c>
      <c r="P2228">
        <f t="shared" si="141"/>
        <v>66.67</v>
      </c>
      <c r="Q2228" s="11" t="s">
        <v>8314</v>
      </c>
      <c r="R2228" t="s">
        <v>8315</v>
      </c>
      <c r="S2228" s="14">
        <f t="shared" si="142"/>
        <v>42026.924976851849</v>
      </c>
      <c r="T2228" s="14">
        <f t="shared" si="143"/>
        <v>42052.207638888889</v>
      </c>
      <c r="U2228" cm="1">
        <f t="array" ref="U2228">YEAR(S2228:S2228)</f>
        <v>2015</v>
      </c>
    </row>
    <row r="2229" spans="1:21" ht="28.8" hidden="1" x14ac:dyDescent="0.3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40"/>
        <v>100</v>
      </c>
      <c r="P2229">
        <f t="shared" si="141"/>
        <v>50</v>
      </c>
      <c r="Q2229" s="11" t="s">
        <v>8322</v>
      </c>
      <c r="R2229" t="s">
        <v>8324</v>
      </c>
      <c r="S2229" s="14">
        <f t="shared" si="142"/>
        <v>42291.581377314811</v>
      </c>
      <c r="T2229" s="14">
        <f t="shared" si="143"/>
        <v>42333.623043981483</v>
      </c>
      <c r="U2229" cm="1">
        <f t="array" ref="U2229">YEAR(S2229:S2229)</f>
        <v>2015</v>
      </c>
    </row>
    <row r="2230" spans="1:21" ht="28.8" hidden="1" x14ac:dyDescent="0.3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40"/>
        <v>100</v>
      </c>
      <c r="P2230">
        <f t="shared" si="141"/>
        <v>42.86</v>
      </c>
      <c r="Q2230" s="11" t="s">
        <v>8322</v>
      </c>
      <c r="R2230" t="s">
        <v>8343</v>
      </c>
      <c r="S2230" s="14">
        <f t="shared" si="142"/>
        <v>40688.024618055555</v>
      </c>
      <c r="T2230" s="14">
        <f t="shared" si="143"/>
        <v>40708.024618055555</v>
      </c>
      <c r="U2230" cm="1">
        <f t="array" ref="U2230">YEAR(S2230:S2230)</f>
        <v>2011</v>
      </c>
    </row>
    <row r="2231" spans="1:2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0"/>
        <v>100</v>
      </c>
      <c r="P2231">
        <f t="shared" si="141"/>
        <v>31.58</v>
      </c>
      <c r="Q2231" s="11" t="s">
        <v>8314</v>
      </c>
      <c r="R2231" t="s">
        <v>8315</v>
      </c>
      <c r="S2231" s="14">
        <f t="shared" si="142"/>
        <v>41822.90488425926</v>
      </c>
      <c r="T2231" s="14">
        <f t="shared" si="143"/>
        <v>41844.291666666664</v>
      </c>
      <c r="U2231" cm="1">
        <f t="array" ref="U2231">YEAR(S2231:S2231)</f>
        <v>2014</v>
      </c>
    </row>
    <row r="2232" spans="1:21" ht="28.8" x14ac:dyDescent="0.3">
      <c r="A2232">
        <v>2824</v>
      </c>
      <c r="B2232" s="3" t="s">
        <v>2824</v>
      </c>
      <c r="C2232" s="3" t="s">
        <v>6934</v>
      </c>
      <c r="D2232" s="6">
        <v>650</v>
      </c>
      <c r="E2232" s="8">
        <v>760</v>
      </c>
      <c r="F2232" t="s">
        <v>8218</v>
      </c>
      <c r="G2232" t="s">
        <v>8223</v>
      </c>
      <c r="H2232" t="s">
        <v>8245</v>
      </c>
      <c r="I2232">
        <v>1434159780</v>
      </c>
      <c r="J2232">
        <v>1431412196</v>
      </c>
      <c r="K2232" t="b">
        <v>0</v>
      </c>
      <c r="L2232">
        <v>15</v>
      </c>
      <c r="M2232" t="b">
        <v>1</v>
      </c>
      <c r="N2232" t="s">
        <v>8269</v>
      </c>
      <c r="O2232">
        <f t="shared" si="140"/>
        <v>117</v>
      </c>
      <c r="P2232">
        <f t="shared" si="141"/>
        <v>50.67</v>
      </c>
      <c r="Q2232" s="11" t="s">
        <v>8314</v>
      </c>
      <c r="R2232" t="s">
        <v>8315</v>
      </c>
      <c r="S2232" s="14">
        <f t="shared" si="142"/>
        <v>42136.270787037036</v>
      </c>
      <c r="T2232" s="14">
        <f t="shared" si="143"/>
        <v>42168.071527777778</v>
      </c>
      <c r="U2232" cm="1">
        <f t="array" ref="U2232">YEAR(S2232:S2232)</f>
        <v>2015</v>
      </c>
    </row>
    <row r="2233" spans="1:21" ht="43.2" x14ac:dyDescent="0.3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40"/>
        <v>120</v>
      </c>
      <c r="P2233">
        <f t="shared" si="141"/>
        <v>31.5</v>
      </c>
      <c r="Q2233" s="11" t="s">
        <v>8314</v>
      </c>
      <c r="R2233" t="s">
        <v>8315</v>
      </c>
      <c r="S2233" s="14">
        <f t="shared" si="142"/>
        <v>41808.198518518519</v>
      </c>
      <c r="T2233" s="14">
        <f t="shared" si="143"/>
        <v>41838.198518518519</v>
      </c>
      <c r="U2233" cm="1">
        <f t="array" ref="U2233">YEAR(S2233:S2233)</f>
        <v>2014</v>
      </c>
    </row>
    <row r="2234" spans="1:21" ht="28.8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0"/>
        <v>119</v>
      </c>
      <c r="P2234">
        <f t="shared" si="141"/>
        <v>27.56</v>
      </c>
      <c r="Q2234" s="11" t="s">
        <v>8322</v>
      </c>
      <c r="R2234" t="s">
        <v>8326</v>
      </c>
      <c r="S2234" s="14">
        <f t="shared" si="142"/>
        <v>41025.874201388891</v>
      </c>
      <c r="T2234" s="14">
        <f t="shared" si="143"/>
        <v>41039.708333333336</v>
      </c>
      <c r="U2234" cm="1">
        <f t="array" ref="U2234">YEAR(S2234:S2234)</f>
        <v>2012</v>
      </c>
    </row>
    <row r="2235" spans="1:21" ht="28.8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0"/>
        <v>108</v>
      </c>
      <c r="P2235">
        <f t="shared" si="141"/>
        <v>79</v>
      </c>
      <c r="Q2235" s="11" t="s">
        <v>8314</v>
      </c>
      <c r="R2235" t="s">
        <v>8315</v>
      </c>
      <c r="S2235" s="14">
        <f t="shared" si="142"/>
        <v>41856.715069444443</v>
      </c>
      <c r="T2235" s="14">
        <f t="shared" si="143"/>
        <v>41877.715069444443</v>
      </c>
      <c r="U2235" cm="1">
        <f t="array" ref="U2235">YEAR(S2235:S2235)</f>
        <v>2014</v>
      </c>
    </row>
    <row r="2236" spans="1:21" ht="28.8" x14ac:dyDescent="0.3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40"/>
        <v>30</v>
      </c>
      <c r="P2236">
        <f t="shared" si="141"/>
        <v>237</v>
      </c>
      <c r="Q2236" s="11" t="s">
        <v>8314</v>
      </c>
      <c r="R2236" t="s">
        <v>8354</v>
      </c>
      <c r="S2236" s="14">
        <f t="shared" si="142"/>
        <v>42006.908692129626</v>
      </c>
      <c r="T2236" s="14">
        <f t="shared" si="143"/>
        <v>42038.083333333328</v>
      </c>
      <c r="U2236" cm="1">
        <f t="array" ref="U2236">YEAR(S2236:S2236)</f>
        <v>2015</v>
      </c>
    </row>
    <row r="2237" spans="1:21" ht="28.8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>
        <f t="shared" si="141"/>
        <v>56.34</v>
      </c>
      <c r="Q2237" s="11" t="s">
        <v>8314</v>
      </c>
      <c r="R2237" t="s">
        <v>8354</v>
      </c>
      <c r="S2237" s="14">
        <f t="shared" si="142"/>
        <v>42255.619351851856</v>
      </c>
      <c r="T2237" s="14">
        <f t="shared" si="143"/>
        <v>42292.916666666672</v>
      </c>
      <c r="U2237" cm="1">
        <f t="array" ref="U2237">YEAR(S2237:S2237)</f>
        <v>2015</v>
      </c>
    </row>
    <row r="2238" spans="1:21" ht="28.8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>
        <f t="shared" si="141"/>
        <v>47.2</v>
      </c>
      <c r="Q2238" s="11" t="s">
        <v>8322</v>
      </c>
      <c r="R2238" t="s">
        <v>8323</v>
      </c>
      <c r="S2238" s="14">
        <f t="shared" si="142"/>
        <v>41243.367303240739</v>
      </c>
      <c r="T2238" s="14">
        <f t="shared" si="143"/>
        <v>41283.367303240739</v>
      </c>
      <c r="U2238" cm="1">
        <f t="array" ref="U2238">YEAR(S2238:S2238)</f>
        <v>2012</v>
      </c>
    </row>
    <row r="2239" spans="1:21" ht="28.8" x14ac:dyDescent="0.3">
      <c r="A2239">
        <v>2834</v>
      </c>
      <c r="B2239" s="3" t="s">
        <v>2834</v>
      </c>
      <c r="C2239" s="3" t="s">
        <v>6944</v>
      </c>
      <c r="D2239" s="6">
        <v>800</v>
      </c>
      <c r="E2239" s="8">
        <v>1360</v>
      </c>
      <c r="F2239" t="s">
        <v>8218</v>
      </c>
      <c r="G2239" t="s">
        <v>8224</v>
      </c>
      <c r="H2239" t="s">
        <v>8246</v>
      </c>
      <c r="I2239">
        <v>1422658930</v>
      </c>
      <c r="J2239">
        <v>1421362930</v>
      </c>
      <c r="K2239" t="b">
        <v>0</v>
      </c>
      <c r="L2239">
        <v>21</v>
      </c>
      <c r="M2239" t="b">
        <v>1</v>
      </c>
      <c r="N2239" t="s">
        <v>8269</v>
      </c>
      <c r="O2239">
        <f t="shared" si="140"/>
        <v>170</v>
      </c>
      <c r="P2239">
        <f t="shared" si="141"/>
        <v>64.760000000000005</v>
      </c>
      <c r="Q2239" s="11" t="s">
        <v>8314</v>
      </c>
      <c r="R2239" t="s">
        <v>8315</v>
      </c>
      <c r="S2239" s="14">
        <f t="shared" si="142"/>
        <v>42019.959837962961</v>
      </c>
      <c r="T2239" s="14">
        <f t="shared" si="143"/>
        <v>42034.959837962961</v>
      </c>
      <c r="U2239" cm="1">
        <f t="array" ref="U2239">YEAR(S2239:S2239)</f>
        <v>2015</v>
      </c>
    </row>
    <row r="2240" spans="1:21" ht="28.8" hidden="1" x14ac:dyDescent="0.3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40"/>
        <v>118</v>
      </c>
      <c r="P2240">
        <f t="shared" si="141"/>
        <v>47</v>
      </c>
      <c r="Q2240" s="11" t="s">
        <v>8322</v>
      </c>
      <c r="R2240" t="s">
        <v>8343</v>
      </c>
      <c r="S2240" s="14">
        <f t="shared" si="142"/>
        <v>41802.757719907408</v>
      </c>
      <c r="T2240" s="14">
        <f t="shared" si="143"/>
        <v>41832.757719907408</v>
      </c>
      <c r="U2240" cm="1">
        <f t="array" ref="U2240">YEAR(S2240:S2240)</f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>
        <f t="shared" si="141"/>
        <v>23.96</v>
      </c>
      <c r="Q2241" s="11" t="s">
        <v>8330</v>
      </c>
      <c r="R2241" t="s">
        <v>8331</v>
      </c>
      <c r="S2241" s="14">
        <f t="shared" si="142"/>
        <v>42151.189525462964</v>
      </c>
      <c r="T2241" s="14">
        <f t="shared" si="143"/>
        <v>42181.189525462964</v>
      </c>
      <c r="U2241" cm="1">
        <f t="array" ref="U2241">YEAR(S2241:S2241)</f>
        <v>2015</v>
      </c>
    </row>
    <row r="2242" spans="1:21" ht="28.8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>
        <f t="shared" si="141"/>
        <v>83.57</v>
      </c>
      <c r="Q2242" s="11" t="s">
        <v>8333</v>
      </c>
      <c r="R2242" t="s">
        <v>8334</v>
      </c>
      <c r="S2242" s="14">
        <f t="shared" si="142"/>
        <v>42240.840289351851</v>
      </c>
      <c r="T2242" s="14">
        <f t="shared" si="143"/>
        <v>42270.840289351851</v>
      </c>
      <c r="U2242" cm="1">
        <f t="array" ref="U2242">YEAR(S2242:S2242)</f>
        <v>2015</v>
      </c>
    </row>
    <row r="2243" spans="1:21" ht="28.8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1" t="s">
        <v>8314</v>
      </c>
      <c r="R2243" t="s">
        <v>8315</v>
      </c>
      <c r="S2243" s="14">
        <f t="shared" si="142"/>
        <v>41837.323009259257</v>
      </c>
      <c r="T2243" s="14">
        <f t="shared" si="143"/>
        <v>41847.958333333336</v>
      </c>
      <c r="U2243" cm="1">
        <f t="array" ref="U2243">YEAR(S2243:S2243)</f>
        <v>2014</v>
      </c>
    </row>
    <row r="2244" spans="1:21" ht="28.8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8330</v>
      </c>
      <c r="R2244" t="s">
        <v>8348</v>
      </c>
      <c r="S2244" s="14">
        <f t="shared" si="142"/>
        <v>42710.824618055558</v>
      </c>
      <c r="T2244" s="14">
        <f t="shared" si="143"/>
        <v>42740.824618055558</v>
      </c>
      <c r="U2244" cm="1">
        <f t="array" ref="U2244">YEAR(S2244:S2244)</f>
        <v>2016</v>
      </c>
    </row>
    <row r="2245" spans="1:21" ht="43.2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8316</v>
      </c>
      <c r="R2245" t="s">
        <v>8318</v>
      </c>
      <c r="S2245" s="14">
        <f t="shared" si="142"/>
        <v>42746.096585648149</v>
      </c>
      <c r="T2245" s="14">
        <f t="shared" si="143"/>
        <v>42776.096585648149</v>
      </c>
      <c r="U2245" cm="1">
        <f t="array" ref="U2245">YEAR(S2245:S2245)</f>
        <v>2017</v>
      </c>
    </row>
    <row r="2246" spans="1:21" ht="28.8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8314</v>
      </c>
      <c r="R2246" t="s">
        <v>8315</v>
      </c>
      <c r="S2246" s="14">
        <f t="shared" si="142"/>
        <v>41842.828680555554</v>
      </c>
      <c r="T2246" s="14">
        <f t="shared" si="143"/>
        <v>41882.827650462961</v>
      </c>
      <c r="U2246" cm="1">
        <f t="array" ref="U2246">YEAR(S2246:S2246)</f>
        <v>2014</v>
      </c>
    </row>
    <row r="2247" spans="1:21" ht="28.8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8333</v>
      </c>
      <c r="R2247" t="s">
        <v>8334</v>
      </c>
      <c r="S2247" s="14">
        <f t="shared" si="142"/>
        <v>42061.154930555553</v>
      </c>
      <c r="T2247" s="14">
        <f t="shared" si="143"/>
        <v>42091.113263888896</v>
      </c>
      <c r="U2247" cm="1">
        <f t="array" ref="U2247">YEAR(S2247:S2247)</f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8314</v>
      </c>
      <c r="R2248" t="s">
        <v>8315</v>
      </c>
      <c r="S2248" s="14">
        <f t="shared" si="142"/>
        <v>41881.453587962962</v>
      </c>
      <c r="T2248" s="14">
        <f t="shared" si="143"/>
        <v>41911.453587962962</v>
      </c>
      <c r="U2248" cm="1">
        <f t="array" ref="U2248">YEAR(S2248:S2248)</f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8314</v>
      </c>
      <c r="R2249" t="s">
        <v>8356</v>
      </c>
      <c r="S2249" s="14">
        <f t="shared" si="142"/>
        <v>42531.980694444443</v>
      </c>
      <c r="T2249" s="14">
        <f t="shared" si="143"/>
        <v>42561.980694444443</v>
      </c>
      <c r="U2249" cm="1">
        <f t="array" ref="U2249">YEAR(S2249:S2249)</f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8335</v>
      </c>
      <c r="R2250" t="s">
        <v>8336</v>
      </c>
      <c r="S2250" s="14">
        <f t="shared" si="142"/>
        <v>41930.218657407408</v>
      </c>
      <c r="T2250" s="14">
        <f t="shared" si="143"/>
        <v>41972.624305555553</v>
      </c>
      <c r="U2250" cm="1">
        <f t="array" ref="U2250">YEAR(S2250:S2250)</f>
        <v>2014</v>
      </c>
    </row>
    <row r="2251" spans="1:21" ht="43.2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8335</v>
      </c>
      <c r="R2251" t="s">
        <v>8336</v>
      </c>
      <c r="S2251" s="14">
        <f t="shared" si="142"/>
        <v>42505.955925925926</v>
      </c>
      <c r="T2251" s="14">
        <f t="shared" si="143"/>
        <v>42565.955925925926</v>
      </c>
      <c r="U2251" cm="1">
        <f t="array" ref="U2251">YEAR(S2251:S2251)</f>
        <v>2016</v>
      </c>
    </row>
    <row r="2252" spans="1:21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8322</v>
      </c>
      <c r="R2252" t="s">
        <v>8326</v>
      </c>
      <c r="S2252" s="14">
        <f t="shared" si="142"/>
        <v>40920.904895833337</v>
      </c>
      <c r="T2252" s="14">
        <f t="shared" si="143"/>
        <v>40951.904895833337</v>
      </c>
      <c r="U2252" cm="1">
        <f t="array" ref="U2252">YEAR(S2252:S2252)</f>
        <v>2012</v>
      </c>
    </row>
    <row r="2253" spans="1:21" ht="43.2" x14ac:dyDescent="0.3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40"/>
        <v>115</v>
      </c>
      <c r="P2253">
        <f t="shared" si="141"/>
        <v>18.77</v>
      </c>
      <c r="Q2253" s="11" t="s">
        <v>8314</v>
      </c>
      <c r="R2253" t="s">
        <v>8315</v>
      </c>
      <c r="S2253" s="14">
        <f t="shared" si="142"/>
        <v>42103.535254629634</v>
      </c>
      <c r="T2253" s="14">
        <f t="shared" si="143"/>
        <v>42117.535254629634</v>
      </c>
      <c r="U2253" cm="1">
        <f t="array" ref="U2253">YEAR(S2253:S2253)</f>
        <v>2015</v>
      </c>
    </row>
    <row r="2254" spans="1:21" ht="28.8" x14ac:dyDescent="0.3">
      <c r="A2254">
        <v>3197</v>
      </c>
      <c r="B2254" s="3" t="s">
        <v>3197</v>
      </c>
      <c r="C2254" s="3" t="s">
        <v>7307</v>
      </c>
      <c r="D2254" s="6">
        <v>10000</v>
      </c>
      <c r="E2254" s="8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40"/>
        <v>11</v>
      </c>
      <c r="P2254">
        <f t="shared" si="141"/>
        <v>286.25</v>
      </c>
      <c r="Q2254" s="11" t="s">
        <v>8314</v>
      </c>
      <c r="R2254" t="s">
        <v>8356</v>
      </c>
      <c r="S2254" s="14">
        <f t="shared" si="142"/>
        <v>42009.493263888886</v>
      </c>
      <c r="T2254" s="14">
        <f t="shared" si="143"/>
        <v>42039.493263888886</v>
      </c>
      <c r="U2254" cm="1">
        <f t="array" ref="U2254">YEAR(S2254:S2254)</f>
        <v>2015</v>
      </c>
    </row>
    <row r="2255" spans="1:21" ht="28.8" x14ac:dyDescent="0.3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>
        <f t="shared" si="141"/>
        <v>163.57</v>
      </c>
      <c r="Q2255" s="11" t="s">
        <v>8314</v>
      </c>
      <c r="R2255" t="s">
        <v>8354</v>
      </c>
      <c r="S2255" s="14">
        <f t="shared" si="142"/>
        <v>42787.862430555557</v>
      </c>
      <c r="T2255" s="14">
        <f t="shared" si="143"/>
        <v>42830.820763888885</v>
      </c>
      <c r="U2255" cm="1">
        <f t="array" ref="U2255">YEAR(S2255:S2255)</f>
        <v>2017</v>
      </c>
    </row>
    <row r="2256" spans="1:21" ht="43.2" x14ac:dyDescent="0.3">
      <c r="A2256">
        <v>2836</v>
      </c>
      <c r="B2256" s="3" t="s">
        <v>2836</v>
      </c>
      <c r="C2256" s="3" t="s">
        <v>6946</v>
      </c>
      <c r="D2256" s="6">
        <v>450</v>
      </c>
      <c r="E2256" s="8">
        <v>485</v>
      </c>
      <c r="F2256" t="s">
        <v>8218</v>
      </c>
      <c r="G2256" t="s">
        <v>8223</v>
      </c>
      <c r="H2256" t="s">
        <v>8245</v>
      </c>
      <c r="I2256">
        <v>1487393940</v>
      </c>
      <c r="J2256">
        <v>1484115418</v>
      </c>
      <c r="K2256" t="b">
        <v>0</v>
      </c>
      <c r="L2256">
        <v>11</v>
      </c>
      <c r="M2256" t="b">
        <v>1</v>
      </c>
      <c r="N2256" t="s">
        <v>8269</v>
      </c>
      <c r="O2256">
        <f t="shared" si="140"/>
        <v>108</v>
      </c>
      <c r="P2256">
        <f t="shared" si="141"/>
        <v>44.09</v>
      </c>
      <c r="Q2256" s="11" t="s">
        <v>8314</v>
      </c>
      <c r="R2256" t="s">
        <v>8315</v>
      </c>
      <c r="S2256" s="14">
        <f t="shared" si="142"/>
        <v>42746.261782407411</v>
      </c>
      <c r="T2256" s="14">
        <f t="shared" si="143"/>
        <v>42784.207638888889</v>
      </c>
      <c r="U2256" cm="1">
        <f t="array" ref="U2256">YEAR(S2256:S2256)</f>
        <v>2017</v>
      </c>
    </row>
    <row r="2257" spans="1:21" ht="28.8" x14ac:dyDescent="0.3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0"/>
        <v>38</v>
      </c>
      <c r="P2257">
        <f t="shared" si="141"/>
        <v>81.569999999999993</v>
      </c>
      <c r="Q2257" s="11" t="s">
        <v>8314</v>
      </c>
      <c r="R2257" t="s">
        <v>8315</v>
      </c>
      <c r="S2257" s="14">
        <f t="shared" si="142"/>
        <v>41850.863252314812</v>
      </c>
      <c r="T2257" s="14">
        <f t="shared" si="143"/>
        <v>41880.863252314812</v>
      </c>
      <c r="U2257" cm="1">
        <f t="array" ref="U2257">YEAR(S2257:S2257)</f>
        <v>2014</v>
      </c>
    </row>
    <row r="2258" spans="1:21" ht="28.8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8322</v>
      </c>
      <c r="R2258" t="s">
        <v>8327</v>
      </c>
      <c r="S2258" s="14">
        <f t="shared" si="142"/>
        <v>41031.82163194444</v>
      </c>
      <c r="T2258" s="14">
        <f t="shared" si="143"/>
        <v>41061.82163194444</v>
      </c>
      <c r="U2258" cm="1">
        <f t="array" ref="U2258">YEAR(S2258:S2258)</f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8316</v>
      </c>
      <c r="R2259" t="s">
        <v>8318</v>
      </c>
      <c r="S2259" s="14">
        <f t="shared" si="142"/>
        <v>42611.613564814819</v>
      </c>
      <c r="T2259" s="14">
        <f t="shared" si="143"/>
        <v>42651.613564814819</v>
      </c>
      <c r="U2259" cm="1">
        <f t="array" ref="U2259">YEAR(S2259:S2259)</f>
        <v>2016</v>
      </c>
    </row>
    <row r="2260" spans="1:21" ht="28.8" hidden="1" x14ac:dyDescent="0.3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40"/>
        <v>113</v>
      </c>
      <c r="P2260">
        <f t="shared" si="141"/>
        <v>66.47</v>
      </c>
      <c r="Q2260" s="11" t="s">
        <v>8322</v>
      </c>
      <c r="R2260" t="s">
        <v>8323</v>
      </c>
      <c r="S2260" s="14">
        <f t="shared" si="142"/>
        <v>41321.339583333334</v>
      </c>
      <c r="T2260" s="14">
        <f t="shared" si="143"/>
        <v>41328.339583333334</v>
      </c>
      <c r="U2260" cm="1">
        <f t="array" ref="U2260">YEAR(S2260:S2260)</f>
        <v>2013</v>
      </c>
    </row>
    <row r="2261" spans="1:21" ht="43.2" x14ac:dyDescent="0.3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>
        <f t="shared" si="141"/>
        <v>66.47</v>
      </c>
      <c r="Q2261" s="11" t="s">
        <v>8314</v>
      </c>
      <c r="R2261" t="s">
        <v>8315</v>
      </c>
      <c r="S2261" s="14">
        <f t="shared" si="142"/>
        <v>42661.132245370376</v>
      </c>
      <c r="T2261" s="14">
        <f t="shared" si="143"/>
        <v>42693.916666666672</v>
      </c>
      <c r="U2261" cm="1">
        <f t="array" ref="U2261">YEAR(S2261:S2261)</f>
        <v>2016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8322</v>
      </c>
      <c r="R2262" t="s">
        <v>8327</v>
      </c>
      <c r="S2262" s="14">
        <f t="shared" si="142"/>
        <v>40997.257222222222</v>
      </c>
      <c r="T2262" s="14">
        <f t="shared" si="143"/>
        <v>41015.257222222222</v>
      </c>
      <c r="U2262" cm="1">
        <f t="array" ref="U2262">YEAR(S2262:S2262)</f>
        <v>2012</v>
      </c>
    </row>
    <row r="2263" spans="1:21" ht="43.2" hidden="1" x14ac:dyDescent="0.3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1"/>
        <v>102.73</v>
      </c>
      <c r="Q2263" s="11" t="s">
        <v>8316</v>
      </c>
      <c r="R2263" t="s">
        <v>8318</v>
      </c>
      <c r="S2263" s="14">
        <f t="shared" si="142"/>
        <v>41974.791990740734</v>
      </c>
      <c r="T2263" s="14">
        <f t="shared" si="143"/>
        <v>42019.791990740734</v>
      </c>
      <c r="U2263" cm="1">
        <f t="array" ref="U2263">YEAR(S2263:S2263)</f>
        <v>2014</v>
      </c>
    </row>
    <row r="2264" spans="1:21" ht="43.2" x14ac:dyDescent="0.3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40"/>
        <v>38</v>
      </c>
      <c r="P2264">
        <f t="shared" si="141"/>
        <v>86.62</v>
      </c>
      <c r="Q2264" s="11" t="s">
        <v>8314</v>
      </c>
      <c r="R2264" t="s">
        <v>8315</v>
      </c>
      <c r="S2264" s="14">
        <f t="shared" si="142"/>
        <v>41865.878657407404</v>
      </c>
      <c r="T2264" s="14">
        <f t="shared" si="143"/>
        <v>41925.878657407404</v>
      </c>
      <c r="U2264" cm="1">
        <f t="array" ref="U2264">YEAR(S2264:S2264)</f>
        <v>2014</v>
      </c>
    </row>
    <row r="2265" spans="1:21" ht="28.8" hidden="1" x14ac:dyDescent="0.3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40"/>
        <v>23</v>
      </c>
      <c r="P2265">
        <f t="shared" si="141"/>
        <v>56.3</v>
      </c>
      <c r="Q2265" s="11" t="s">
        <v>8333</v>
      </c>
      <c r="R2265" t="s">
        <v>8334</v>
      </c>
      <c r="S2265" s="14">
        <f t="shared" si="142"/>
        <v>42595.585358796292</v>
      </c>
      <c r="T2265" s="14">
        <f t="shared" si="143"/>
        <v>42616.585358796292</v>
      </c>
      <c r="U2265" cm="1">
        <f t="array" ref="U2265">YEAR(S2265:S2265)</f>
        <v>2016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8314</v>
      </c>
      <c r="R2266" t="s">
        <v>8315</v>
      </c>
      <c r="S2266" s="14">
        <f t="shared" si="142"/>
        <v>42073.660694444443</v>
      </c>
      <c r="T2266" s="14">
        <f t="shared" si="143"/>
        <v>42095.165972222225</v>
      </c>
      <c r="U2266" cm="1">
        <f t="array" ref="U2266">YEAR(S2266:S2266)</f>
        <v>2015</v>
      </c>
    </row>
    <row r="2267" spans="1:21" ht="28.8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8322</v>
      </c>
      <c r="R2267" t="s">
        <v>8326</v>
      </c>
      <c r="S2267" s="14">
        <f t="shared" si="142"/>
        <v>41059.118993055556</v>
      </c>
      <c r="T2267" s="14">
        <f t="shared" si="143"/>
        <v>41075.165972222225</v>
      </c>
      <c r="U2267" cm="1">
        <f t="array" ref="U2267">YEAR(S2267:S2267)</f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8314</v>
      </c>
      <c r="R2268" t="s">
        <v>8315</v>
      </c>
      <c r="S2268" s="14">
        <f t="shared" si="142"/>
        <v>42572.61681712963</v>
      </c>
      <c r="T2268" s="14">
        <f t="shared" si="143"/>
        <v>42589.125</v>
      </c>
      <c r="U2268" cm="1">
        <f t="array" ref="U2268">YEAR(S2268:S2268)</f>
        <v>2016</v>
      </c>
    </row>
    <row r="2269" spans="1:21" ht="43.2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8314</v>
      </c>
      <c r="R2269" t="s">
        <v>8315</v>
      </c>
      <c r="S2269" s="14">
        <f t="shared" si="142"/>
        <v>42374.651504629626</v>
      </c>
      <c r="T2269" s="14">
        <f t="shared" si="143"/>
        <v>42384.651504629626</v>
      </c>
      <c r="U2269" cm="1">
        <f t="array" ref="U2269">YEAR(S2269:S2269)</f>
        <v>2016</v>
      </c>
    </row>
    <row r="2270" spans="1:21" ht="43.2" x14ac:dyDescent="0.3">
      <c r="A2270">
        <v>2837</v>
      </c>
      <c r="B2270" s="3" t="s">
        <v>2837</v>
      </c>
      <c r="C2270" s="3" t="s">
        <v>6947</v>
      </c>
      <c r="D2270" s="6">
        <v>850</v>
      </c>
      <c r="E2270" s="8">
        <v>850</v>
      </c>
      <c r="F2270" t="s">
        <v>8218</v>
      </c>
      <c r="G2270" t="s">
        <v>8228</v>
      </c>
      <c r="H2270" t="s">
        <v>8250</v>
      </c>
      <c r="I2270">
        <v>1449701284</v>
      </c>
      <c r="J2270">
        <v>1446241684</v>
      </c>
      <c r="K2270" t="b">
        <v>0</v>
      </c>
      <c r="L2270">
        <v>21</v>
      </c>
      <c r="M2270" t="b">
        <v>1</v>
      </c>
      <c r="N2270" t="s">
        <v>8269</v>
      </c>
      <c r="O2270">
        <f t="shared" si="140"/>
        <v>100</v>
      </c>
      <c r="P2270">
        <f t="shared" si="141"/>
        <v>40.479999999999997</v>
      </c>
      <c r="Q2270" s="11" t="s">
        <v>8314</v>
      </c>
      <c r="R2270" t="s">
        <v>8315</v>
      </c>
      <c r="S2270" s="14">
        <f t="shared" si="142"/>
        <v>42307.908379629633</v>
      </c>
      <c r="T2270" s="14">
        <f t="shared" si="143"/>
        <v>42347.950046296297</v>
      </c>
      <c r="U2270" cm="1">
        <f t="array" ref="U2270">YEAR(S2270:S2270)</f>
        <v>2015</v>
      </c>
    </row>
    <row r="2271" spans="1:21" ht="28.8" x14ac:dyDescent="0.3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106</v>
      </c>
      <c r="P2271">
        <f t="shared" si="141"/>
        <v>61.94</v>
      </c>
      <c r="Q2271" s="11" t="s">
        <v>8314</v>
      </c>
      <c r="R2271" t="s">
        <v>8315</v>
      </c>
      <c r="S2271" s="14">
        <f t="shared" si="142"/>
        <v>42499.039629629624</v>
      </c>
      <c r="T2271" s="14">
        <f t="shared" si="143"/>
        <v>42529.039629629624</v>
      </c>
      <c r="U2271" cm="1">
        <f t="array" ref="U2271">YEAR(S2271:S2271)</f>
        <v>2016</v>
      </c>
    </row>
    <row r="2272" spans="1:21" ht="28.8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8322</v>
      </c>
      <c r="R2272" t="s">
        <v>8326</v>
      </c>
      <c r="S2272" s="14">
        <f t="shared" si="142"/>
        <v>40670.507326388892</v>
      </c>
      <c r="T2272" s="14">
        <f t="shared" si="143"/>
        <v>40709.165972222225</v>
      </c>
      <c r="U2272" cm="1">
        <f t="array" ref="U2272">YEAR(S2272:S2272)</f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8314</v>
      </c>
      <c r="R2273" t="s">
        <v>8315</v>
      </c>
      <c r="S2273" s="14">
        <f t="shared" si="142"/>
        <v>41869.740671296298</v>
      </c>
      <c r="T2273" s="14">
        <f t="shared" si="143"/>
        <v>41899.740671296298</v>
      </c>
      <c r="U2273" cm="1">
        <f t="array" ref="U2273">YEAR(S2273:S2273)</f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8316</v>
      </c>
      <c r="R2274" t="s">
        <v>8318</v>
      </c>
      <c r="S2274" s="14">
        <f t="shared" si="142"/>
        <v>42481.376597222217</v>
      </c>
      <c r="T2274" s="14">
        <f t="shared" si="143"/>
        <v>42511.376597222217</v>
      </c>
      <c r="U2274" cm="1">
        <f t="array" ref="U2274">YEAR(S2274:S2274)</f>
        <v>2016</v>
      </c>
    </row>
    <row r="2275" spans="1:21" ht="43.2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8307</v>
      </c>
      <c r="R2275" t="s">
        <v>8309</v>
      </c>
      <c r="S2275" s="14">
        <f t="shared" si="142"/>
        <v>41065.858067129629</v>
      </c>
      <c r="T2275" s="14">
        <f t="shared" si="143"/>
        <v>41093.875</v>
      </c>
      <c r="U2275" cm="1">
        <f t="array" ref="U2275">YEAR(S2275:S2275)</f>
        <v>2012</v>
      </c>
    </row>
    <row r="2276" spans="1:21" ht="28.8" x14ac:dyDescent="0.3">
      <c r="A2276">
        <v>2844</v>
      </c>
      <c r="B2276" s="3" t="s">
        <v>2844</v>
      </c>
      <c r="C2276" s="3" t="s">
        <v>6954</v>
      </c>
      <c r="D2276" s="6">
        <v>550</v>
      </c>
      <c r="E2276" s="8">
        <v>30</v>
      </c>
      <c r="F2276" t="s">
        <v>8220</v>
      </c>
      <c r="G2276" t="s">
        <v>8238</v>
      </c>
      <c r="H2276" t="s">
        <v>8248</v>
      </c>
      <c r="I2276">
        <v>1483535180</v>
      </c>
      <c r="J2276">
        <v>1480943180</v>
      </c>
      <c r="K2276" t="b">
        <v>0</v>
      </c>
      <c r="L2276">
        <v>1</v>
      </c>
      <c r="M2276" t="b">
        <v>0</v>
      </c>
      <c r="N2276" t="s">
        <v>8269</v>
      </c>
      <c r="O2276">
        <f t="shared" si="140"/>
        <v>5</v>
      </c>
      <c r="P2276">
        <f t="shared" si="141"/>
        <v>30</v>
      </c>
      <c r="Q2276" s="11" t="s">
        <v>8314</v>
      </c>
      <c r="R2276" t="s">
        <v>8315</v>
      </c>
      <c r="S2276" s="14">
        <f t="shared" si="142"/>
        <v>42709.546064814815</v>
      </c>
      <c r="T2276" s="14">
        <f t="shared" si="143"/>
        <v>42739.546064814815</v>
      </c>
      <c r="U2276" cm="1">
        <f t="array" ref="U2276">YEAR(S2276:S2276)</f>
        <v>2016</v>
      </c>
    </row>
    <row r="2277" spans="1:21" ht="28.8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8314</v>
      </c>
      <c r="R2277" t="s">
        <v>8315</v>
      </c>
      <c r="S2277" s="14">
        <f t="shared" si="142"/>
        <v>42538.968310185184</v>
      </c>
      <c r="T2277" s="14">
        <f t="shared" si="143"/>
        <v>42568.029861111107</v>
      </c>
      <c r="U2277" cm="1">
        <f t="array" ref="U2277">YEAR(S2277:S2277)</f>
        <v>2016</v>
      </c>
    </row>
    <row r="2278" spans="1:21" ht="28.8" x14ac:dyDescent="0.3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1"/>
        <v>40.78</v>
      </c>
      <c r="Q2278" s="11" t="s">
        <v>8314</v>
      </c>
      <c r="R2278" t="s">
        <v>8315</v>
      </c>
      <c r="S2278" s="14">
        <f t="shared" si="142"/>
        <v>41866.79886574074</v>
      </c>
      <c r="T2278" s="14">
        <f t="shared" si="143"/>
        <v>41885.207638888889</v>
      </c>
      <c r="U2278" cm="1">
        <f t="array" ref="U2278">YEAR(S2278:S2278)</f>
        <v>2014</v>
      </c>
    </row>
    <row r="2279" spans="1:21" ht="28.8" hidden="1" x14ac:dyDescent="0.3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1"/>
        <v>367</v>
      </c>
      <c r="Q2279" s="11" t="s">
        <v>8316</v>
      </c>
      <c r="R2279" t="s">
        <v>8317</v>
      </c>
      <c r="S2279" s="14">
        <f t="shared" si="142"/>
        <v>42159.649583333332</v>
      </c>
      <c r="T2279" s="14">
        <f t="shared" si="143"/>
        <v>42219.649583333332</v>
      </c>
      <c r="U2279" cm="1">
        <f t="array" ref="U2279">YEAR(S2279:S2279)</f>
        <v>2015</v>
      </c>
    </row>
    <row r="2280" spans="1:21" ht="28.8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8322</v>
      </c>
      <c r="R2280" t="s">
        <v>8351</v>
      </c>
      <c r="S2280" s="14">
        <f t="shared" si="142"/>
        <v>40696.648784722223</v>
      </c>
      <c r="T2280" s="14">
        <f t="shared" si="143"/>
        <v>40756.648784722223</v>
      </c>
      <c r="U2280" cm="1">
        <f t="array" ref="U2280">YEAR(S2280:S2280)</f>
        <v>2011</v>
      </c>
    </row>
    <row r="2281" spans="1:21" ht="28.8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8314</v>
      </c>
      <c r="R2281" t="s">
        <v>8356</v>
      </c>
      <c r="S2281" s="14">
        <f t="shared" si="142"/>
        <v>42445.598136574074</v>
      </c>
      <c r="T2281" s="14">
        <f t="shared" si="143"/>
        <v>42475.598136574074</v>
      </c>
      <c r="U2281" cm="1">
        <f t="array" ref="U2281">YEAR(S2281:S2281)</f>
        <v>2016</v>
      </c>
    </row>
    <row r="2282" spans="1:21" ht="43.2" hidden="1" x14ac:dyDescent="0.3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40"/>
        <v>0</v>
      </c>
      <c r="P2282">
        <f t="shared" si="141"/>
        <v>550</v>
      </c>
      <c r="Q2282" s="11" t="s">
        <v>8316</v>
      </c>
      <c r="R2282" t="s">
        <v>8353</v>
      </c>
      <c r="S2282" s="14">
        <f t="shared" si="142"/>
        <v>42241.798206018517</v>
      </c>
      <c r="T2282" s="14">
        <f t="shared" si="143"/>
        <v>42271.798206018517</v>
      </c>
      <c r="U2282" cm="1">
        <f t="array" ref="U2282">YEAR(S2282:S2282)</f>
        <v>2015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8314</v>
      </c>
      <c r="R2283" t="s">
        <v>8315</v>
      </c>
      <c r="S2283" s="14">
        <f t="shared" si="142"/>
        <v>41740.493657407409</v>
      </c>
      <c r="T2283" s="14">
        <f t="shared" si="143"/>
        <v>41770.493657407409</v>
      </c>
      <c r="U2283" cm="1">
        <f t="array" ref="U2283">YEAR(S2283:S2283)</f>
        <v>2014</v>
      </c>
    </row>
    <row r="2284" spans="1:21" ht="43.2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8314</v>
      </c>
      <c r="R2284" t="s">
        <v>8354</v>
      </c>
      <c r="S2284" s="14">
        <f t="shared" si="142"/>
        <v>41872.802928240737</v>
      </c>
      <c r="T2284" s="14">
        <f t="shared" si="143"/>
        <v>41917.802928240737</v>
      </c>
      <c r="U2284" cm="1">
        <f t="array" ref="U2284">YEAR(S2284:S2284)</f>
        <v>2014</v>
      </c>
    </row>
    <row r="2285" spans="1:21" ht="28.8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8319</v>
      </c>
      <c r="R2285" t="s">
        <v>8320</v>
      </c>
      <c r="S2285" s="14">
        <f t="shared" si="142"/>
        <v>41464.934386574074</v>
      </c>
      <c r="T2285" s="14">
        <f t="shared" si="143"/>
        <v>41524.934386574074</v>
      </c>
      <c r="U2285" cm="1">
        <f t="array" ref="U2285">YEAR(S2285:S2285)</f>
        <v>2013</v>
      </c>
    </row>
    <row r="2286" spans="1:21" ht="28.8" x14ac:dyDescent="0.3">
      <c r="A2286">
        <v>2849</v>
      </c>
      <c r="B2286" s="3" t="s">
        <v>2849</v>
      </c>
      <c r="C2286" s="3" t="s">
        <v>6959</v>
      </c>
      <c r="D2286" s="6">
        <v>500</v>
      </c>
      <c r="E2286" s="8">
        <v>5</v>
      </c>
      <c r="F2286" t="s">
        <v>8220</v>
      </c>
      <c r="G2286" t="s">
        <v>8224</v>
      </c>
      <c r="H2286" t="s">
        <v>8246</v>
      </c>
      <c r="I2286">
        <v>1461406600</v>
      </c>
      <c r="J2286">
        <v>1458814600</v>
      </c>
      <c r="K2286" t="b">
        <v>0</v>
      </c>
      <c r="L2286">
        <v>1</v>
      </c>
      <c r="M2286" t="b">
        <v>0</v>
      </c>
      <c r="N2286" t="s">
        <v>8269</v>
      </c>
      <c r="O2286">
        <f t="shared" si="140"/>
        <v>1</v>
      </c>
      <c r="P2286">
        <f t="shared" si="141"/>
        <v>5</v>
      </c>
      <c r="Q2286" s="11" t="s">
        <v>8314</v>
      </c>
      <c r="R2286" t="s">
        <v>8315</v>
      </c>
      <c r="S2286" s="14">
        <f t="shared" si="142"/>
        <v>42453.428240740745</v>
      </c>
      <c r="T2286" s="14">
        <f t="shared" si="143"/>
        <v>42483.428240740745</v>
      </c>
      <c r="U2286" cm="1">
        <f t="array" ref="U2286">YEAR(S2286:S2286)</f>
        <v>2016</v>
      </c>
    </row>
    <row r="2287" spans="1:21" ht="28.8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8314</v>
      </c>
      <c r="R2287" t="s">
        <v>8315</v>
      </c>
      <c r="S2287" s="14">
        <f t="shared" si="142"/>
        <v>42135.810694444444</v>
      </c>
      <c r="T2287" s="14">
        <f t="shared" si="143"/>
        <v>42165.810694444444</v>
      </c>
      <c r="U2287" cm="1">
        <f t="array" ref="U2287">YEAR(S2287:S2287)</f>
        <v>2015</v>
      </c>
    </row>
    <row r="2288" spans="1:21" ht="28.8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8314</v>
      </c>
      <c r="R2288" t="s">
        <v>8315</v>
      </c>
      <c r="S2288" s="14">
        <f t="shared" si="142"/>
        <v>41785.707708333335</v>
      </c>
      <c r="T2288" s="14">
        <f t="shared" si="143"/>
        <v>41815.707708333335</v>
      </c>
      <c r="U2288" cm="1">
        <f t="array" ref="U2288">YEAR(S2288:S2288)</f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8322</v>
      </c>
      <c r="R2289" t="s">
        <v>8323</v>
      </c>
      <c r="S2289" s="14">
        <f t="shared" si="142"/>
        <v>41547.662997685184</v>
      </c>
      <c r="T2289" s="14">
        <f t="shared" si="143"/>
        <v>41576.662997685184</v>
      </c>
      <c r="U2289" cm="1">
        <f t="array" ref="U2289">YEAR(S2289:S2289)</f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8314</v>
      </c>
      <c r="R2290" t="s">
        <v>8315</v>
      </c>
      <c r="S2290" s="14">
        <f t="shared" si="142"/>
        <v>42016.832465277781</v>
      </c>
      <c r="T2290" s="14">
        <f t="shared" si="143"/>
        <v>42040.513888888891</v>
      </c>
      <c r="U2290" cm="1">
        <f t="array" ref="U2290">YEAR(S2290:S2290)</f>
        <v>2015</v>
      </c>
    </row>
    <row r="2291" spans="1:21" ht="28.8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ref="O2291:O2354" si="144">ROUND(E2291/D2291*100,0)</f>
        <v>3</v>
      </c>
      <c r="P2291">
        <f t="shared" ref="P2291:P2354" si="145">IFERROR(ROUND(E2291/L2291,2),0)</f>
        <v>49.14</v>
      </c>
      <c r="Q2291" s="11" t="s">
        <v>8335</v>
      </c>
      <c r="R2291" t="s">
        <v>8336</v>
      </c>
      <c r="S2291" s="14">
        <f t="shared" ref="S2291:S2354" si="146">(((J2291/60)/60)/24)+DATE(1970,1,1)</f>
        <v>41987.818969907406</v>
      </c>
      <c r="T2291" s="14">
        <f t="shared" ref="T2291:T2354" si="147">(((I2291/60)/60)/24)+DATE(1970,1,1)</f>
        <v>42017.818969907406</v>
      </c>
      <c r="U2291" cm="1">
        <f t="array" ref="U2291">YEAR(S2291:S2291)</f>
        <v>2014</v>
      </c>
    </row>
    <row r="2292" spans="1:21" x14ac:dyDescent="0.3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44"/>
        <v>180</v>
      </c>
      <c r="P2292">
        <f t="shared" si="145"/>
        <v>54</v>
      </c>
      <c r="Q2292" s="11" t="s">
        <v>8314</v>
      </c>
      <c r="R2292" t="s">
        <v>8354</v>
      </c>
      <c r="S2292" s="14">
        <f t="shared" si="146"/>
        <v>42098.216238425928</v>
      </c>
      <c r="T2292" s="14">
        <f t="shared" si="147"/>
        <v>42119.216238425928</v>
      </c>
      <c r="U2292" cm="1">
        <f t="array" ref="U2292">YEAR(S2292:S2292)</f>
        <v>2015</v>
      </c>
    </row>
    <row r="2293" spans="1:21" ht="28.8" hidden="1" x14ac:dyDescent="0.3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44"/>
        <v>108</v>
      </c>
      <c r="P2293">
        <f t="shared" si="145"/>
        <v>33.75</v>
      </c>
      <c r="Q2293" s="11" t="s">
        <v>8322</v>
      </c>
      <c r="R2293" t="s">
        <v>8343</v>
      </c>
      <c r="S2293" s="14">
        <f t="shared" si="146"/>
        <v>42006.02207175926</v>
      </c>
      <c r="T2293" s="14">
        <f t="shared" si="147"/>
        <v>42036.02207175926</v>
      </c>
      <c r="U2293" cm="1">
        <f t="array" ref="U2293">YEAR(S2293:S2293)</f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>
        <f t="shared" si="145"/>
        <v>77</v>
      </c>
      <c r="Q2294" s="11" t="s">
        <v>8314</v>
      </c>
      <c r="R2294" t="s">
        <v>8315</v>
      </c>
      <c r="S2294" s="14">
        <f t="shared" si="146"/>
        <v>42402.889027777783</v>
      </c>
      <c r="T2294" s="14">
        <f t="shared" si="147"/>
        <v>42447.847361111111</v>
      </c>
      <c r="U2294" cm="1">
        <f t="array" ref="U2294">YEAR(S2294:S2294)</f>
        <v>2016</v>
      </c>
    </row>
    <row r="2295" spans="1:21" ht="43.2" x14ac:dyDescent="0.3">
      <c r="A2295">
        <v>2855</v>
      </c>
      <c r="B2295" s="3" t="s">
        <v>2855</v>
      </c>
      <c r="C2295" s="3" t="s">
        <v>6965</v>
      </c>
      <c r="D2295" s="6">
        <v>600</v>
      </c>
      <c r="E2295" s="8">
        <v>300</v>
      </c>
      <c r="F2295" t="s">
        <v>8220</v>
      </c>
      <c r="G2295" t="s">
        <v>8223</v>
      </c>
      <c r="H2295" t="s">
        <v>8245</v>
      </c>
      <c r="I2295">
        <v>1454110440</v>
      </c>
      <c r="J2295">
        <v>1451607071</v>
      </c>
      <c r="K2295" t="b">
        <v>0</v>
      </c>
      <c r="L2295">
        <v>5</v>
      </c>
      <c r="M2295" t="b">
        <v>0</v>
      </c>
      <c r="N2295" t="s">
        <v>8269</v>
      </c>
      <c r="O2295">
        <f t="shared" si="144"/>
        <v>50</v>
      </c>
      <c r="P2295">
        <f t="shared" si="145"/>
        <v>60</v>
      </c>
      <c r="Q2295" s="11" t="s">
        <v>8314</v>
      </c>
      <c r="R2295" t="s">
        <v>8315</v>
      </c>
      <c r="S2295" s="14">
        <f t="shared" si="146"/>
        <v>42370.007766203707</v>
      </c>
      <c r="T2295" s="14">
        <f t="shared" si="147"/>
        <v>42398.981944444444</v>
      </c>
      <c r="U2295" cm="1">
        <f t="array" ref="U2295">YEAR(S2295:S2295)</f>
        <v>2016</v>
      </c>
    </row>
    <row r="2296" spans="1:21" ht="43.2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>
        <f t="shared" si="145"/>
        <v>82.46</v>
      </c>
      <c r="Q2296" s="11" t="s">
        <v>8314</v>
      </c>
      <c r="R2296" t="s">
        <v>8354</v>
      </c>
      <c r="S2296" s="14">
        <f t="shared" si="146"/>
        <v>42649.562118055561</v>
      </c>
      <c r="T2296" s="14">
        <f t="shared" si="147"/>
        <v>42698.715972222228</v>
      </c>
      <c r="U2296" cm="1">
        <f t="array" ref="U2296">YEAR(S2296:S2296)</f>
        <v>2016</v>
      </c>
    </row>
    <row r="2297" spans="1:21" ht="28.8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>
        <f t="shared" si="145"/>
        <v>21.38</v>
      </c>
      <c r="Q2297" s="11" t="s">
        <v>8330</v>
      </c>
      <c r="R2297" t="s">
        <v>8348</v>
      </c>
      <c r="S2297" s="14">
        <f t="shared" si="146"/>
        <v>42682.451921296291</v>
      </c>
      <c r="T2297" s="14">
        <f t="shared" si="147"/>
        <v>42696.451921296291</v>
      </c>
      <c r="U2297" cm="1">
        <f t="array" ref="U2297">YEAR(S2297:S2297)</f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>
        <f t="shared" si="145"/>
        <v>53.34</v>
      </c>
      <c r="Q2298" s="11" t="s">
        <v>8314</v>
      </c>
      <c r="R2298" t="s">
        <v>8315</v>
      </c>
      <c r="S2298" s="14">
        <f t="shared" si="146"/>
        <v>42475.057164351849</v>
      </c>
      <c r="T2298" s="14">
        <f t="shared" si="147"/>
        <v>42505.057164351849</v>
      </c>
      <c r="U2298" cm="1">
        <f t="array" ref="U2298">YEAR(S2298:S2298)</f>
        <v>2016</v>
      </c>
    </row>
    <row r="2299" spans="1:21" ht="43.2" x14ac:dyDescent="0.3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44"/>
        <v>213</v>
      </c>
      <c r="P2299">
        <f t="shared" si="145"/>
        <v>33.31</v>
      </c>
      <c r="Q2299" s="11" t="s">
        <v>8314</v>
      </c>
      <c r="R2299" t="s">
        <v>8354</v>
      </c>
      <c r="S2299" s="14">
        <f t="shared" si="146"/>
        <v>40378.893206018518</v>
      </c>
      <c r="T2299" s="14">
        <f t="shared" si="147"/>
        <v>40453.207638888889</v>
      </c>
      <c r="U2299" cm="1">
        <f t="array" ref="U2299">YEAR(S2299:S2299)</f>
        <v>2010</v>
      </c>
    </row>
    <row r="2300" spans="1:21" ht="28.8" hidden="1" x14ac:dyDescent="0.3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44"/>
        <v>118</v>
      </c>
      <c r="P2300">
        <f t="shared" si="145"/>
        <v>29.61</v>
      </c>
      <c r="Q2300" s="11" t="s">
        <v>8322</v>
      </c>
      <c r="R2300" t="s">
        <v>8351</v>
      </c>
      <c r="S2300" s="14">
        <f t="shared" si="146"/>
        <v>41744.745208333334</v>
      </c>
      <c r="T2300" s="14">
        <f t="shared" si="147"/>
        <v>41774.745208333334</v>
      </c>
      <c r="U2300" cm="1">
        <f t="array" ref="U2300">YEAR(S2300:S2300)</f>
        <v>2014</v>
      </c>
    </row>
    <row r="2301" spans="1:21" ht="28.8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>
        <f t="shared" si="145"/>
        <v>42.61</v>
      </c>
      <c r="Q2301" s="11" t="s">
        <v>8322</v>
      </c>
      <c r="R2301" t="s">
        <v>8323</v>
      </c>
      <c r="S2301" s="14">
        <f t="shared" si="146"/>
        <v>41403.000856481485</v>
      </c>
      <c r="T2301" s="14">
        <f t="shared" si="147"/>
        <v>41433.000856481485</v>
      </c>
      <c r="U2301" cm="1">
        <f t="array" ref="U2301">YEAR(S2301:S2301)</f>
        <v>2013</v>
      </c>
    </row>
    <row r="2302" spans="1:21" ht="28.8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>
        <f t="shared" si="145"/>
        <v>56.05</v>
      </c>
      <c r="Q2302" s="11" t="s">
        <v>8314</v>
      </c>
      <c r="R2302" t="s">
        <v>8315</v>
      </c>
      <c r="S2302" s="14">
        <f t="shared" si="146"/>
        <v>41766.072500000002</v>
      </c>
      <c r="T2302" s="14">
        <f t="shared" si="147"/>
        <v>41791.072500000002</v>
      </c>
      <c r="U2302" cm="1">
        <f t="array" ref="U2302">YEAR(S2302:S2302)</f>
        <v>2014</v>
      </c>
    </row>
    <row r="2303" spans="1:21" ht="28.8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>
        <f t="shared" si="145"/>
        <v>40.92</v>
      </c>
      <c r="Q2303" s="11" t="s">
        <v>8314</v>
      </c>
      <c r="R2303" t="s">
        <v>8315</v>
      </c>
      <c r="S2303" s="14">
        <f t="shared" si="146"/>
        <v>42184.209537037037</v>
      </c>
      <c r="T2303" s="14">
        <f t="shared" si="147"/>
        <v>42202.876388888893</v>
      </c>
      <c r="U2303" cm="1">
        <f t="array" ref="U2303">YEAR(S2303:S2303)</f>
        <v>2015</v>
      </c>
    </row>
    <row r="2304" spans="1:21" ht="43.2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>
        <f t="shared" si="145"/>
        <v>25.31</v>
      </c>
      <c r="Q2304" s="11" t="s">
        <v>8314</v>
      </c>
      <c r="R2304" t="s">
        <v>8315</v>
      </c>
      <c r="S2304" s="14">
        <f t="shared" si="146"/>
        <v>42419.91942129629</v>
      </c>
      <c r="T2304" s="14">
        <f t="shared" si="147"/>
        <v>42436.207638888889</v>
      </c>
      <c r="U2304" cm="1">
        <f t="array" ref="U2304">YEAR(S2304:S2304)</f>
        <v>2016</v>
      </c>
    </row>
    <row r="2305" spans="1:21" ht="43.2" x14ac:dyDescent="0.3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4"/>
        <v>18</v>
      </c>
      <c r="P2305">
        <f t="shared" si="145"/>
        <v>81.540000000000006</v>
      </c>
      <c r="Q2305" s="11" t="s">
        <v>8314</v>
      </c>
      <c r="R2305" t="s">
        <v>8315</v>
      </c>
      <c r="S2305" s="14">
        <f t="shared" si="146"/>
        <v>41833.660995370366</v>
      </c>
      <c r="T2305" s="14">
        <f t="shared" si="147"/>
        <v>41863.660995370366</v>
      </c>
      <c r="U2305" cm="1">
        <f t="array" ref="U2305">YEAR(S2305:S2305)</f>
        <v>2014</v>
      </c>
    </row>
    <row r="2306" spans="1:21" ht="28.8" hidden="1" x14ac:dyDescent="0.3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si="144"/>
        <v>7</v>
      </c>
      <c r="P2306">
        <f t="shared" si="145"/>
        <v>58.89</v>
      </c>
      <c r="Q2306" s="11" t="s">
        <v>8322</v>
      </c>
      <c r="R2306" t="s">
        <v>8337</v>
      </c>
      <c r="S2306" s="14">
        <f t="shared" si="146"/>
        <v>41736.549791666665</v>
      </c>
      <c r="T2306" s="14">
        <f t="shared" si="147"/>
        <v>41796.549791666665</v>
      </c>
      <c r="U2306" cm="1">
        <f t="array" ref="U2306">YEAR(S2306:S2306)</f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1" t="s">
        <v>8316</v>
      </c>
      <c r="R2307" t="s">
        <v>8353</v>
      </c>
      <c r="S2307" s="14">
        <f t="shared" si="146"/>
        <v>42482.624699074076</v>
      </c>
      <c r="T2307" s="14">
        <f t="shared" si="147"/>
        <v>42512.624699074076</v>
      </c>
      <c r="U2307" cm="1">
        <f t="array" ref="U2307">YEAR(S2307:S2307)</f>
        <v>2016</v>
      </c>
    </row>
    <row r="2308" spans="1:21" ht="28.8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8322</v>
      </c>
      <c r="R2308" t="s">
        <v>8326</v>
      </c>
      <c r="S2308" s="14">
        <f t="shared" si="146"/>
        <v>42017.967442129629</v>
      </c>
      <c r="T2308" s="14">
        <f t="shared" si="147"/>
        <v>42031.967442129629</v>
      </c>
      <c r="U2308" cm="1">
        <f t="array" ref="U2308">YEAR(S2308:S2308)</f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8316</v>
      </c>
      <c r="R2309" t="s">
        <v>8318</v>
      </c>
      <c r="S2309" s="14">
        <f t="shared" si="146"/>
        <v>41832.852627314816</v>
      </c>
      <c r="T2309" s="14">
        <f t="shared" si="147"/>
        <v>41862.852627314816</v>
      </c>
      <c r="U2309" cm="1">
        <f t="array" ref="U2309">YEAR(S2309:S2309)</f>
        <v>2014</v>
      </c>
    </row>
    <row r="2310" spans="1:21" ht="28.8" x14ac:dyDescent="0.3">
      <c r="A2310">
        <v>2861</v>
      </c>
      <c r="B2310" s="3" t="s">
        <v>2861</v>
      </c>
      <c r="C2310" s="3" t="s">
        <v>6971</v>
      </c>
      <c r="D2310" s="6">
        <v>250</v>
      </c>
      <c r="E2310" s="8">
        <v>80</v>
      </c>
      <c r="F2310" t="s">
        <v>8220</v>
      </c>
      <c r="G2310" t="s">
        <v>8225</v>
      </c>
      <c r="H2310" t="s">
        <v>8247</v>
      </c>
      <c r="I2310">
        <v>1443103848</v>
      </c>
      <c r="J2310">
        <v>1441894248</v>
      </c>
      <c r="K2310" t="b">
        <v>0</v>
      </c>
      <c r="L2310">
        <v>3</v>
      </c>
      <c r="M2310" t="b">
        <v>0</v>
      </c>
      <c r="N2310" t="s">
        <v>8269</v>
      </c>
      <c r="O2310">
        <f t="shared" si="144"/>
        <v>32</v>
      </c>
      <c r="P2310">
        <f t="shared" si="145"/>
        <v>26.67</v>
      </c>
      <c r="Q2310" s="11" t="s">
        <v>8314</v>
      </c>
      <c r="R2310" t="s">
        <v>8315</v>
      </c>
      <c r="S2310" s="14">
        <f t="shared" si="146"/>
        <v>42257.590833333335</v>
      </c>
      <c r="T2310" s="14">
        <f t="shared" si="147"/>
        <v>42271.590833333335</v>
      </c>
      <c r="U2310" cm="1">
        <f t="array" ref="U2310">YEAR(S2310:S2310)</f>
        <v>2015</v>
      </c>
    </row>
    <row r="2311" spans="1:21" ht="28.8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8322</v>
      </c>
      <c r="R2311" t="s">
        <v>8323</v>
      </c>
      <c r="S2311" s="14">
        <f t="shared" si="146"/>
        <v>40565.032511574071</v>
      </c>
      <c r="T2311" s="14">
        <f t="shared" si="147"/>
        <v>40580.032511574071</v>
      </c>
      <c r="U2311" cm="1">
        <f t="array" ref="U2311">YEAR(S2311:S2311)</f>
        <v>2011</v>
      </c>
    </row>
    <row r="2312" spans="1:21" ht="43.2" hidden="1" x14ac:dyDescent="0.3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263</v>
      </c>
      <c r="P2312">
        <f t="shared" si="145"/>
        <v>42</v>
      </c>
      <c r="Q2312" s="11" t="s">
        <v>8322</v>
      </c>
      <c r="R2312" t="s">
        <v>8323</v>
      </c>
      <c r="S2312" s="14">
        <f t="shared" si="146"/>
        <v>41303.044016203705</v>
      </c>
      <c r="T2312" s="14">
        <f t="shared" si="147"/>
        <v>41335.332638888889</v>
      </c>
      <c r="U2312" cm="1">
        <f t="array" ref="U2312">YEAR(S2312:S2312)</f>
        <v>2013</v>
      </c>
    </row>
    <row r="2313" spans="1:21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8322</v>
      </c>
      <c r="R2313" t="s">
        <v>8323</v>
      </c>
      <c r="S2313" s="14">
        <f t="shared" si="146"/>
        <v>41288.68712962963</v>
      </c>
      <c r="T2313" s="14">
        <f t="shared" si="147"/>
        <v>41333.892361111109</v>
      </c>
      <c r="U2313" cm="1">
        <f t="array" ref="U2313">YEAR(S2313:S2313)</f>
        <v>2013</v>
      </c>
    </row>
    <row r="2314" spans="1:21" ht="28.8" hidden="1" x14ac:dyDescent="0.3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44"/>
        <v>11</v>
      </c>
      <c r="P2314">
        <f t="shared" si="145"/>
        <v>525</v>
      </c>
      <c r="Q2314" s="11" t="s">
        <v>8322</v>
      </c>
      <c r="R2314" t="s">
        <v>8344</v>
      </c>
      <c r="S2314" s="14">
        <f t="shared" si="146"/>
        <v>41852.646226851852</v>
      </c>
      <c r="T2314" s="14">
        <f t="shared" si="147"/>
        <v>41883.646226851852</v>
      </c>
      <c r="U2314" cm="1">
        <f t="array" ref="U2314">YEAR(S2314:S2314)</f>
        <v>2014</v>
      </c>
    </row>
    <row r="2315" spans="1:21" ht="28.8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8319</v>
      </c>
      <c r="R2315" t="s">
        <v>8355</v>
      </c>
      <c r="S2315" s="14">
        <f t="shared" si="146"/>
        <v>41620.90047453704</v>
      </c>
      <c r="T2315" s="14">
        <f t="shared" si="147"/>
        <v>41650.90047453704</v>
      </c>
      <c r="U2315" cm="1">
        <f t="array" ref="U2315">YEAR(S2315:S2315)</f>
        <v>2013</v>
      </c>
    </row>
    <row r="2316" spans="1:21" ht="28.8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8322</v>
      </c>
      <c r="R2316" t="s">
        <v>8326</v>
      </c>
      <c r="S2316" s="14">
        <f t="shared" si="146"/>
        <v>40977.948009259257</v>
      </c>
      <c r="T2316" s="14">
        <f t="shared" si="147"/>
        <v>41007.906342592592</v>
      </c>
      <c r="U2316" cm="1">
        <f t="array" ref="U2316">YEAR(S2316:S2316)</f>
        <v>2012</v>
      </c>
    </row>
    <row r="2317" spans="1:21" ht="28.8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8314</v>
      </c>
      <c r="R2317" t="s">
        <v>8315</v>
      </c>
      <c r="S2317" s="14">
        <f t="shared" si="146"/>
        <v>41969.199756944443</v>
      </c>
      <c r="T2317" s="14">
        <f t="shared" si="147"/>
        <v>42005.208333333328</v>
      </c>
      <c r="U2317" cm="1">
        <f t="array" ref="U2317">YEAR(S2317:S2317)</f>
        <v>2014</v>
      </c>
    </row>
    <row r="2318" spans="1:21" ht="43.2" x14ac:dyDescent="0.3">
      <c r="A2318">
        <v>2882</v>
      </c>
      <c r="B2318" s="3" t="s">
        <v>2882</v>
      </c>
      <c r="C2318" s="3" t="s">
        <v>6992</v>
      </c>
      <c r="D2318" s="6">
        <v>750</v>
      </c>
      <c r="E2318" s="8">
        <v>252</v>
      </c>
      <c r="F2318" t="s">
        <v>8220</v>
      </c>
      <c r="G2318" t="s">
        <v>8223</v>
      </c>
      <c r="H2318" t="s">
        <v>8245</v>
      </c>
      <c r="I2318">
        <v>1462112318</v>
      </c>
      <c r="J2318">
        <v>1459520318</v>
      </c>
      <c r="K2318" t="b">
        <v>0</v>
      </c>
      <c r="L2318">
        <v>4</v>
      </c>
      <c r="M2318" t="b">
        <v>0</v>
      </c>
      <c r="N2318" t="s">
        <v>8269</v>
      </c>
      <c r="O2318">
        <f t="shared" si="144"/>
        <v>34</v>
      </c>
      <c r="P2318">
        <f t="shared" si="145"/>
        <v>63</v>
      </c>
      <c r="Q2318" s="11" t="s">
        <v>8314</v>
      </c>
      <c r="R2318" t="s">
        <v>8315</v>
      </c>
      <c r="S2318" s="14">
        <f t="shared" si="146"/>
        <v>42461.596273148149</v>
      </c>
      <c r="T2318" s="14">
        <f t="shared" si="147"/>
        <v>42491.596273148149</v>
      </c>
      <c r="U2318" cm="1">
        <f t="array" ref="U2318">YEAR(S2318:S2318)</f>
        <v>2016</v>
      </c>
    </row>
    <row r="2319" spans="1:21" ht="28.8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8307</v>
      </c>
      <c r="R2319" t="s">
        <v>8312</v>
      </c>
      <c r="S2319" s="14">
        <f t="shared" si="146"/>
        <v>40821.183136574073</v>
      </c>
      <c r="T2319" s="14">
        <f t="shared" si="147"/>
        <v>40836.083333333336</v>
      </c>
      <c r="U2319" cm="1">
        <f t="array" ref="U2319">YEAR(S2319:S2319)</f>
        <v>2011</v>
      </c>
    </row>
    <row r="2320" spans="1:21" ht="28.8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8322</v>
      </c>
      <c r="R2320" t="s">
        <v>8323</v>
      </c>
      <c r="S2320" s="14">
        <f t="shared" si="146"/>
        <v>40636.673900462964</v>
      </c>
      <c r="T2320" s="14">
        <f t="shared" si="147"/>
        <v>40666.673900462964</v>
      </c>
      <c r="U2320" cm="1">
        <f t="array" ref="U2320">YEAR(S2320:S2320)</f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8322</v>
      </c>
      <c r="R2321" t="s">
        <v>8323</v>
      </c>
      <c r="S2321" s="14">
        <f t="shared" si="146"/>
        <v>41443.643541666665</v>
      </c>
      <c r="T2321" s="14">
        <f t="shared" si="147"/>
        <v>41465.702777777777</v>
      </c>
      <c r="U2321" cm="1">
        <f t="array" ref="U2321">YEAR(S2321:S2321)</f>
        <v>2013</v>
      </c>
    </row>
    <row r="2322" spans="1:21" ht="43.2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8322</v>
      </c>
      <c r="R2322" t="s">
        <v>8325</v>
      </c>
      <c r="S2322" s="14">
        <f t="shared" si="146"/>
        <v>41342.845567129632</v>
      </c>
      <c r="T2322" s="14">
        <f t="shared" si="147"/>
        <v>41372.803900462961</v>
      </c>
      <c r="U2322" cm="1">
        <f t="array" ref="U2322">YEAR(S2322:S2322)</f>
        <v>2013</v>
      </c>
    </row>
    <row r="2323" spans="1:21" ht="57.6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8314</v>
      </c>
      <c r="R2323" t="s">
        <v>8354</v>
      </c>
      <c r="S2323" s="14">
        <f t="shared" si="146"/>
        <v>42427.01807870371</v>
      </c>
      <c r="T2323" s="14">
        <f t="shared" si="147"/>
        <v>42456.976412037038</v>
      </c>
      <c r="U2323" cm="1">
        <f t="array" ref="U2323">YEAR(S2323:S2323)</f>
        <v>2016</v>
      </c>
    </row>
    <row r="2324" spans="1:21" ht="28.8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8322</v>
      </c>
      <c r="R2324" t="s">
        <v>8326</v>
      </c>
      <c r="S2324" s="14">
        <f t="shared" si="146"/>
        <v>41394.074467592596</v>
      </c>
      <c r="T2324" s="14">
        <f t="shared" si="147"/>
        <v>41425</v>
      </c>
      <c r="U2324" cm="1">
        <f t="array" ref="U2324">YEAR(S2324:S2324)</f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8335</v>
      </c>
      <c r="R2325" t="s">
        <v>8336</v>
      </c>
      <c r="S2325" s="14">
        <f t="shared" si="146"/>
        <v>42772.776076388895</v>
      </c>
      <c r="T2325" s="14">
        <f t="shared" si="147"/>
        <v>42805.561805555553</v>
      </c>
      <c r="U2325" cm="1">
        <f t="array" ref="U2325">YEAR(S2325:S2325)</f>
        <v>2017</v>
      </c>
    </row>
    <row r="2326" spans="1:21" ht="28.8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8314</v>
      </c>
      <c r="R2326" t="s">
        <v>8315</v>
      </c>
      <c r="S2326" s="14">
        <f t="shared" si="146"/>
        <v>41855.548101851848</v>
      </c>
      <c r="T2326" s="14">
        <f t="shared" si="147"/>
        <v>41876.207638888889</v>
      </c>
      <c r="U2326" cm="1">
        <f t="array" ref="U2326">YEAR(S2326:S2326)</f>
        <v>2014</v>
      </c>
    </row>
    <row r="2327" spans="1:21" ht="43.2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8314</v>
      </c>
      <c r="R2327" t="s">
        <v>8315</v>
      </c>
      <c r="S2327" s="14">
        <f t="shared" si="146"/>
        <v>42194.096157407403</v>
      </c>
      <c r="T2327" s="14">
        <f t="shared" si="147"/>
        <v>42216.373611111107</v>
      </c>
      <c r="U2327" cm="1">
        <f t="array" ref="U2327">YEAR(S2327:S2327)</f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8314</v>
      </c>
      <c r="R2328" t="s">
        <v>8315</v>
      </c>
      <c r="S2328" s="14">
        <f t="shared" si="146"/>
        <v>42185.556157407409</v>
      </c>
      <c r="T2328" s="14">
        <f t="shared" si="147"/>
        <v>42208.772916666669</v>
      </c>
      <c r="U2328" cm="1">
        <f t="array" ref="U2328">YEAR(S2328:S2328)</f>
        <v>2015</v>
      </c>
    </row>
    <row r="2329" spans="1:21" ht="28.8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8322</v>
      </c>
      <c r="R2329" t="s">
        <v>8326</v>
      </c>
      <c r="S2329" s="14">
        <f t="shared" si="146"/>
        <v>41023.07471064815</v>
      </c>
      <c r="T2329" s="14">
        <f t="shared" si="147"/>
        <v>41053.07471064815</v>
      </c>
      <c r="U2329" cm="1">
        <f t="array" ref="U2329">YEAR(S2329:S2329)</f>
        <v>2012</v>
      </c>
    </row>
    <row r="2330" spans="1:21" ht="28.8" x14ac:dyDescent="0.3">
      <c r="A2330">
        <v>2885</v>
      </c>
      <c r="B2330" s="3" t="s">
        <v>2885</v>
      </c>
      <c r="C2330" s="3" t="s">
        <v>6995</v>
      </c>
      <c r="D2330" s="6">
        <v>400</v>
      </c>
      <c r="E2330" s="8">
        <v>130</v>
      </c>
      <c r="F2330" t="s">
        <v>8220</v>
      </c>
      <c r="G2330" t="s">
        <v>8223</v>
      </c>
      <c r="H2330" t="s">
        <v>8245</v>
      </c>
      <c r="I2330">
        <v>1426294201</v>
      </c>
      <c r="J2330">
        <v>1423705801</v>
      </c>
      <c r="K2330" t="b">
        <v>0</v>
      </c>
      <c r="L2330">
        <v>5</v>
      </c>
      <c r="M2330" t="b">
        <v>0</v>
      </c>
      <c r="N2330" t="s">
        <v>8269</v>
      </c>
      <c r="O2330">
        <f t="shared" si="144"/>
        <v>33</v>
      </c>
      <c r="P2330">
        <f t="shared" si="145"/>
        <v>26</v>
      </c>
      <c r="Q2330" s="11" t="s">
        <v>8314</v>
      </c>
      <c r="R2330" t="s">
        <v>8315</v>
      </c>
      <c r="S2330" s="14">
        <f t="shared" si="146"/>
        <v>42047.07640046296</v>
      </c>
      <c r="T2330" s="14">
        <f t="shared" si="147"/>
        <v>42077.034733796296</v>
      </c>
      <c r="U2330" cm="1">
        <f t="array" ref="U2330">YEAR(S2330:S2330)</f>
        <v>2015</v>
      </c>
    </row>
    <row r="2331" spans="1:21" ht="28.8" hidden="1" x14ac:dyDescent="0.3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5"/>
        <v>73.569999999999993</v>
      </c>
      <c r="Q2331" s="11" t="s">
        <v>8322</v>
      </c>
      <c r="R2331" t="s">
        <v>8323</v>
      </c>
      <c r="S2331" s="14">
        <f t="shared" si="146"/>
        <v>41026.996099537035</v>
      </c>
      <c r="T2331" s="14">
        <f t="shared" si="147"/>
        <v>41041.996099537035</v>
      </c>
      <c r="U2331" cm="1">
        <f t="array" ref="U2331">YEAR(S2331:S2331)</f>
        <v>2012</v>
      </c>
    </row>
    <row r="2332" spans="1:21" ht="43.2" hidden="1" x14ac:dyDescent="0.3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5"/>
        <v>44.61</v>
      </c>
      <c r="Q2332" s="11" t="s">
        <v>8322</v>
      </c>
      <c r="R2332" t="s">
        <v>8343</v>
      </c>
      <c r="S2332" s="14">
        <f t="shared" si="146"/>
        <v>40313.930543981485</v>
      </c>
      <c r="T2332" s="14">
        <f t="shared" si="147"/>
        <v>40364.166666666664</v>
      </c>
      <c r="U2332" cm="1">
        <f t="array" ref="U2332">YEAR(S2332:S2332)</f>
        <v>2010</v>
      </c>
    </row>
    <row r="2333" spans="1:21" ht="28.8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8330</v>
      </c>
      <c r="R2333" t="s">
        <v>8331</v>
      </c>
      <c r="S2333" s="14">
        <f t="shared" si="146"/>
        <v>42413.671006944445</v>
      </c>
      <c r="T2333" s="14">
        <f t="shared" si="147"/>
        <v>42443.629340277781</v>
      </c>
      <c r="U2333" cm="1">
        <f t="array" ref="U2333">YEAR(S2333:S2333)</f>
        <v>2016</v>
      </c>
    </row>
    <row r="2334" spans="1:21" ht="28.8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8316</v>
      </c>
      <c r="R2334" t="s">
        <v>8317</v>
      </c>
      <c r="S2334" s="14">
        <f t="shared" si="146"/>
        <v>42528.626620370371</v>
      </c>
      <c r="T2334" s="14">
        <f t="shared" si="147"/>
        <v>42573.626620370371</v>
      </c>
      <c r="U2334" cm="1">
        <f t="array" ref="U2334">YEAR(S2334:S2334)</f>
        <v>2016</v>
      </c>
    </row>
    <row r="2335" spans="1:21" ht="43.2" x14ac:dyDescent="0.3">
      <c r="A2335">
        <v>2886</v>
      </c>
      <c r="B2335" s="3" t="s">
        <v>2886</v>
      </c>
      <c r="C2335" s="3" t="s">
        <v>6996</v>
      </c>
      <c r="D2335" s="6">
        <v>200</v>
      </c>
      <c r="E2335" s="8">
        <v>10</v>
      </c>
      <c r="F2335" t="s">
        <v>8220</v>
      </c>
      <c r="G2335" t="s">
        <v>8223</v>
      </c>
      <c r="H2335" t="s">
        <v>8245</v>
      </c>
      <c r="I2335">
        <v>1442635140</v>
      </c>
      <c r="J2335">
        <v>1442243484</v>
      </c>
      <c r="K2335" t="b">
        <v>0</v>
      </c>
      <c r="L2335">
        <v>1</v>
      </c>
      <c r="M2335" t="b">
        <v>0</v>
      </c>
      <c r="N2335" t="s">
        <v>8269</v>
      </c>
      <c r="O2335">
        <f t="shared" si="144"/>
        <v>5</v>
      </c>
      <c r="P2335">
        <f t="shared" si="145"/>
        <v>10</v>
      </c>
      <c r="Q2335" s="11" t="s">
        <v>8314</v>
      </c>
      <c r="R2335" t="s">
        <v>8315</v>
      </c>
      <c r="S2335" s="14">
        <f t="shared" si="146"/>
        <v>42261.632916666669</v>
      </c>
      <c r="T2335" s="14">
        <f t="shared" si="147"/>
        <v>42266.165972222225</v>
      </c>
      <c r="U2335" cm="1">
        <f t="array" ref="U2335">YEAR(S2335:S2335)</f>
        <v>2015</v>
      </c>
    </row>
    <row r="2336" spans="1:21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8322</v>
      </c>
      <c r="R2336" t="s">
        <v>8323</v>
      </c>
      <c r="S2336" s="14">
        <f t="shared" si="146"/>
        <v>41675.149525462963</v>
      </c>
      <c r="T2336" s="14">
        <f t="shared" si="147"/>
        <v>41715.107858796298</v>
      </c>
      <c r="U2336" cm="1">
        <f t="array" ref="U2336">YEAR(S2336:S2336)</f>
        <v>2014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8314</v>
      </c>
      <c r="R2337" t="s">
        <v>8356</v>
      </c>
      <c r="S2337" s="14">
        <f t="shared" si="146"/>
        <v>41831.722777777781</v>
      </c>
      <c r="T2337" s="14">
        <f t="shared" si="147"/>
        <v>41861.722777777781</v>
      </c>
      <c r="U2337" cm="1">
        <f t="array" ref="U2337">YEAR(S2337:S2337)</f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8322</v>
      </c>
      <c r="R2338" t="s">
        <v>8327</v>
      </c>
      <c r="S2338" s="14">
        <f t="shared" si="146"/>
        <v>42119.822476851856</v>
      </c>
      <c r="T2338" s="14">
        <f t="shared" si="147"/>
        <v>42142.208333333328</v>
      </c>
      <c r="U2338" cm="1">
        <f t="array" ref="U2338">YEAR(S2338:S2338)</f>
        <v>2015</v>
      </c>
    </row>
    <row r="2339" spans="1:21" ht="28.8" x14ac:dyDescent="0.3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44"/>
        <v>102</v>
      </c>
      <c r="P2339">
        <f t="shared" si="145"/>
        <v>24.29</v>
      </c>
      <c r="Q2339" s="11" t="s">
        <v>8314</v>
      </c>
      <c r="R2339" t="s">
        <v>8315</v>
      </c>
      <c r="S2339" s="14">
        <f t="shared" si="146"/>
        <v>42223.394363425927</v>
      </c>
      <c r="T2339" s="14">
        <f t="shared" si="147"/>
        <v>42251.394363425927</v>
      </c>
      <c r="U2339" cm="1">
        <f t="array" ref="U2339">YEAR(S2339:S2339)</f>
        <v>2015</v>
      </c>
    </row>
    <row r="2340" spans="1:21" ht="28.8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8333</v>
      </c>
      <c r="R2340" t="s">
        <v>8334</v>
      </c>
      <c r="S2340" s="14">
        <f t="shared" si="146"/>
        <v>42605.053993055553</v>
      </c>
      <c r="T2340" s="14">
        <f t="shared" si="147"/>
        <v>42635.053993055553</v>
      </c>
      <c r="U2340" cm="1">
        <f t="array" ref="U2340">YEAR(S2340:S2340)</f>
        <v>2016</v>
      </c>
    </row>
    <row r="2341" spans="1:21" hidden="1" x14ac:dyDescent="0.3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44"/>
        <v>2</v>
      </c>
      <c r="P2341">
        <f t="shared" si="145"/>
        <v>510</v>
      </c>
      <c r="Q2341" s="11" t="s">
        <v>8335</v>
      </c>
      <c r="R2341" t="s">
        <v>8342</v>
      </c>
      <c r="S2341" s="14">
        <f t="shared" si="146"/>
        <v>42240.857222222221</v>
      </c>
      <c r="T2341" s="14">
        <f t="shared" si="147"/>
        <v>42270.857222222221</v>
      </c>
      <c r="U2341" cm="1">
        <f t="array" ref="U2341">YEAR(S2341:S2341)</f>
        <v>2015</v>
      </c>
    </row>
    <row r="2342" spans="1:21" ht="28.8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8322</v>
      </c>
      <c r="R2342" t="s">
        <v>8327</v>
      </c>
      <c r="S2342" s="14">
        <f t="shared" si="146"/>
        <v>40946.882245370369</v>
      </c>
      <c r="T2342" s="14">
        <f t="shared" si="147"/>
        <v>41006.166666666664</v>
      </c>
      <c r="U2342" cm="1">
        <f t="array" ref="U2342">YEAR(S2342:S2342)</f>
        <v>2012</v>
      </c>
    </row>
    <row r="2343" spans="1:21" ht="28.8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8322</v>
      </c>
      <c r="R2343" t="s">
        <v>8323</v>
      </c>
      <c r="S2343" s="14">
        <f t="shared" si="146"/>
        <v>41082.069467592592</v>
      </c>
      <c r="T2343" s="14">
        <f t="shared" si="147"/>
        <v>41112.069467592592</v>
      </c>
      <c r="U2343" cm="1">
        <f t="array" ref="U2343">YEAR(S2343:S2343)</f>
        <v>2012</v>
      </c>
    </row>
    <row r="2344" spans="1:21" ht="28.8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8322</v>
      </c>
      <c r="R2344" t="s">
        <v>8327</v>
      </c>
      <c r="S2344" s="14">
        <f t="shared" si="146"/>
        <v>42205.718888888892</v>
      </c>
      <c r="T2344" s="14">
        <f t="shared" si="147"/>
        <v>42235.718888888892</v>
      </c>
      <c r="U2344" cm="1">
        <f t="array" ref="U2344">YEAR(S2344:S2344)</f>
        <v>2015</v>
      </c>
    </row>
    <row r="2345" spans="1:21" ht="28.8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8335</v>
      </c>
      <c r="R2345" t="s">
        <v>8336</v>
      </c>
      <c r="S2345" s="14">
        <f t="shared" si="146"/>
        <v>42515.866446759261</v>
      </c>
      <c r="T2345" s="14">
        <f t="shared" si="147"/>
        <v>42530.866446759261</v>
      </c>
      <c r="U2345" cm="1">
        <f t="array" ref="U2345">YEAR(S2345:S2345)</f>
        <v>2016</v>
      </c>
    </row>
    <row r="2346" spans="1:21" ht="43.2" x14ac:dyDescent="0.3">
      <c r="A2346">
        <v>2895</v>
      </c>
      <c r="B2346" s="3" t="s">
        <v>2895</v>
      </c>
      <c r="C2346" s="3" t="s">
        <v>7005</v>
      </c>
      <c r="D2346" s="6">
        <v>500</v>
      </c>
      <c r="E2346" s="8">
        <v>23</v>
      </c>
      <c r="F2346" t="s">
        <v>8220</v>
      </c>
      <c r="G2346" t="s">
        <v>8223</v>
      </c>
      <c r="H2346" t="s">
        <v>8245</v>
      </c>
      <c r="I2346">
        <v>1403470800</v>
      </c>
      <c r="J2346">
        <v>1403356792</v>
      </c>
      <c r="K2346" t="b">
        <v>0</v>
      </c>
      <c r="L2346">
        <v>4</v>
      </c>
      <c r="M2346" t="b">
        <v>0</v>
      </c>
      <c r="N2346" t="s">
        <v>8269</v>
      </c>
      <c r="O2346">
        <f t="shared" si="144"/>
        <v>5</v>
      </c>
      <c r="P2346">
        <f t="shared" si="145"/>
        <v>5.75</v>
      </c>
      <c r="Q2346" s="11" t="s">
        <v>8314</v>
      </c>
      <c r="R2346" t="s">
        <v>8315</v>
      </c>
      <c r="S2346" s="14">
        <f t="shared" si="146"/>
        <v>41811.555462962962</v>
      </c>
      <c r="T2346" s="14">
        <f t="shared" si="147"/>
        <v>41812.875</v>
      </c>
      <c r="U2346" cm="1">
        <f t="array" ref="U2346">YEAR(S2346:S2346)</f>
        <v>2014</v>
      </c>
    </row>
    <row r="2347" spans="1:21" ht="28.8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8314</v>
      </c>
      <c r="R2347" t="s">
        <v>8315</v>
      </c>
      <c r="S2347" s="14">
        <f t="shared" si="146"/>
        <v>42143.917743055557</v>
      </c>
      <c r="T2347" s="14">
        <f t="shared" si="147"/>
        <v>42181.559027777781</v>
      </c>
      <c r="U2347" cm="1">
        <f t="array" ref="U2347">YEAR(S2347:S2347)</f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8322</v>
      </c>
      <c r="R2348" t="s">
        <v>8323</v>
      </c>
      <c r="S2348" s="14">
        <f t="shared" si="146"/>
        <v>40948.042233796295</v>
      </c>
      <c r="T2348" s="14">
        <f t="shared" si="147"/>
        <v>40982.165972222225</v>
      </c>
      <c r="U2348" cm="1">
        <f t="array" ref="U2348">YEAR(S2348:S2348)</f>
        <v>2012</v>
      </c>
    </row>
    <row r="2349" spans="1:21" ht="28.8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8314</v>
      </c>
      <c r="R2349" t="s">
        <v>8354</v>
      </c>
      <c r="S2349" s="14">
        <f t="shared" si="146"/>
        <v>42373.252280092594</v>
      </c>
      <c r="T2349" s="14">
        <f t="shared" si="147"/>
        <v>42433.252280092594</v>
      </c>
      <c r="U2349" cm="1">
        <f t="array" ref="U2349">YEAR(S2349:S2349)</f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8314</v>
      </c>
      <c r="R2350" t="s">
        <v>8315</v>
      </c>
      <c r="S2350" s="14">
        <f t="shared" si="146"/>
        <v>42236.623252314821</v>
      </c>
      <c r="T2350" s="14">
        <f t="shared" si="147"/>
        <v>42282.666666666672</v>
      </c>
      <c r="U2350" cm="1">
        <f t="array" ref="U2350">YEAR(S2350:S2350)</f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8330</v>
      </c>
      <c r="R2351" t="s">
        <v>8332</v>
      </c>
      <c r="S2351" s="14">
        <f t="shared" si="146"/>
        <v>42430.566898148143</v>
      </c>
      <c r="T2351" s="14">
        <f t="shared" si="147"/>
        <v>42459.525231481486</v>
      </c>
      <c r="U2351" cm="1">
        <f t="array" ref="U2351">YEAR(S2351:S2351)</f>
        <v>2016</v>
      </c>
    </row>
    <row r="2352" spans="1:21" ht="43.2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8322</v>
      </c>
      <c r="R2352" t="s">
        <v>8343</v>
      </c>
      <c r="S2352" s="14">
        <f t="shared" si="146"/>
        <v>42459.693865740745</v>
      </c>
      <c r="T2352" s="14">
        <f t="shared" si="147"/>
        <v>42490.915972222225</v>
      </c>
      <c r="U2352" cm="1">
        <f t="array" ref="U2352">YEAR(S2352:S2352)</f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8314</v>
      </c>
      <c r="R2353" t="s">
        <v>8354</v>
      </c>
      <c r="S2353" s="14">
        <f t="shared" si="146"/>
        <v>42390.838738425926</v>
      </c>
      <c r="T2353" s="14">
        <f t="shared" si="147"/>
        <v>42420.838738425926</v>
      </c>
      <c r="U2353" cm="1">
        <f t="array" ref="U2353">YEAR(S2353:S2353)</f>
        <v>2016</v>
      </c>
    </row>
    <row r="2354" spans="1:21" ht="28.8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8319</v>
      </c>
      <c r="R2354" t="s">
        <v>8355</v>
      </c>
      <c r="S2354" s="14">
        <f t="shared" si="146"/>
        <v>40967.614849537036</v>
      </c>
      <c r="T2354" s="14">
        <f t="shared" si="147"/>
        <v>40997.573182870372</v>
      </c>
      <c r="U2354" cm="1">
        <f t="array" ref="U2354">YEAR(S2354:S2354)</f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ref="O2355:O2418" si="148">ROUND(E2355/D2355*100,0)</f>
        <v>100</v>
      </c>
      <c r="P2355">
        <f t="shared" ref="P2355:P2418" si="149">IFERROR(ROUND(E2355/L2355,2),0)</f>
        <v>35.770000000000003</v>
      </c>
      <c r="Q2355" s="11" t="s">
        <v>8322</v>
      </c>
      <c r="R2355" t="s">
        <v>8323</v>
      </c>
      <c r="S2355" s="14">
        <f t="shared" ref="S2355:S2418" si="150">(((J2355/60)/60)/24)+DATE(1970,1,1)</f>
        <v>40788.786539351851</v>
      </c>
      <c r="T2355" s="14">
        <f t="shared" ref="T2355:T2418" si="151">(((I2355/60)/60)/24)+DATE(1970,1,1)</f>
        <v>40817.125</v>
      </c>
      <c r="U2355" cm="1">
        <f t="array" ref="U2355">YEAR(S2355:S2355)</f>
        <v>2011</v>
      </c>
    </row>
    <row r="2356" spans="1:21" ht="28.8" hidden="1" x14ac:dyDescent="0.3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48"/>
        <v>133</v>
      </c>
      <c r="P2356">
        <f t="shared" si="149"/>
        <v>52.68</v>
      </c>
      <c r="Q2356" s="11" t="s">
        <v>8322</v>
      </c>
      <c r="R2356" t="s">
        <v>8323</v>
      </c>
      <c r="S2356" s="14">
        <f t="shared" si="150"/>
        <v>41655.709305555552</v>
      </c>
      <c r="T2356" s="14">
        <f t="shared" si="151"/>
        <v>41676.709305555552</v>
      </c>
      <c r="U2356" cm="1">
        <f t="array" ref="U2356">YEAR(S2356:S2356)</f>
        <v>2014</v>
      </c>
    </row>
    <row r="2357" spans="1:21" hidden="1" x14ac:dyDescent="0.3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48"/>
        <v>125</v>
      </c>
      <c r="P2357">
        <f t="shared" si="149"/>
        <v>37.07</v>
      </c>
      <c r="Q2357" s="11" t="s">
        <v>8322</v>
      </c>
      <c r="R2357" t="s">
        <v>8323</v>
      </c>
      <c r="S2357" s="14">
        <f t="shared" si="150"/>
        <v>41409.00037037037</v>
      </c>
      <c r="T2357" s="14">
        <f t="shared" si="151"/>
        <v>41430.00037037037</v>
      </c>
      <c r="U2357" cm="1">
        <f t="array" ref="U2357">YEAR(S2357:S2357)</f>
        <v>2013</v>
      </c>
    </row>
    <row r="2358" spans="1:21" ht="28.8" hidden="1" x14ac:dyDescent="0.3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48"/>
        <v>125</v>
      </c>
      <c r="P2358">
        <f t="shared" si="149"/>
        <v>91</v>
      </c>
      <c r="Q2358" s="11" t="s">
        <v>8316</v>
      </c>
      <c r="R2358" t="s">
        <v>8353</v>
      </c>
      <c r="S2358" s="14">
        <f t="shared" si="150"/>
        <v>42319.035833333335</v>
      </c>
      <c r="T2358" s="14">
        <f t="shared" si="151"/>
        <v>42379.035833333335</v>
      </c>
      <c r="U2358" cm="1">
        <f t="array" ref="U2358">YEAR(S2358:S2358)</f>
        <v>2015</v>
      </c>
    </row>
    <row r="2359" spans="1:21" ht="28.8" hidden="1" x14ac:dyDescent="0.3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48"/>
        <v>100</v>
      </c>
      <c r="P2359">
        <f t="shared" si="149"/>
        <v>40.04</v>
      </c>
      <c r="Q2359" s="11" t="s">
        <v>8322</v>
      </c>
      <c r="R2359" t="s">
        <v>8323</v>
      </c>
      <c r="S2359" s="14">
        <f t="shared" si="150"/>
        <v>41067.827418981484</v>
      </c>
      <c r="T2359" s="14">
        <f t="shared" si="151"/>
        <v>41086.75</v>
      </c>
      <c r="U2359" cm="1">
        <f t="array" ref="U2359">YEAR(S2359:S2359)</f>
        <v>2012</v>
      </c>
    </row>
    <row r="2360" spans="1:21" ht="43.2" hidden="1" x14ac:dyDescent="0.3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48"/>
        <v>100</v>
      </c>
      <c r="P2360">
        <f t="shared" si="149"/>
        <v>40.04</v>
      </c>
      <c r="Q2360" s="11" t="s">
        <v>8322</v>
      </c>
      <c r="R2360" t="s">
        <v>8326</v>
      </c>
      <c r="S2360" s="14">
        <f t="shared" si="150"/>
        <v>40711.782210648147</v>
      </c>
      <c r="T2360" s="14">
        <f t="shared" si="151"/>
        <v>40756.782210648147</v>
      </c>
      <c r="U2360" cm="1">
        <f t="array" ref="U2360">YEAR(S2360:S2360)</f>
        <v>2011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>
        <f t="shared" si="149"/>
        <v>47.67</v>
      </c>
      <c r="Q2361" s="11" t="s">
        <v>8314</v>
      </c>
      <c r="R2361" t="s">
        <v>8315</v>
      </c>
      <c r="S2361" s="14">
        <f t="shared" si="150"/>
        <v>41877.221886574072</v>
      </c>
      <c r="T2361" s="14">
        <f t="shared" si="151"/>
        <v>41910.140972222223</v>
      </c>
      <c r="U2361" cm="1">
        <f t="array" ref="U2361">YEAR(S2361:S2361)</f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>
        <f t="shared" si="149"/>
        <v>50</v>
      </c>
      <c r="Q2362" s="11" t="s">
        <v>8314</v>
      </c>
      <c r="R2362" t="s">
        <v>8315</v>
      </c>
      <c r="S2362" s="14">
        <f t="shared" si="150"/>
        <v>42207.259918981479</v>
      </c>
      <c r="T2362" s="14">
        <f t="shared" si="151"/>
        <v>42236.958333333328</v>
      </c>
      <c r="U2362" cm="1">
        <f t="array" ref="U2362">YEAR(S2362:S2362)</f>
        <v>2015</v>
      </c>
    </row>
    <row r="2363" spans="1:21" ht="28.8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8"/>
        <v>100</v>
      </c>
      <c r="P2363">
        <f t="shared" si="149"/>
        <v>71.430000000000007</v>
      </c>
      <c r="Q2363" s="11" t="s">
        <v>8307</v>
      </c>
      <c r="R2363" t="s">
        <v>8312</v>
      </c>
      <c r="S2363" s="14">
        <f t="shared" si="150"/>
        <v>42112.036712962959</v>
      </c>
      <c r="T2363" s="14">
        <f t="shared" si="151"/>
        <v>42132.036712962959</v>
      </c>
      <c r="U2363" cm="1">
        <f t="array" ref="U2363">YEAR(S2363:S2363)</f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8"/>
        <v>100</v>
      </c>
      <c r="P2364">
        <f t="shared" si="149"/>
        <v>52.63</v>
      </c>
      <c r="Q2364" s="11" t="s">
        <v>8322</v>
      </c>
      <c r="R2364" t="s">
        <v>8323</v>
      </c>
      <c r="S2364" s="14">
        <f t="shared" si="150"/>
        <v>42523.333310185189</v>
      </c>
      <c r="T2364" s="14">
        <f t="shared" si="151"/>
        <v>42538.204861111109</v>
      </c>
      <c r="U2364" cm="1">
        <f t="array" ref="U2364">YEAR(S2364:S2364)</f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8"/>
        <v>100</v>
      </c>
      <c r="P2365">
        <f t="shared" si="149"/>
        <v>76.92</v>
      </c>
      <c r="Q2365" s="11" t="s">
        <v>8322</v>
      </c>
      <c r="R2365" t="s">
        <v>8323</v>
      </c>
      <c r="S2365" s="14">
        <f t="shared" si="150"/>
        <v>42082.580092592587</v>
      </c>
      <c r="T2365" s="14">
        <f t="shared" si="151"/>
        <v>42112.580092592587</v>
      </c>
      <c r="U2365" cm="1">
        <f t="array" ref="U2365">YEAR(S2365:S2365)</f>
        <v>2015</v>
      </c>
    </row>
    <row r="2366" spans="1:21" ht="43.2" x14ac:dyDescent="0.3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48"/>
        <v>100</v>
      </c>
      <c r="P2366">
        <f t="shared" si="149"/>
        <v>28.57</v>
      </c>
      <c r="Q2366" s="11" t="s">
        <v>8314</v>
      </c>
      <c r="R2366" t="s">
        <v>8315</v>
      </c>
      <c r="S2366" s="14">
        <f t="shared" si="150"/>
        <v>41875.922858796301</v>
      </c>
      <c r="T2366" s="14">
        <f t="shared" si="151"/>
        <v>41905.922858796301</v>
      </c>
      <c r="U2366" cm="1">
        <f t="array" ref="U2366">YEAR(S2366:S2366)</f>
        <v>2014</v>
      </c>
    </row>
    <row r="2367" spans="1:21" ht="28.8" x14ac:dyDescent="0.3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48"/>
        <v>100</v>
      </c>
      <c r="P2367">
        <f t="shared" si="149"/>
        <v>41.67</v>
      </c>
      <c r="Q2367" s="11" t="s">
        <v>8314</v>
      </c>
      <c r="R2367" t="s">
        <v>8356</v>
      </c>
      <c r="S2367" s="14">
        <f t="shared" si="150"/>
        <v>42403.998217592598</v>
      </c>
      <c r="T2367" s="14">
        <f t="shared" si="151"/>
        <v>42433.998217592598</v>
      </c>
      <c r="U2367" cm="1">
        <f t="array" ref="U2367">YEAR(S2367:S2367)</f>
        <v>2016</v>
      </c>
    </row>
    <row r="2368" spans="1:21" ht="28.8" x14ac:dyDescent="0.3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48"/>
        <v>100</v>
      </c>
      <c r="P2368">
        <f t="shared" si="149"/>
        <v>35.71</v>
      </c>
      <c r="Q2368" s="11" t="s">
        <v>8314</v>
      </c>
      <c r="R2368" t="s">
        <v>8354</v>
      </c>
      <c r="S2368" s="14">
        <f t="shared" si="150"/>
        <v>42511.362048611118</v>
      </c>
      <c r="T2368" s="14">
        <f t="shared" si="151"/>
        <v>42541.362048611118</v>
      </c>
      <c r="U2368" cm="1">
        <f t="array" ref="U2368">YEAR(S2368:S2368)</f>
        <v>2016</v>
      </c>
    </row>
    <row r="2369" spans="1:21" ht="28.8" x14ac:dyDescent="0.3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48"/>
        <v>100</v>
      </c>
      <c r="P2369">
        <f t="shared" si="149"/>
        <v>41.67</v>
      </c>
      <c r="Q2369" s="11" t="s">
        <v>8314</v>
      </c>
      <c r="R2369" t="s">
        <v>8315</v>
      </c>
      <c r="S2369" s="14">
        <f t="shared" si="150"/>
        <v>41829.977326388893</v>
      </c>
      <c r="T2369" s="14">
        <f t="shared" si="151"/>
        <v>41836.977326388893</v>
      </c>
      <c r="U2369" cm="1">
        <f t="array" ref="U2369">YEAR(S2369:S2369)</f>
        <v>2014</v>
      </c>
    </row>
    <row r="2370" spans="1:21" ht="43.2" x14ac:dyDescent="0.3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si="148"/>
        <v>100</v>
      </c>
      <c r="P2370">
        <f t="shared" si="149"/>
        <v>125</v>
      </c>
      <c r="Q2370" s="11" t="s">
        <v>8314</v>
      </c>
      <c r="R2370" t="s">
        <v>8315</v>
      </c>
      <c r="S2370" s="14">
        <f t="shared" si="150"/>
        <v>42297.748738425929</v>
      </c>
      <c r="T2370" s="14">
        <f t="shared" si="151"/>
        <v>42327.790405092594</v>
      </c>
      <c r="U2370" cm="1">
        <f t="array" ref="U2370">YEAR(S2370:S2370)</f>
        <v>2015</v>
      </c>
    </row>
    <row r="2371" spans="1:21" ht="28.8" x14ac:dyDescent="0.3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100</v>
      </c>
      <c r="P2371">
        <f t="shared" si="149"/>
        <v>58.82</v>
      </c>
      <c r="Q2371" s="11" t="s">
        <v>8314</v>
      </c>
      <c r="R2371" t="s">
        <v>8315</v>
      </c>
      <c r="S2371" s="14">
        <f t="shared" si="150"/>
        <v>42057.536944444444</v>
      </c>
      <c r="T2371" s="14">
        <f t="shared" si="151"/>
        <v>42117.49527777778</v>
      </c>
      <c r="U2371" cm="1">
        <f t="array" ref="U2371">YEAR(S2371:S2371)</f>
        <v>2015</v>
      </c>
    </row>
    <row r="2372" spans="1:21" ht="28.8" x14ac:dyDescent="0.3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48"/>
        <v>100</v>
      </c>
      <c r="P2372">
        <f t="shared" si="149"/>
        <v>41.67</v>
      </c>
      <c r="Q2372" s="11" t="s">
        <v>8314</v>
      </c>
      <c r="R2372" t="s">
        <v>8315</v>
      </c>
      <c r="S2372" s="14">
        <f t="shared" si="150"/>
        <v>42059.453923611116</v>
      </c>
      <c r="T2372" s="14">
        <f t="shared" si="151"/>
        <v>42119.412256944444</v>
      </c>
      <c r="U2372" cm="1">
        <f t="array" ref="U2372">YEAR(S2372:S2372)</f>
        <v>2015</v>
      </c>
    </row>
    <row r="2373" spans="1:21" ht="28.8" x14ac:dyDescent="0.3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48"/>
        <v>10</v>
      </c>
      <c r="P2373">
        <f t="shared" si="149"/>
        <v>142.86000000000001</v>
      </c>
      <c r="Q2373" s="11" t="s">
        <v>8314</v>
      </c>
      <c r="R2373" t="s">
        <v>8315</v>
      </c>
      <c r="S2373" s="14">
        <f t="shared" si="150"/>
        <v>42308.211215277777</v>
      </c>
      <c r="T2373" s="14">
        <f t="shared" si="151"/>
        <v>42338.252881944441</v>
      </c>
      <c r="U2373" cm="1">
        <f t="array" ref="U2373">YEAR(S2373:S2373)</f>
        <v>2015</v>
      </c>
    </row>
    <row r="2374" spans="1:21" ht="43.2" hidden="1" x14ac:dyDescent="0.3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48"/>
        <v>1</v>
      </c>
      <c r="P2374">
        <f t="shared" si="149"/>
        <v>35.71</v>
      </c>
      <c r="Q2374" s="11" t="s">
        <v>8333</v>
      </c>
      <c r="R2374" t="s">
        <v>8350</v>
      </c>
      <c r="S2374" s="14">
        <f t="shared" si="150"/>
        <v>42058.809594907405</v>
      </c>
      <c r="T2374" s="14">
        <f t="shared" si="151"/>
        <v>42114.767928240741</v>
      </c>
      <c r="U2374" cm="1">
        <f t="array" ref="U2374">YEAR(S2374:S2374)</f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8335</v>
      </c>
      <c r="R2375" t="s">
        <v>8336</v>
      </c>
      <c r="S2375" s="14">
        <f t="shared" si="150"/>
        <v>42011.551180555558</v>
      </c>
      <c r="T2375" s="14">
        <f t="shared" si="151"/>
        <v>42046.551180555558</v>
      </c>
      <c r="U2375" cm="1">
        <f t="array" ref="U2375">YEAR(S2375:S2375)</f>
        <v>2015</v>
      </c>
    </row>
    <row r="2376" spans="1:21" ht="28.8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8335</v>
      </c>
      <c r="R2376" t="s">
        <v>8336</v>
      </c>
      <c r="S2376" s="14">
        <f t="shared" si="150"/>
        <v>42045.86336805555</v>
      </c>
      <c r="T2376" s="14">
        <f t="shared" si="151"/>
        <v>42090.821701388893</v>
      </c>
      <c r="U2376" cm="1">
        <f t="array" ref="U2376">YEAR(S2376:S2376)</f>
        <v>2015</v>
      </c>
    </row>
    <row r="2377" spans="1:21" ht="43.2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8316</v>
      </c>
      <c r="R2377" t="s">
        <v>8318</v>
      </c>
      <c r="S2377" s="14">
        <f t="shared" si="150"/>
        <v>42188.803622685184</v>
      </c>
      <c r="T2377" s="14">
        <f t="shared" si="151"/>
        <v>42218.803622685184</v>
      </c>
      <c r="U2377" cm="1">
        <f t="array" ref="U2377">YEAR(S2377:S2377)</f>
        <v>2015</v>
      </c>
    </row>
    <row r="2378" spans="1:21" ht="28.8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8316</v>
      </c>
      <c r="R2378" t="s">
        <v>8352</v>
      </c>
      <c r="S2378" s="14">
        <f t="shared" si="150"/>
        <v>42612.656493055561</v>
      </c>
      <c r="T2378" s="14">
        <f t="shared" si="151"/>
        <v>42642.656493055561</v>
      </c>
      <c r="U2378" cm="1">
        <f t="array" ref="U2378">YEAR(S2378:S2378)</f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8322</v>
      </c>
      <c r="R2379" t="s">
        <v>8323</v>
      </c>
      <c r="S2379" s="14">
        <f t="shared" si="150"/>
        <v>41382.096180555556</v>
      </c>
      <c r="T2379" s="14">
        <f t="shared" si="151"/>
        <v>41401.207638888889</v>
      </c>
      <c r="U2379" cm="1">
        <f t="array" ref="U2379">YEAR(S2379:S2379)</f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8314</v>
      </c>
      <c r="R2380" t="s">
        <v>8356</v>
      </c>
      <c r="S2380" s="14">
        <f t="shared" si="150"/>
        <v>41815.815046296295</v>
      </c>
      <c r="T2380" s="14">
        <f t="shared" si="151"/>
        <v>41850.958333333336</v>
      </c>
      <c r="U2380" cm="1">
        <f t="array" ref="U2380">YEAR(S2380:S2380)</f>
        <v>2014</v>
      </c>
    </row>
    <row r="2381" spans="1:21" ht="28.8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8333</v>
      </c>
      <c r="R2381" t="s">
        <v>8334</v>
      </c>
      <c r="S2381" s="14">
        <f t="shared" si="150"/>
        <v>41863.734895833331</v>
      </c>
      <c r="T2381" s="14">
        <f t="shared" si="151"/>
        <v>41894.734895833331</v>
      </c>
      <c r="U2381" cm="1">
        <f t="array" ref="U2381">YEAR(S2381:S2381)</f>
        <v>2014</v>
      </c>
    </row>
    <row r="2382" spans="1:21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8316</v>
      </c>
      <c r="R2382" t="s">
        <v>8318</v>
      </c>
      <c r="S2382" s="14">
        <f t="shared" si="150"/>
        <v>42726.491643518515</v>
      </c>
      <c r="T2382" s="14">
        <f t="shared" si="151"/>
        <v>42756.491643518515</v>
      </c>
      <c r="U2382" cm="1">
        <f t="array" ref="U2382">YEAR(S2382:S2382)</f>
        <v>2016</v>
      </c>
    </row>
    <row r="2383" spans="1:21" ht="28.8" x14ac:dyDescent="0.3">
      <c r="A2383">
        <v>2901</v>
      </c>
      <c r="B2383" s="3" t="s">
        <v>2901</v>
      </c>
      <c r="C2383" s="3" t="s">
        <v>7011</v>
      </c>
      <c r="D2383" s="6">
        <v>750</v>
      </c>
      <c r="E2383" s="8">
        <v>6</v>
      </c>
      <c r="F2383" t="s">
        <v>8220</v>
      </c>
      <c r="G2383" t="s">
        <v>8223</v>
      </c>
      <c r="H2383" t="s">
        <v>8245</v>
      </c>
      <c r="I2383">
        <v>1423345339</v>
      </c>
      <c r="J2383">
        <v>1418161339</v>
      </c>
      <c r="K2383" t="b">
        <v>0</v>
      </c>
      <c r="L2383">
        <v>2</v>
      </c>
      <c r="M2383" t="b">
        <v>0</v>
      </c>
      <c r="N2383" t="s">
        <v>8269</v>
      </c>
      <c r="O2383">
        <f t="shared" si="148"/>
        <v>1</v>
      </c>
      <c r="P2383">
        <f t="shared" si="149"/>
        <v>3</v>
      </c>
      <c r="Q2383" s="11" t="s">
        <v>8314</v>
      </c>
      <c r="R2383" t="s">
        <v>8315</v>
      </c>
      <c r="S2383" s="14">
        <f t="shared" si="150"/>
        <v>41982.904386574075</v>
      </c>
      <c r="T2383" s="14">
        <f t="shared" si="151"/>
        <v>42042.904386574075</v>
      </c>
      <c r="U2383" cm="1">
        <f t="array" ref="U2383">YEAR(S2383:S2383)</f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8316</v>
      </c>
      <c r="R2384" t="s">
        <v>8352</v>
      </c>
      <c r="S2384" s="14">
        <f t="shared" si="150"/>
        <v>42304.829409722224</v>
      </c>
      <c r="T2384" s="14">
        <f t="shared" si="151"/>
        <v>42334.871076388896</v>
      </c>
      <c r="U2384" cm="1">
        <f t="array" ref="U2384">YEAR(S2384:S2384)</f>
        <v>2015</v>
      </c>
    </row>
    <row r="2385" spans="1:21" ht="28.8" x14ac:dyDescent="0.3">
      <c r="A2385">
        <v>2919</v>
      </c>
      <c r="B2385" s="3" t="s">
        <v>2919</v>
      </c>
      <c r="C2385" s="3" t="s">
        <v>7029</v>
      </c>
      <c r="D2385" s="6">
        <v>600</v>
      </c>
      <c r="E2385" s="8">
        <v>51</v>
      </c>
      <c r="F2385" t="s">
        <v>8220</v>
      </c>
      <c r="G2385" t="s">
        <v>8223</v>
      </c>
      <c r="H2385" t="s">
        <v>8245</v>
      </c>
      <c r="I2385">
        <v>1407250329</v>
      </c>
      <c r="J2385">
        <v>1404658329</v>
      </c>
      <c r="K2385" t="b">
        <v>0</v>
      </c>
      <c r="L2385">
        <v>6</v>
      </c>
      <c r="M2385" t="b">
        <v>0</v>
      </c>
      <c r="N2385" t="s">
        <v>8269</v>
      </c>
      <c r="O2385">
        <f t="shared" si="148"/>
        <v>9</v>
      </c>
      <c r="P2385">
        <f t="shared" si="149"/>
        <v>8.5</v>
      </c>
      <c r="Q2385" s="11" t="s">
        <v>8314</v>
      </c>
      <c r="R2385" t="s">
        <v>8315</v>
      </c>
      <c r="S2385" s="14">
        <f t="shared" si="150"/>
        <v>41826.61954861111</v>
      </c>
      <c r="T2385" s="14">
        <f t="shared" si="151"/>
        <v>41856.61954861111</v>
      </c>
      <c r="U2385" cm="1">
        <f t="array" ref="U2385">YEAR(S2385:S2385)</f>
        <v>2014</v>
      </c>
    </row>
    <row r="2386" spans="1:21" ht="43.2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8314</v>
      </c>
      <c r="R2386" t="s">
        <v>8315</v>
      </c>
      <c r="S2386" s="14">
        <f t="shared" si="150"/>
        <v>42002.817488425921</v>
      </c>
      <c r="T2386" s="14">
        <f t="shared" si="151"/>
        <v>42032.817488425921</v>
      </c>
      <c r="U2386" cm="1">
        <f t="array" ref="U2386">YEAR(S2386:S2386)</f>
        <v>2014</v>
      </c>
    </row>
    <row r="2387" spans="1:21" ht="28.8" x14ac:dyDescent="0.3">
      <c r="A2387">
        <v>2976</v>
      </c>
      <c r="B2387" s="3" t="s">
        <v>2976</v>
      </c>
      <c r="C2387" s="3" t="s">
        <v>7086</v>
      </c>
      <c r="D2387" s="6">
        <v>70</v>
      </c>
      <c r="E2387" s="8">
        <v>120</v>
      </c>
      <c r="F2387" t="s">
        <v>8218</v>
      </c>
      <c r="G2387" t="s">
        <v>8224</v>
      </c>
      <c r="H2387" t="s">
        <v>8246</v>
      </c>
      <c r="I2387">
        <v>1457870400</v>
      </c>
      <c r="J2387">
        <v>1456421530</v>
      </c>
      <c r="K2387" t="b">
        <v>0</v>
      </c>
      <c r="L2387">
        <v>14</v>
      </c>
      <c r="M2387" t="b">
        <v>1</v>
      </c>
      <c r="N2387" t="s">
        <v>8269</v>
      </c>
      <c r="O2387">
        <f t="shared" si="148"/>
        <v>171</v>
      </c>
      <c r="P2387">
        <f t="shared" si="149"/>
        <v>8.57</v>
      </c>
      <c r="Q2387" s="11" t="s">
        <v>8314</v>
      </c>
      <c r="R2387" t="s">
        <v>8315</v>
      </c>
      <c r="S2387" s="14">
        <f t="shared" si="150"/>
        <v>42425.730671296296</v>
      </c>
      <c r="T2387" s="14">
        <f t="shared" si="151"/>
        <v>42442.5</v>
      </c>
      <c r="U2387" cm="1">
        <f t="array" ref="U2387">YEAR(S2387:S2387)</f>
        <v>2016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8333</v>
      </c>
      <c r="R2388" t="s">
        <v>8350</v>
      </c>
      <c r="S2388" s="14">
        <f t="shared" si="150"/>
        <v>42027.839733796296</v>
      </c>
      <c r="T2388" s="14">
        <f t="shared" si="151"/>
        <v>42057.839733796296</v>
      </c>
      <c r="U2388" cm="1">
        <f t="array" ref="U2388">YEAR(S2388:S2388)</f>
        <v>2015</v>
      </c>
    </row>
    <row r="2389" spans="1:21" ht="28.8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8316</v>
      </c>
      <c r="R2389" t="s">
        <v>8352</v>
      </c>
      <c r="S2389" s="14">
        <f t="shared" si="150"/>
        <v>41953.966053240743</v>
      </c>
      <c r="T2389" s="14">
        <f t="shared" si="151"/>
        <v>41973.966053240743</v>
      </c>
      <c r="U2389" cm="1">
        <f t="array" ref="U2389">YEAR(S2389:S2389)</f>
        <v>2014</v>
      </c>
    </row>
    <row r="2390" spans="1:21" ht="43.2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8314</v>
      </c>
      <c r="R2390" t="s">
        <v>8356</v>
      </c>
      <c r="S2390" s="14">
        <f t="shared" si="150"/>
        <v>41975.700636574074</v>
      </c>
      <c r="T2390" s="14">
        <f t="shared" si="151"/>
        <v>42005.700636574074</v>
      </c>
      <c r="U2390" cm="1">
        <f t="array" ref="U2390">YEAR(S2390:S2390)</f>
        <v>2014</v>
      </c>
    </row>
    <row r="2391" spans="1:21" ht="43.2" x14ac:dyDescent="0.3">
      <c r="A2391">
        <v>2978</v>
      </c>
      <c r="B2391" s="3" t="s">
        <v>2978</v>
      </c>
      <c r="C2391" s="3" t="s">
        <v>7088</v>
      </c>
      <c r="D2391" s="6">
        <v>750</v>
      </c>
      <c r="E2391" s="8">
        <v>971</v>
      </c>
      <c r="F2391" t="s">
        <v>8218</v>
      </c>
      <c r="G2391" t="s">
        <v>8223</v>
      </c>
      <c r="H2391" t="s">
        <v>8245</v>
      </c>
      <c r="I2391">
        <v>1413784740</v>
      </c>
      <c r="J2391">
        <v>1412954547</v>
      </c>
      <c r="K2391" t="b">
        <v>0</v>
      </c>
      <c r="L2391">
        <v>16</v>
      </c>
      <c r="M2391" t="b">
        <v>1</v>
      </c>
      <c r="N2391" t="s">
        <v>8269</v>
      </c>
      <c r="O2391">
        <f t="shared" si="148"/>
        <v>129</v>
      </c>
      <c r="P2391">
        <f t="shared" si="149"/>
        <v>60.69</v>
      </c>
      <c r="Q2391" s="11" t="s">
        <v>8314</v>
      </c>
      <c r="R2391" t="s">
        <v>8315</v>
      </c>
      <c r="S2391" s="14">
        <f t="shared" si="150"/>
        <v>41922.640590277777</v>
      </c>
      <c r="T2391" s="14">
        <f t="shared" si="151"/>
        <v>41932.249305555553</v>
      </c>
      <c r="U2391" cm="1">
        <f t="array" ref="U2391">YEAR(S2391:S2391)</f>
        <v>2014</v>
      </c>
    </row>
    <row r="2392" spans="1:21" ht="43.2" x14ac:dyDescent="0.3">
      <c r="A2392">
        <v>3165</v>
      </c>
      <c r="B2392" s="3" t="s">
        <v>3165</v>
      </c>
      <c r="C2392" s="3" t="s">
        <v>7275</v>
      </c>
      <c r="D2392" s="6">
        <v>750</v>
      </c>
      <c r="E2392" s="8">
        <v>1220</v>
      </c>
      <c r="F2392" t="s">
        <v>8218</v>
      </c>
      <c r="G2392" t="s">
        <v>8223</v>
      </c>
      <c r="H2392" t="s">
        <v>8245</v>
      </c>
      <c r="I2392">
        <v>1304395140</v>
      </c>
      <c r="J2392">
        <v>1302493760</v>
      </c>
      <c r="K2392" t="b">
        <v>1</v>
      </c>
      <c r="L2392">
        <v>21</v>
      </c>
      <c r="M2392" t="b">
        <v>1</v>
      </c>
      <c r="N2392" t="s">
        <v>8269</v>
      </c>
      <c r="O2392">
        <f t="shared" si="148"/>
        <v>163</v>
      </c>
      <c r="P2392">
        <f t="shared" si="149"/>
        <v>58.1</v>
      </c>
      <c r="Q2392" s="11" t="s">
        <v>8314</v>
      </c>
      <c r="R2392" t="s">
        <v>8315</v>
      </c>
      <c r="S2392" s="14">
        <f t="shared" si="150"/>
        <v>40644.159259259257</v>
      </c>
      <c r="T2392" s="14">
        <f t="shared" si="151"/>
        <v>40666.165972222225</v>
      </c>
      <c r="U2392" cm="1">
        <f t="array" ref="U2392">YEAR(S2392:S2392)</f>
        <v>2011</v>
      </c>
    </row>
    <row r="2393" spans="1:21" ht="28.8" hidden="1" x14ac:dyDescent="0.3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49"/>
        <v>34.07</v>
      </c>
      <c r="Q2393" s="11" t="s">
        <v>8322</v>
      </c>
      <c r="R2393" t="s">
        <v>8323</v>
      </c>
      <c r="S2393" s="14">
        <f t="shared" si="150"/>
        <v>41151.708321759259</v>
      </c>
      <c r="T2393" s="14">
        <f t="shared" si="151"/>
        <v>41177.165972222225</v>
      </c>
      <c r="U2393" cm="1">
        <f t="array" ref="U2393">YEAR(S2393:S2393)</f>
        <v>2012</v>
      </c>
    </row>
    <row r="2394" spans="1:21" ht="28.8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8322</v>
      </c>
      <c r="R2394" t="s">
        <v>8323</v>
      </c>
      <c r="S2394" s="14">
        <f t="shared" si="150"/>
        <v>42752.144976851851</v>
      </c>
      <c r="T2394" s="14">
        <f t="shared" si="151"/>
        <v>42795.125</v>
      </c>
      <c r="U2394" cm="1">
        <f t="array" ref="U2394">YEAR(S2394:S2394)</f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8322</v>
      </c>
      <c r="R2395" t="s">
        <v>8323</v>
      </c>
      <c r="S2395" s="14">
        <f t="shared" si="150"/>
        <v>41282.017962962964</v>
      </c>
      <c r="T2395" s="14">
        <f t="shared" si="151"/>
        <v>41334.581944444442</v>
      </c>
      <c r="U2395" cm="1">
        <f t="array" ref="U2395">YEAR(S2395:S2395)</f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8333</v>
      </c>
      <c r="R2396" t="s">
        <v>8334</v>
      </c>
      <c r="S2396" s="14">
        <f t="shared" si="150"/>
        <v>42109.709629629629</v>
      </c>
      <c r="T2396" s="14">
        <f t="shared" si="151"/>
        <v>42139.709629629629</v>
      </c>
      <c r="U2396" cm="1">
        <f t="array" ref="U2396">YEAR(S2396:S2396)</f>
        <v>2015</v>
      </c>
    </row>
    <row r="2397" spans="1:21" ht="43.2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8314</v>
      </c>
      <c r="R2397" t="s">
        <v>8354</v>
      </c>
      <c r="S2397" s="14">
        <f t="shared" si="150"/>
        <v>41760.909039351849</v>
      </c>
      <c r="T2397" s="14">
        <f t="shared" si="151"/>
        <v>41791.165972222225</v>
      </c>
      <c r="U2397" cm="1">
        <f t="array" ref="U2397">YEAR(S2397:S2397)</f>
        <v>2014</v>
      </c>
    </row>
    <row r="2398" spans="1:21" ht="43.2" x14ac:dyDescent="0.3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49"/>
        <v>33.67</v>
      </c>
      <c r="Q2398" s="11" t="s">
        <v>8314</v>
      </c>
      <c r="R2398" t="s">
        <v>8315</v>
      </c>
      <c r="S2398" s="14">
        <f t="shared" si="150"/>
        <v>42114.818935185183</v>
      </c>
      <c r="T2398" s="14">
        <f t="shared" si="151"/>
        <v>42134.957638888889</v>
      </c>
      <c r="U2398" cm="1">
        <f t="array" ref="U2398">YEAR(S2398:S2398)</f>
        <v>2015</v>
      </c>
    </row>
    <row r="2399" spans="1:21" ht="43.2" hidden="1" x14ac:dyDescent="0.3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49"/>
        <v>75.75</v>
      </c>
      <c r="Q2399" s="11" t="s">
        <v>8316</v>
      </c>
      <c r="R2399" t="s">
        <v>8318</v>
      </c>
      <c r="S2399" s="14">
        <f t="shared" si="150"/>
        <v>42391.942094907412</v>
      </c>
      <c r="T2399" s="14">
        <f t="shared" si="151"/>
        <v>42421.942094907412</v>
      </c>
      <c r="U2399" cm="1">
        <f t="array" ref="U2399">YEAR(S2399:S2399)</f>
        <v>2016</v>
      </c>
    </row>
    <row r="2400" spans="1:21" ht="43.2" x14ac:dyDescent="0.3">
      <c r="A2400">
        <v>3181</v>
      </c>
      <c r="B2400" s="3" t="s">
        <v>3181</v>
      </c>
      <c r="C2400" s="3" t="s">
        <v>7291</v>
      </c>
      <c r="D2400" s="6">
        <v>500</v>
      </c>
      <c r="E2400" s="8">
        <v>545</v>
      </c>
      <c r="F2400" t="s">
        <v>8218</v>
      </c>
      <c r="G2400" t="s">
        <v>8224</v>
      </c>
      <c r="H2400" t="s">
        <v>8246</v>
      </c>
      <c r="I2400">
        <v>1402848000</v>
      </c>
      <c r="J2400">
        <v>1400570787</v>
      </c>
      <c r="K2400" t="b">
        <v>1</v>
      </c>
      <c r="L2400">
        <v>15</v>
      </c>
      <c r="M2400" t="b">
        <v>1</v>
      </c>
      <c r="N2400" t="s">
        <v>8269</v>
      </c>
      <c r="O2400">
        <f t="shared" si="148"/>
        <v>109</v>
      </c>
      <c r="P2400">
        <f t="shared" si="149"/>
        <v>36.33</v>
      </c>
      <c r="Q2400" s="11" t="s">
        <v>8314</v>
      </c>
      <c r="R2400" t="s">
        <v>8315</v>
      </c>
      <c r="S2400" s="14">
        <f t="shared" si="150"/>
        <v>41779.310034722221</v>
      </c>
      <c r="T2400" s="14">
        <f t="shared" si="151"/>
        <v>41805.666666666664</v>
      </c>
      <c r="U2400" cm="1">
        <f t="array" ref="U2400">YEAR(S2400:S2400)</f>
        <v>2014</v>
      </c>
    </row>
    <row r="2401" spans="1:21" ht="43.2" hidden="1" x14ac:dyDescent="0.3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48"/>
        <v>48</v>
      </c>
      <c r="P2401">
        <f t="shared" si="149"/>
        <v>31.21</v>
      </c>
      <c r="Q2401" s="11" t="s">
        <v>8335</v>
      </c>
      <c r="R2401" t="s">
        <v>8336</v>
      </c>
      <c r="S2401" s="14">
        <f t="shared" si="150"/>
        <v>41958.550659722227</v>
      </c>
      <c r="T2401" s="14">
        <f t="shared" si="151"/>
        <v>41988.550659722227</v>
      </c>
      <c r="U2401" cm="1">
        <f t="array" ref="U2401">YEAR(S2401:S2401)</f>
        <v>2014</v>
      </c>
    </row>
    <row r="2402" spans="1:21" ht="28.8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8316</v>
      </c>
      <c r="R2402" t="s">
        <v>8318</v>
      </c>
      <c r="S2402" s="14">
        <f t="shared" si="150"/>
        <v>42077.666377314818</v>
      </c>
      <c r="T2402" s="14">
        <f t="shared" si="151"/>
        <v>42107.666377314818</v>
      </c>
      <c r="U2402" cm="1">
        <f t="array" ref="U2402">YEAR(S2402:S2402)</f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8322</v>
      </c>
      <c r="R2403" t="s">
        <v>8323</v>
      </c>
      <c r="S2403" s="14">
        <f t="shared" si="150"/>
        <v>41303.593923611108</v>
      </c>
      <c r="T2403" s="14">
        <f t="shared" si="151"/>
        <v>41333.593923611108</v>
      </c>
      <c r="U2403" cm="1">
        <f t="array" ref="U2403">YEAR(S2403:S2403)</f>
        <v>2013</v>
      </c>
    </row>
    <row r="2404" spans="1:21" ht="43.2" x14ac:dyDescent="0.3">
      <c r="A2404">
        <v>3255</v>
      </c>
      <c r="B2404" s="3" t="s">
        <v>3255</v>
      </c>
      <c r="C2404" s="3" t="s">
        <v>7365</v>
      </c>
      <c r="D2404" s="6">
        <v>300</v>
      </c>
      <c r="E2404" s="8">
        <v>525</v>
      </c>
      <c r="F2404" t="s">
        <v>8218</v>
      </c>
      <c r="G2404" t="s">
        <v>8224</v>
      </c>
      <c r="H2404" t="s">
        <v>8246</v>
      </c>
      <c r="I2404">
        <v>1412706375</v>
      </c>
      <c r="J2404">
        <v>1410114375</v>
      </c>
      <c r="K2404" t="b">
        <v>1</v>
      </c>
      <c r="L2404">
        <v>18</v>
      </c>
      <c r="M2404" t="b">
        <v>1</v>
      </c>
      <c r="N2404" t="s">
        <v>8269</v>
      </c>
      <c r="O2404">
        <f t="shared" si="148"/>
        <v>175</v>
      </c>
      <c r="P2404">
        <f t="shared" si="149"/>
        <v>29.17</v>
      </c>
      <c r="Q2404" s="11" t="s">
        <v>8314</v>
      </c>
      <c r="R2404" t="s">
        <v>8315</v>
      </c>
      <c r="S2404" s="14">
        <f t="shared" si="150"/>
        <v>41889.768229166664</v>
      </c>
      <c r="T2404" s="14">
        <f t="shared" si="151"/>
        <v>41919.768229166664</v>
      </c>
      <c r="U2404" cm="1">
        <f t="array" ref="U2404">YEAR(S2404:S2404)</f>
        <v>2014</v>
      </c>
    </row>
    <row r="2405" spans="1:21" ht="43.2" hidden="1" x14ac:dyDescent="0.3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>
        <f t="shared" si="149"/>
        <v>50</v>
      </c>
      <c r="Q2405" s="11" t="s">
        <v>8307</v>
      </c>
      <c r="R2405" t="s">
        <v>8309</v>
      </c>
      <c r="S2405" s="14">
        <f t="shared" si="150"/>
        <v>40587.75675925926</v>
      </c>
      <c r="T2405" s="14">
        <f t="shared" si="151"/>
        <v>40666.165972222225</v>
      </c>
      <c r="U2405" cm="1">
        <f t="array" ref="U2405">YEAR(S2405:S2405)</f>
        <v>2011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8330</v>
      </c>
      <c r="R2406" t="s">
        <v>8348</v>
      </c>
      <c r="S2406" s="14">
        <f t="shared" si="150"/>
        <v>42768.833645833336</v>
      </c>
      <c r="T2406" s="14">
        <f t="shared" si="151"/>
        <v>42780.833645833336</v>
      </c>
      <c r="U2406" cm="1">
        <f t="array" ref="U2406">YEAR(S2406:S2406)</f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8319</v>
      </c>
      <c r="R2407" t="s">
        <v>8321</v>
      </c>
      <c r="S2407" s="14">
        <f t="shared" si="150"/>
        <v>41520.561041666668</v>
      </c>
      <c r="T2407" s="14">
        <f t="shared" si="151"/>
        <v>41549.561041666668</v>
      </c>
      <c r="U2407" cm="1">
        <f t="array" ref="U2407">YEAR(S2407:S2407)</f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8335</v>
      </c>
      <c r="R2408" t="s">
        <v>8336</v>
      </c>
      <c r="S2408" s="14">
        <f t="shared" si="150"/>
        <v>41905.979629629634</v>
      </c>
      <c r="T2408" s="14">
        <f t="shared" si="151"/>
        <v>41935.979629629634</v>
      </c>
      <c r="U2408" cm="1">
        <f t="array" ref="U2408">YEAR(S2408:S2408)</f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8316</v>
      </c>
      <c r="R2409" t="s">
        <v>8318</v>
      </c>
      <c r="S2409" s="14">
        <f t="shared" si="150"/>
        <v>41975.930601851855</v>
      </c>
      <c r="T2409" s="14">
        <f t="shared" si="151"/>
        <v>42005.290972222225</v>
      </c>
      <c r="U2409" cm="1">
        <f t="array" ref="U2409">YEAR(S2409:S2409)</f>
        <v>2014</v>
      </c>
    </row>
    <row r="2410" spans="1:21" ht="43.2" x14ac:dyDescent="0.3">
      <c r="A2410">
        <v>3283</v>
      </c>
      <c r="B2410" s="3" t="s">
        <v>3283</v>
      </c>
      <c r="C2410" s="3" t="s">
        <v>7393</v>
      </c>
      <c r="D2410" s="6">
        <v>800</v>
      </c>
      <c r="E2410" s="8">
        <v>838</v>
      </c>
      <c r="F2410" t="s">
        <v>8218</v>
      </c>
      <c r="G2410" t="s">
        <v>8224</v>
      </c>
      <c r="H2410" t="s">
        <v>8246</v>
      </c>
      <c r="I2410">
        <v>1455138000</v>
      </c>
      <c r="J2410">
        <v>1452448298</v>
      </c>
      <c r="K2410" t="b">
        <v>0</v>
      </c>
      <c r="L2410">
        <v>47</v>
      </c>
      <c r="M2410" t="b">
        <v>1</v>
      </c>
      <c r="N2410" t="s">
        <v>8269</v>
      </c>
      <c r="O2410">
        <f t="shared" si="148"/>
        <v>105</v>
      </c>
      <c r="P2410">
        <f t="shared" si="149"/>
        <v>17.829999999999998</v>
      </c>
      <c r="Q2410" s="11" t="s">
        <v>8314</v>
      </c>
      <c r="R2410" t="s">
        <v>8315</v>
      </c>
      <c r="S2410" s="14">
        <f t="shared" si="150"/>
        <v>42379.74418981481</v>
      </c>
      <c r="T2410" s="14">
        <f t="shared" si="151"/>
        <v>42410.875</v>
      </c>
      <c r="U2410" cm="1">
        <f t="array" ref="U2410">YEAR(S2410:S2410)</f>
        <v>2016</v>
      </c>
    </row>
    <row r="2411" spans="1:21" ht="43.2" hidden="1" x14ac:dyDescent="0.3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48"/>
        <v>111</v>
      </c>
      <c r="P2411">
        <f t="shared" si="149"/>
        <v>35.6</v>
      </c>
      <c r="Q2411" s="11" t="s">
        <v>8322</v>
      </c>
      <c r="R2411" t="s">
        <v>8351</v>
      </c>
      <c r="S2411" s="14">
        <f t="shared" si="150"/>
        <v>40829.873657407406</v>
      </c>
      <c r="T2411" s="14">
        <f t="shared" si="151"/>
        <v>40862.817361111112</v>
      </c>
      <c r="U2411" cm="1">
        <f t="array" ref="U2411">YEAR(S2411:S2411)</f>
        <v>2011</v>
      </c>
    </row>
    <row r="2412" spans="1:21" ht="28.8" hidden="1" x14ac:dyDescent="0.3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48"/>
        <v>148</v>
      </c>
      <c r="P2412">
        <f t="shared" si="149"/>
        <v>35.44</v>
      </c>
      <c r="Q2412" s="11" t="s">
        <v>8319</v>
      </c>
      <c r="R2412" t="s">
        <v>8339</v>
      </c>
      <c r="S2412" s="14">
        <f t="shared" si="150"/>
        <v>41326.911319444444</v>
      </c>
      <c r="T2412" s="14">
        <f t="shared" si="151"/>
        <v>41371.869652777779</v>
      </c>
      <c r="U2412" cm="1">
        <f t="array" ref="U2412">YEAR(S2412:S2412)</f>
        <v>2013</v>
      </c>
    </row>
    <row r="2413" spans="1:21" ht="28.8" hidden="1" x14ac:dyDescent="0.3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48"/>
        <v>6</v>
      </c>
      <c r="P2413">
        <f t="shared" si="149"/>
        <v>46.63</v>
      </c>
      <c r="Q2413" s="11" t="s">
        <v>8333</v>
      </c>
      <c r="R2413" t="s">
        <v>8334</v>
      </c>
      <c r="S2413" s="14">
        <f t="shared" si="150"/>
        <v>42468.84174768519</v>
      </c>
      <c r="T2413" s="14">
        <f t="shared" si="151"/>
        <v>42498.84174768519</v>
      </c>
      <c r="U2413" cm="1">
        <f t="array" ref="U2413">YEAR(S2413:S2413)</f>
        <v>2016</v>
      </c>
    </row>
    <row r="2414" spans="1:21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8335</v>
      </c>
      <c r="R2414" t="s">
        <v>8336</v>
      </c>
      <c r="S2414" s="14">
        <f t="shared" si="150"/>
        <v>42410.982002314813</v>
      </c>
      <c r="T2414" s="14">
        <f t="shared" si="151"/>
        <v>42440.982002314813</v>
      </c>
      <c r="U2414" cm="1">
        <f t="array" ref="U2414">YEAR(S2414:S2414)</f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8316</v>
      </c>
      <c r="R2415" t="s">
        <v>8352</v>
      </c>
      <c r="S2415" s="14">
        <f t="shared" si="150"/>
        <v>41953.158854166672</v>
      </c>
      <c r="T2415" s="14">
        <f t="shared" si="151"/>
        <v>41983.158854166672</v>
      </c>
      <c r="U2415" cm="1">
        <f t="array" ref="U2415">YEAR(S2415:S2415)</f>
        <v>2014</v>
      </c>
    </row>
    <row r="2416" spans="1:21" ht="43.2" x14ac:dyDescent="0.3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48"/>
        <v>18</v>
      </c>
      <c r="P2416">
        <f t="shared" si="149"/>
        <v>41.95</v>
      </c>
      <c r="Q2416" s="11" t="s">
        <v>8314</v>
      </c>
      <c r="R2416" t="s">
        <v>8315</v>
      </c>
      <c r="S2416" s="14">
        <f t="shared" si="150"/>
        <v>41779.648506944446</v>
      </c>
      <c r="T2416" s="14">
        <f t="shared" si="151"/>
        <v>41809.648506944446</v>
      </c>
      <c r="U2416" cm="1">
        <f t="array" ref="U2416">YEAR(S2416:S2416)</f>
        <v>2014</v>
      </c>
    </row>
    <row r="2417" spans="1:21" ht="43.2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8316</v>
      </c>
      <c r="R2417" t="s">
        <v>8318</v>
      </c>
      <c r="S2417" s="14">
        <f t="shared" si="150"/>
        <v>42082.802812499998</v>
      </c>
      <c r="T2417" s="14">
        <f t="shared" si="151"/>
        <v>42104.207638888889</v>
      </c>
      <c r="U2417" cm="1">
        <f t="array" ref="U2417">YEAR(S2417:S2417)</f>
        <v>2015</v>
      </c>
    </row>
    <row r="2418" spans="1:21" ht="28.8" x14ac:dyDescent="0.3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48"/>
        <v>4</v>
      </c>
      <c r="P2418">
        <f t="shared" si="149"/>
        <v>55.06</v>
      </c>
      <c r="Q2418" s="11" t="s">
        <v>8314</v>
      </c>
      <c r="R2418" t="s">
        <v>8356</v>
      </c>
      <c r="S2418" s="14">
        <f t="shared" si="150"/>
        <v>41982.737071759257</v>
      </c>
      <c r="T2418" s="14">
        <f t="shared" si="151"/>
        <v>42015.207638888889</v>
      </c>
      <c r="U2418" cm="1">
        <f t="array" ref="U2418">YEAR(S2418:S2418)</f>
        <v>2014</v>
      </c>
    </row>
    <row r="2419" spans="1:21" ht="43.2" x14ac:dyDescent="0.3">
      <c r="A2419">
        <v>3289</v>
      </c>
      <c r="B2419" s="3" t="s">
        <v>3289</v>
      </c>
      <c r="C2419" s="3" t="s">
        <v>7399</v>
      </c>
      <c r="D2419" s="6">
        <v>500</v>
      </c>
      <c r="E2419" s="8">
        <v>665.21</v>
      </c>
      <c r="F2419" t="s">
        <v>8218</v>
      </c>
      <c r="G2419" t="s">
        <v>8224</v>
      </c>
      <c r="H2419" t="s">
        <v>8246</v>
      </c>
      <c r="I2419">
        <v>1487580602</v>
      </c>
      <c r="J2419">
        <v>1485161402</v>
      </c>
      <c r="K2419" t="b">
        <v>0</v>
      </c>
      <c r="L2419">
        <v>25</v>
      </c>
      <c r="M2419" t="b">
        <v>1</v>
      </c>
      <c r="N2419" t="s">
        <v>8269</v>
      </c>
      <c r="O2419">
        <f t="shared" ref="O2419:O2482" si="152">ROUND(E2419/D2419*100,0)</f>
        <v>133</v>
      </c>
      <c r="P2419">
        <f t="shared" ref="P2419:P2482" si="153">IFERROR(ROUND(E2419/L2419,2),0)</f>
        <v>26.61</v>
      </c>
      <c r="Q2419" s="11" t="s">
        <v>8314</v>
      </c>
      <c r="R2419" t="s">
        <v>8315</v>
      </c>
      <c r="S2419" s="14">
        <f t="shared" ref="S2419:S2482" si="154">(((J2419/60)/60)/24)+DATE(1970,1,1)</f>
        <v>42758.368078703701</v>
      </c>
      <c r="T2419" s="14">
        <f t="shared" ref="T2419:T2482" si="155">(((I2419/60)/60)/24)+DATE(1970,1,1)</f>
        <v>42786.368078703701</v>
      </c>
      <c r="U2419" cm="1">
        <f t="array" ref="U2419">YEAR(S2419:S2419)</f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>
        <f t="shared" si="153"/>
        <v>30.31</v>
      </c>
      <c r="Q2420" s="11" t="s">
        <v>8316</v>
      </c>
      <c r="R2420" t="s">
        <v>8318</v>
      </c>
      <c r="S2420" s="14">
        <f t="shared" si="154"/>
        <v>42208.628692129627</v>
      </c>
      <c r="T2420" s="14">
        <f t="shared" si="155"/>
        <v>42248.628692129627</v>
      </c>
      <c r="U2420" cm="1">
        <f t="array" ref="U2420">YEAR(S2420:S2420)</f>
        <v>2015</v>
      </c>
    </row>
    <row r="2421" spans="1:21" ht="28.8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2"/>
        <v>15</v>
      </c>
      <c r="P2421">
        <f t="shared" si="153"/>
        <v>97.33</v>
      </c>
      <c r="Q2421" s="11" t="s">
        <v>8316</v>
      </c>
      <c r="R2421" t="s">
        <v>8318</v>
      </c>
      <c r="S2421" s="14">
        <f t="shared" si="154"/>
        <v>41816.812094907407</v>
      </c>
      <c r="T2421" s="14">
        <f t="shared" si="155"/>
        <v>41831.666666666664</v>
      </c>
      <c r="U2421" cm="1">
        <f t="array" ref="U2421">YEAR(S2421:S2421)</f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2"/>
        <v>219</v>
      </c>
      <c r="P2422">
        <f t="shared" si="153"/>
        <v>62.5</v>
      </c>
      <c r="Q2422" s="11" t="s">
        <v>8322</v>
      </c>
      <c r="R2422" t="s">
        <v>8323</v>
      </c>
      <c r="S2422" s="14">
        <f t="shared" si="154"/>
        <v>42184.646863425922</v>
      </c>
      <c r="T2422" s="14">
        <f t="shared" si="155"/>
        <v>42214.646863425922</v>
      </c>
      <c r="U2422" cm="1">
        <f t="array" ref="U2422">YEAR(S2422:S2422)</f>
        <v>2015</v>
      </c>
    </row>
    <row r="2423" spans="1:21" ht="43.2" x14ac:dyDescent="0.3">
      <c r="A2423">
        <v>3291</v>
      </c>
      <c r="B2423" s="3" t="s">
        <v>3291</v>
      </c>
      <c r="C2423" s="3" t="s">
        <v>7401</v>
      </c>
      <c r="D2423" s="6">
        <v>500</v>
      </c>
      <c r="E2423" s="8">
        <v>570</v>
      </c>
      <c r="F2423" t="s">
        <v>8218</v>
      </c>
      <c r="G2423" t="s">
        <v>8223</v>
      </c>
      <c r="H2423" t="s">
        <v>8245</v>
      </c>
      <c r="I2423">
        <v>1442462340</v>
      </c>
      <c r="J2423">
        <v>1439743900</v>
      </c>
      <c r="K2423" t="b">
        <v>0</v>
      </c>
      <c r="L2423">
        <v>14</v>
      </c>
      <c r="M2423" t="b">
        <v>1</v>
      </c>
      <c r="N2423" t="s">
        <v>8269</v>
      </c>
      <c r="O2423">
        <f t="shared" si="152"/>
        <v>114</v>
      </c>
      <c r="P2423">
        <f t="shared" si="153"/>
        <v>40.71</v>
      </c>
      <c r="Q2423" s="11" t="s">
        <v>8314</v>
      </c>
      <c r="R2423" t="s">
        <v>8315</v>
      </c>
      <c r="S2423" s="14">
        <f t="shared" si="154"/>
        <v>42232.702546296292</v>
      </c>
      <c r="T2423" s="14">
        <f t="shared" si="155"/>
        <v>42264.165972222225</v>
      </c>
      <c r="U2423" cm="1">
        <f t="array" ref="U2423">YEAR(S2423:S2423)</f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>
        <f t="shared" si="153"/>
        <v>25.65</v>
      </c>
      <c r="Q2424" s="11" t="s">
        <v>8314</v>
      </c>
      <c r="R2424" t="s">
        <v>8315</v>
      </c>
      <c r="S2424" s="14">
        <f t="shared" si="154"/>
        <v>41780.785729166666</v>
      </c>
      <c r="T2424" s="14">
        <f t="shared" si="155"/>
        <v>41840.785729166666</v>
      </c>
      <c r="U2424" cm="1">
        <f t="array" ref="U2424">YEAR(S2424:S2424)</f>
        <v>2014</v>
      </c>
    </row>
    <row r="2425" spans="1:21" ht="28.8" x14ac:dyDescent="0.3">
      <c r="A2425">
        <v>3292</v>
      </c>
      <c r="B2425" s="3" t="s">
        <v>3292</v>
      </c>
      <c r="C2425" s="3" t="s">
        <v>7402</v>
      </c>
      <c r="D2425" s="6">
        <v>101</v>
      </c>
      <c r="E2425" s="8">
        <v>289</v>
      </c>
      <c r="F2425" t="s">
        <v>8218</v>
      </c>
      <c r="G2425" t="s">
        <v>8224</v>
      </c>
      <c r="H2425" t="s">
        <v>8246</v>
      </c>
      <c r="I2425">
        <v>1449257348</v>
      </c>
      <c r="J2425">
        <v>1444069748</v>
      </c>
      <c r="K2425" t="b">
        <v>0</v>
      </c>
      <c r="L2425">
        <v>15</v>
      </c>
      <c r="M2425" t="b">
        <v>1</v>
      </c>
      <c r="N2425" t="s">
        <v>8269</v>
      </c>
      <c r="O2425">
        <f t="shared" si="152"/>
        <v>286</v>
      </c>
      <c r="P2425">
        <f t="shared" si="153"/>
        <v>19.27</v>
      </c>
      <c r="Q2425" s="11" t="s">
        <v>8314</v>
      </c>
      <c r="R2425" t="s">
        <v>8315</v>
      </c>
      <c r="S2425" s="14">
        <f t="shared" si="154"/>
        <v>42282.770231481481</v>
      </c>
      <c r="T2425" s="14">
        <f t="shared" si="155"/>
        <v>42342.811898148153</v>
      </c>
      <c r="U2425" cm="1">
        <f t="array" ref="U2425">YEAR(S2425:S2425)</f>
        <v>2015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>
        <f t="shared" si="153"/>
        <v>37.61</v>
      </c>
      <c r="Q2426" s="11" t="s">
        <v>8335</v>
      </c>
      <c r="R2426" t="s">
        <v>8336</v>
      </c>
      <c r="S2426" s="14">
        <f t="shared" si="154"/>
        <v>42524.318703703699</v>
      </c>
      <c r="T2426" s="14">
        <f t="shared" si="155"/>
        <v>42554.318703703699</v>
      </c>
      <c r="U2426" cm="1">
        <f t="array" ref="U2426">YEAR(S2426:S2426)</f>
        <v>2016</v>
      </c>
    </row>
    <row r="2427" spans="1:21" ht="28.8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2"/>
        <v>3</v>
      </c>
      <c r="P2427">
        <f t="shared" si="153"/>
        <v>61.5</v>
      </c>
      <c r="Q2427" s="11" t="s">
        <v>8307</v>
      </c>
      <c r="R2427" t="s">
        <v>8313</v>
      </c>
      <c r="S2427" s="14">
        <f t="shared" si="154"/>
        <v>41869.698136574072</v>
      </c>
      <c r="T2427" s="14">
        <f t="shared" si="155"/>
        <v>41899.698136574072</v>
      </c>
      <c r="U2427" cm="1">
        <f t="array" ref="U2427">YEAR(S2427:S2427)</f>
        <v>2014</v>
      </c>
    </row>
    <row r="2428" spans="1:21" ht="43.2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2"/>
        <v>2</v>
      </c>
      <c r="P2428">
        <f t="shared" si="153"/>
        <v>50.65</v>
      </c>
      <c r="Q2428" s="11" t="s">
        <v>8316</v>
      </c>
      <c r="R2428" t="s">
        <v>8318</v>
      </c>
      <c r="S2428" s="14">
        <f t="shared" si="154"/>
        <v>42060.913877314815</v>
      </c>
      <c r="T2428" s="14">
        <f t="shared" si="155"/>
        <v>42120.872210648144</v>
      </c>
      <c r="U2428" cm="1">
        <f t="array" ref="U2428">YEAR(S2428:S2428)</f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>
        <f t="shared" si="153"/>
        <v>26.06</v>
      </c>
      <c r="Q2429" s="11" t="s">
        <v>8322</v>
      </c>
      <c r="R2429" t="s">
        <v>8327</v>
      </c>
      <c r="S2429" s="14">
        <f t="shared" si="154"/>
        <v>40958.717268518521</v>
      </c>
      <c r="T2429" s="14">
        <f t="shared" si="155"/>
        <v>40981.290972222225</v>
      </c>
      <c r="U2429" cm="1">
        <f t="array" ref="U2429">YEAR(S2429:S2429)</f>
        <v>2012</v>
      </c>
    </row>
    <row r="2430" spans="1:21" ht="28.8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>
        <f t="shared" si="153"/>
        <v>45.16</v>
      </c>
      <c r="Q2430" s="11" t="s">
        <v>8335</v>
      </c>
      <c r="R2430" t="s">
        <v>8336</v>
      </c>
      <c r="S2430" s="14">
        <f t="shared" si="154"/>
        <v>41766.718009259261</v>
      </c>
      <c r="T2430" s="14">
        <f t="shared" si="155"/>
        <v>41826.718009259261</v>
      </c>
      <c r="U2430" cm="1">
        <f t="array" ref="U2430">YEAR(S2430:S2430)</f>
        <v>2014</v>
      </c>
    </row>
    <row r="2431" spans="1:21" ht="28.8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>
        <f t="shared" si="153"/>
        <v>122.14</v>
      </c>
      <c r="Q2431" s="11" t="s">
        <v>8322</v>
      </c>
      <c r="R2431" t="s">
        <v>8344</v>
      </c>
      <c r="S2431" s="14">
        <f t="shared" si="154"/>
        <v>42268.625856481478</v>
      </c>
      <c r="T2431" s="14">
        <f t="shared" si="155"/>
        <v>42298.625856481478</v>
      </c>
      <c r="U2431" cm="1">
        <f t="array" ref="U2431">YEAR(S2431:S2431)</f>
        <v>2015</v>
      </c>
    </row>
    <row r="2432" spans="1:21" ht="28.8" x14ac:dyDescent="0.3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52"/>
        <v>34</v>
      </c>
      <c r="P2432">
        <f t="shared" si="153"/>
        <v>35.5</v>
      </c>
      <c r="Q2432" s="11" t="s">
        <v>8314</v>
      </c>
      <c r="R2432" t="s">
        <v>8315</v>
      </c>
      <c r="S2432" s="14">
        <f t="shared" si="154"/>
        <v>42172.439571759256</v>
      </c>
      <c r="T2432" s="14">
        <f t="shared" si="155"/>
        <v>42202.439571759256</v>
      </c>
      <c r="U2432" cm="1">
        <f t="array" ref="U2432">YEAR(S2432:S2432)</f>
        <v>2015</v>
      </c>
    </row>
    <row r="2433" spans="1:21" ht="28.8" hidden="1" x14ac:dyDescent="0.3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52"/>
        <v>1</v>
      </c>
      <c r="P2433">
        <f t="shared" si="153"/>
        <v>31.56</v>
      </c>
      <c r="Q2433" s="11" t="s">
        <v>8330</v>
      </c>
      <c r="R2433" t="s">
        <v>8331</v>
      </c>
      <c r="S2433" s="14">
        <f t="shared" si="154"/>
        <v>42191.023530092592</v>
      </c>
      <c r="T2433" s="14">
        <f t="shared" si="155"/>
        <v>42221.023530092592</v>
      </c>
      <c r="U2433" cm="1">
        <f t="array" ref="U2433">YEAR(S2433:S2433)</f>
        <v>2015</v>
      </c>
    </row>
    <row r="2434" spans="1:21" ht="28.8" hidden="1" x14ac:dyDescent="0.3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si="152"/>
        <v>113</v>
      </c>
      <c r="P2434">
        <f t="shared" si="153"/>
        <v>34</v>
      </c>
      <c r="Q2434" s="11" t="s">
        <v>8322</v>
      </c>
      <c r="R2434" t="s">
        <v>8326</v>
      </c>
      <c r="S2434" s="14">
        <f t="shared" si="154"/>
        <v>41034.72216435185</v>
      </c>
      <c r="T2434" s="14">
        <f t="shared" si="155"/>
        <v>41064.72216435185</v>
      </c>
      <c r="U2434" cm="1">
        <f t="array" ref="U2434">YEAR(S2434:S2434)</f>
        <v>2012</v>
      </c>
    </row>
    <row r="2435" spans="1:21" ht="43.2" x14ac:dyDescent="0.3">
      <c r="A2435">
        <v>3294</v>
      </c>
      <c r="B2435" s="3" t="s">
        <v>3294</v>
      </c>
      <c r="C2435" s="3" t="s">
        <v>7404</v>
      </c>
      <c r="D2435" s="6">
        <v>600</v>
      </c>
      <c r="E2435" s="8">
        <v>710</v>
      </c>
      <c r="F2435" t="s">
        <v>8218</v>
      </c>
      <c r="G2435" t="s">
        <v>8224</v>
      </c>
      <c r="H2435" t="s">
        <v>8246</v>
      </c>
      <c r="I2435">
        <v>1434459554</v>
      </c>
      <c r="J2435">
        <v>1431867554</v>
      </c>
      <c r="K2435" t="b">
        <v>0</v>
      </c>
      <c r="L2435">
        <v>24</v>
      </c>
      <c r="M2435" t="b">
        <v>1</v>
      </c>
      <c r="N2435" t="s">
        <v>8269</v>
      </c>
      <c r="O2435">
        <f t="shared" si="152"/>
        <v>118</v>
      </c>
      <c r="P2435">
        <f t="shared" si="153"/>
        <v>29.58</v>
      </c>
      <c r="Q2435" s="11" t="s">
        <v>8314</v>
      </c>
      <c r="R2435" t="s">
        <v>8315</v>
      </c>
      <c r="S2435" s="14">
        <f t="shared" si="154"/>
        <v>42141.541134259256</v>
      </c>
      <c r="T2435" s="14">
        <f t="shared" si="155"/>
        <v>42171.541134259256</v>
      </c>
      <c r="U2435" cm="1">
        <f t="array" ref="U2435">YEAR(S2435:S2435)</f>
        <v>2015</v>
      </c>
    </row>
    <row r="2436" spans="1:21" ht="28.8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8330</v>
      </c>
      <c r="R2436" t="s">
        <v>8331</v>
      </c>
      <c r="S2436" s="14">
        <f t="shared" si="154"/>
        <v>41572.229849537034</v>
      </c>
      <c r="T2436" s="14">
        <f t="shared" si="155"/>
        <v>41604.271516203706</v>
      </c>
      <c r="U2436" cm="1">
        <f t="array" ref="U2436">YEAR(S2436:S2436)</f>
        <v>2013</v>
      </c>
    </row>
    <row r="2437" spans="1:21" ht="28.8" hidden="1" x14ac:dyDescent="0.3">
      <c r="A2437">
        <v>598</v>
      </c>
      <c r="B2437" s="3" t="s">
        <v>599</v>
      </c>
      <c r="C2437" s="3" t="s">
        <v>4708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52"/>
        <v>34</v>
      </c>
      <c r="P2437">
        <f t="shared" si="153"/>
        <v>121.43</v>
      </c>
      <c r="Q2437" s="11" t="s">
        <v>8316</v>
      </c>
      <c r="R2437" t="s">
        <v>8317</v>
      </c>
      <c r="S2437" s="14">
        <f t="shared" si="154"/>
        <v>41948.00209490741</v>
      </c>
      <c r="T2437" s="14">
        <f t="shared" si="155"/>
        <v>41978.00209490741</v>
      </c>
      <c r="U2437" cm="1">
        <f t="array" ref="U2437">YEAR(S2437:S2437)</f>
        <v>2014</v>
      </c>
    </row>
    <row r="2438" spans="1:21" ht="43.2" hidden="1" x14ac:dyDescent="0.3">
      <c r="A2438">
        <v>1737</v>
      </c>
      <c r="B2438" s="3" t="s">
        <v>1738</v>
      </c>
      <c r="C2438" s="3" t="s">
        <v>5847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52"/>
        <v>21</v>
      </c>
      <c r="P2438">
        <f t="shared" si="153"/>
        <v>56.67</v>
      </c>
      <c r="Q2438" s="11" t="s">
        <v>8322</v>
      </c>
      <c r="R2438" t="s">
        <v>8344</v>
      </c>
      <c r="S2438" s="14">
        <f t="shared" si="154"/>
        <v>42175.948981481488</v>
      </c>
      <c r="T2438" s="14">
        <f t="shared" si="155"/>
        <v>42205.948981481488</v>
      </c>
      <c r="U2438" cm="1">
        <f t="array" ref="U2438">YEAR(S2438:S2438)</f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8314</v>
      </c>
      <c r="R2439" t="s">
        <v>8315</v>
      </c>
      <c r="S2439" s="14">
        <f t="shared" si="154"/>
        <v>42248.627013888887</v>
      </c>
      <c r="T2439" s="14">
        <f t="shared" si="155"/>
        <v>42278.627013888887</v>
      </c>
      <c r="U2439" cm="1">
        <f t="array" ref="U2439">YEAR(S2439:S2439)</f>
        <v>2015</v>
      </c>
    </row>
    <row r="2440" spans="1:21" ht="28.8" x14ac:dyDescent="0.3">
      <c r="A2440">
        <v>3295</v>
      </c>
      <c r="B2440" s="3" t="s">
        <v>3295</v>
      </c>
      <c r="C2440" s="3" t="s">
        <v>7405</v>
      </c>
      <c r="D2440" s="6">
        <v>700</v>
      </c>
      <c r="E2440" s="8">
        <v>720.01</v>
      </c>
      <c r="F2440" t="s">
        <v>8218</v>
      </c>
      <c r="G2440" t="s">
        <v>8224</v>
      </c>
      <c r="H2440" t="s">
        <v>8246</v>
      </c>
      <c r="I2440">
        <v>1474886229</v>
      </c>
      <c r="J2440">
        <v>1472294229</v>
      </c>
      <c r="K2440" t="b">
        <v>0</v>
      </c>
      <c r="L2440">
        <v>27</v>
      </c>
      <c r="M2440" t="b">
        <v>1</v>
      </c>
      <c r="N2440" t="s">
        <v>8269</v>
      </c>
      <c r="O2440">
        <f t="shared" si="152"/>
        <v>103</v>
      </c>
      <c r="P2440">
        <f t="shared" si="153"/>
        <v>26.67</v>
      </c>
      <c r="Q2440" s="11" t="s">
        <v>8314</v>
      </c>
      <c r="R2440" t="s">
        <v>8315</v>
      </c>
      <c r="S2440" s="14">
        <f t="shared" si="154"/>
        <v>42609.442465277782</v>
      </c>
      <c r="T2440" s="14">
        <f t="shared" si="155"/>
        <v>42639.442465277782</v>
      </c>
      <c r="U2440" cm="1">
        <f t="array" ref="U2440">YEAR(S2440:S2440)</f>
        <v>2016</v>
      </c>
    </row>
    <row r="2441" spans="1:21" ht="28.8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8316</v>
      </c>
      <c r="R2441" t="s">
        <v>8318</v>
      </c>
      <c r="S2441" s="14">
        <f t="shared" si="154"/>
        <v>42711.950798611113</v>
      </c>
      <c r="T2441" s="14">
        <f t="shared" si="155"/>
        <v>42766.98055555555</v>
      </c>
      <c r="U2441" cm="1">
        <f t="array" ref="U2441">YEAR(S2441:S2441)</f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8319</v>
      </c>
      <c r="R2442" t="s">
        <v>8355</v>
      </c>
      <c r="S2442" s="14">
        <f t="shared" si="154"/>
        <v>40938.062476851854</v>
      </c>
      <c r="T2442" s="14">
        <f t="shared" si="155"/>
        <v>40968.062476851854</v>
      </c>
      <c r="U2442" cm="1">
        <f t="array" ref="U2442">YEAR(S2442:S2442)</f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8316</v>
      </c>
      <c r="R2443" t="s">
        <v>8352</v>
      </c>
      <c r="S2443" s="14">
        <f t="shared" si="154"/>
        <v>42639.549479166672</v>
      </c>
      <c r="T2443" s="14">
        <f t="shared" si="155"/>
        <v>42655.549479166672</v>
      </c>
      <c r="U2443" cm="1">
        <f t="array" ref="U2443">YEAR(S2443:S2443)</f>
        <v>2016</v>
      </c>
    </row>
    <row r="2444" spans="1:21" ht="43.2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8314</v>
      </c>
      <c r="R2444" t="s">
        <v>8354</v>
      </c>
      <c r="S2444" s="14">
        <f t="shared" si="154"/>
        <v>42744.416030092587</v>
      </c>
      <c r="T2444" s="14">
        <f t="shared" si="155"/>
        <v>42774.416030092587</v>
      </c>
      <c r="U2444" cm="1">
        <f t="array" ref="U2444">YEAR(S2444:S2444)</f>
        <v>2017</v>
      </c>
    </row>
    <row r="2445" spans="1:21" ht="28.8" x14ac:dyDescent="0.3">
      <c r="A2445">
        <v>3309</v>
      </c>
      <c r="B2445" s="3" t="s">
        <v>3309</v>
      </c>
      <c r="C2445" s="3" t="s">
        <v>7419</v>
      </c>
      <c r="D2445" s="6">
        <v>350</v>
      </c>
      <c r="E2445" s="8">
        <v>558</v>
      </c>
      <c r="F2445" t="s">
        <v>8218</v>
      </c>
      <c r="G2445" t="s">
        <v>8224</v>
      </c>
      <c r="H2445" t="s">
        <v>8246</v>
      </c>
      <c r="I2445">
        <v>1476632178</v>
      </c>
      <c r="J2445">
        <v>1473953778</v>
      </c>
      <c r="K2445" t="b">
        <v>0</v>
      </c>
      <c r="L2445">
        <v>31</v>
      </c>
      <c r="M2445" t="b">
        <v>1</v>
      </c>
      <c r="N2445" t="s">
        <v>8269</v>
      </c>
      <c r="O2445">
        <f t="shared" si="152"/>
        <v>159</v>
      </c>
      <c r="P2445">
        <f t="shared" si="153"/>
        <v>18</v>
      </c>
      <c r="Q2445" s="11" t="s">
        <v>8314</v>
      </c>
      <c r="R2445" t="s">
        <v>8315</v>
      </c>
      <c r="S2445" s="14">
        <f t="shared" si="154"/>
        <v>42628.650208333333</v>
      </c>
      <c r="T2445" s="14">
        <f t="shared" si="155"/>
        <v>42659.650208333333</v>
      </c>
      <c r="U2445" cm="1">
        <f t="array" ref="U2445">YEAR(S2445:S2445)</f>
        <v>2016</v>
      </c>
    </row>
    <row r="2446" spans="1:21" ht="28.8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8319</v>
      </c>
      <c r="R2446" t="s">
        <v>8320</v>
      </c>
      <c r="S2446" s="14">
        <f t="shared" si="154"/>
        <v>40590.766886574071</v>
      </c>
      <c r="T2446" s="14">
        <f t="shared" si="155"/>
        <v>40651.725219907406</v>
      </c>
      <c r="U2446" cm="1">
        <f t="array" ref="U2446">YEAR(S2446:S2446)</f>
        <v>2011</v>
      </c>
    </row>
    <row r="2447" spans="1:21" ht="28.8" x14ac:dyDescent="0.3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52"/>
        <v>16</v>
      </c>
      <c r="P2447">
        <f t="shared" si="153"/>
        <v>68.42</v>
      </c>
      <c r="Q2447" s="11" t="s">
        <v>8314</v>
      </c>
      <c r="R2447" t="s">
        <v>8356</v>
      </c>
      <c r="S2447" s="14">
        <f t="shared" si="154"/>
        <v>42409.241747685184</v>
      </c>
      <c r="T2447" s="14">
        <f t="shared" si="155"/>
        <v>42437.207638888889</v>
      </c>
      <c r="U2447" cm="1">
        <f t="array" ref="U2447">YEAR(S2447:S2447)</f>
        <v>2016</v>
      </c>
    </row>
    <row r="2448" spans="1:21" ht="28.8" hidden="1" x14ac:dyDescent="0.3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52"/>
        <v>8</v>
      </c>
      <c r="P2448">
        <f t="shared" si="153"/>
        <v>16.760000000000002</v>
      </c>
      <c r="Q2448" s="11" t="s">
        <v>8307</v>
      </c>
      <c r="R2448" t="s">
        <v>8313</v>
      </c>
      <c r="S2448" s="14">
        <f t="shared" si="154"/>
        <v>41378.69976851852</v>
      </c>
      <c r="T2448" s="14">
        <f t="shared" si="155"/>
        <v>41408.69976851852</v>
      </c>
      <c r="U2448" cm="1">
        <f t="array" ref="U2448">YEAR(S2448:S2448)</f>
        <v>2013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8322</v>
      </c>
      <c r="R2449" t="s">
        <v>8326</v>
      </c>
      <c r="S2449" s="14">
        <f t="shared" si="154"/>
        <v>41074.834965277776</v>
      </c>
      <c r="T2449" s="14">
        <f t="shared" si="155"/>
        <v>41090.165972222225</v>
      </c>
      <c r="U2449" cm="1">
        <f t="array" ref="U2449">YEAR(S2449:S2449)</f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8322</v>
      </c>
      <c r="R2450" t="s">
        <v>8323</v>
      </c>
      <c r="S2450" s="14">
        <f t="shared" si="154"/>
        <v>41177.060381944444</v>
      </c>
      <c r="T2450" s="14">
        <f t="shared" si="155"/>
        <v>41227.102048611108</v>
      </c>
      <c r="U2450" cm="1">
        <f t="array" ref="U2450">YEAR(S2450:S2450)</f>
        <v>2012</v>
      </c>
    </row>
    <row r="2451" spans="1:21" ht="28.8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8319</v>
      </c>
      <c r="R2451" t="s">
        <v>8320</v>
      </c>
      <c r="S2451" s="14">
        <f t="shared" si="154"/>
        <v>40990.709317129629</v>
      </c>
      <c r="T2451" s="14">
        <f t="shared" si="155"/>
        <v>41015.875</v>
      </c>
      <c r="U2451" cm="1">
        <f t="array" ref="U2451">YEAR(S2451:S2451)</f>
        <v>2012</v>
      </c>
    </row>
    <row r="2452" spans="1:21" ht="43.2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8314</v>
      </c>
      <c r="R2452" t="s">
        <v>8315</v>
      </c>
      <c r="S2452" s="14">
        <f t="shared" si="154"/>
        <v>42193.482291666667</v>
      </c>
      <c r="T2452" s="14">
        <f t="shared" si="155"/>
        <v>42233.666666666672</v>
      </c>
      <c r="U2452" cm="1">
        <f t="array" ref="U2452">YEAR(S2452:S2452)</f>
        <v>2015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8330</v>
      </c>
      <c r="R2453" t="s">
        <v>8348</v>
      </c>
      <c r="S2453" s="14">
        <f t="shared" si="154"/>
        <v>40906.787581018521</v>
      </c>
      <c r="T2453" s="14">
        <f t="shared" si="155"/>
        <v>40936.787581018521</v>
      </c>
      <c r="U2453" cm="1">
        <f t="array" ref="U2453">YEAR(S2453:S2453)</f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8322</v>
      </c>
      <c r="R2454" t="s">
        <v>8323</v>
      </c>
      <c r="S2454" s="14">
        <f t="shared" si="154"/>
        <v>41176.684907407405</v>
      </c>
      <c r="T2454" s="14">
        <f t="shared" si="155"/>
        <v>41206.684907407405</v>
      </c>
      <c r="U2454" cm="1">
        <f t="array" ref="U2454">YEAR(S2454:S2454)</f>
        <v>2012</v>
      </c>
    </row>
    <row r="2455" spans="1:21" ht="28.8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8322</v>
      </c>
      <c r="R2455" t="s">
        <v>8323</v>
      </c>
      <c r="S2455" s="14">
        <f t="shared" si="154"/>
        <v>41074.727037037039</v>
      </c>
      <c r="T2455" s="14">
        <f t="shared" si="155"/>
        <v>41088.727037037039</v>
      </c>
      <c r="U2455" cm="1">
        <f t="array" ref="U2455">YEAR(S2455:S2455)</f>
        <v>2012</v>
      </c>
    </row>
    <row r="2456" spans="1:21" ht="43.2" x14ac:dyDescent="0.3">
      <c r="A2456">
        <v>3314</v>
      </c>
      <c r="B2456" s="3" t="s">
        <v>3314</v>
      </c>
      <c r="C2456" s="3" t="s">
        <v>7424</v>
      </c>
      <c r="D2456" s="6">
        <v>800</v>
      </c>
      <c r="E2456" s="8">
        <v>1686</v>
      </c>
      <c r="F2456" t="s">
        <v>8218</v>
      </c>
      <c r="G2456" t="s">
        <v>8224</v>
      </c>
      <c r="H2456" t="s">
        <v>8246</v>
      </c>
      <c r="I2456">
        <v>1431115500</v>
      </c>
      <c r="J2456">
        <v>1428733511</v>
      </c>
      <c r="K2456" t="b">
        <v>0</v>
      </c>
      <c r="L2456">
        <v>58</v>
      </c>
      <c r="M2456" t="b">
        <v>1</v>
      </c>
      <c r="N2456" t="s">
        <v>8269</v>
      </c>
      <c r="O2456">
        <f t="shared" si="152"/>
        <v>211</v>
      </c>
      <c r="P2456">
        <f t="shared" si="153"/>
        <v>29.07</v>
      </c>
      <c r="Q2456" s="11" t="s">
        <v>8314</v>
      </c>
      <c r="R2456" t="s">
        <v>8315</v>
      </c>
      <c r="S2456" s="14">
        <f t="shared" si="154"/>
        <v>42105.267488425925</v>
      </c>
      <c r="T2456" s="14">
        <f t="shared" si="155"/>
        <v>42132.836805555555</v>
      </c>
      <c r="U2456" cm="1">
        <f t="array" ref="U2456">YEAR(S2456:S2456)</f>
        <v>2015</v>
      </c>
    </row>
    <row r="2457" spans="1:21" ht="43.2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8319</v>
      </c>
      <c r="R2457" t="s">
        <v>8338</v>
      </c>
      <c r="S2457" s="14">
        <f t="shared" si="154"/>
        <v>41796.531701388885</v>
      </c>
      <c r="T2457" s="14">
        <f t="shared" si="155"/>
        <v>41833.207638888889</v>
      </c>
      <c r="U2457" cm="1">
        <f t="array" ref="U2457">YEAR(S2457:S2457)</f>
        <v>2014</v>
      </c>
    </row>
    <row r="2458" spans="1:21" ht="43.2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8316</v>
      </c>
      <c r="R2458" t="s">
        <v>8346</v>
      </c>
      <c r="S2458" s="14">
        <f t="shared" si="154"/>
        <v>40102.918055555558</v>
      </c>
      <c r="T2458" s="14">
        <f t="shared" si="155"/>
        <v>40140.249305555553</v>
      </c>
      <c r="U2458" cm="1">
        <f t="array" ref="U2458">YEAR(S2458:S2458)</f>
        <v>2009</v>
      </c>
    </row>
    <row r="2459" spans="1:21" ht="43.2" x14ac:dyDescent="0.3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>
        <f t="shared" si="153"/>
        <v>100.63</v>
      </c>
      <c r="Q2459" s="11" t="s">
        <v>8314</v>
      </c>
      <c r="R2459" t="s">
        <v>8315</v>
      </c>
      <c r="S2459" s="14">
        <f t="shared" si="154"/>
        <v>42548.449861111112</v>
      </c>
      <c r="T2459" s="14">
        <f t="shared" si="155"/>
        <v>42568.449861111112</v>
      </c>
      <c r="U2459" cm="1">
        <f t="array" ref="U2459">YEAR(S2459:S2459)</f>
        <v>2016</v>
      </c>
    </row>
    <row r="2460" spans="1:21" ht="28.8" hidden="1" x14ac:dyDescent="0.3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>
        <f t="shared" si="153"/>
        <v>80.5</v>
      </c>
      <c r="Q2460" s="11" t="s">
        <v>8319</v>
      </c>
      <c r="R2460" t="s">
        <v>8338</v>
      </c>
      <c r="S2460" s="14">
        <f t="shared" si="154"/>
        <v>42673.625868055555</v>
      </c>
      <c r="T2460" s="14">
        <f t="shared" si="155"/>
        <v>42714.458333333328</v>
      </c>
      <c r="U2460" cm="1">
        <f t="array" ref="U2460">YEAR(S2460:S2460)</f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8333</v>
      </c>
      <c r="R2461" t="s">
        <v>8349</v>
      </c>
      <c r="S2461" s="14">
        <f t="shared" si="154"/>
        <v>42338.84375</v>
      </c>
      <c r="T2461" s="14">
        <f t="shared" si="155"/>
        <v>42367.958333333328</v>
      </c>
      <c r="U2461" cm="1">
        <f t="array" ref="U2461">YEAR(S2461:S2461)</f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8319</v>
      </c>
      <c r="R2462" t="s">
        <v>8355</v>
      </c>
      <c r="S2462" s="14">
        <f t="shared" si="154"/>
        <v>41850.781377314815</v>
      </c>
      <c r="T2462" s="14">
        <f t="shared" si="155"/>
        <v>41880.781377314815</v>
      </c>
      <c r="U2462" cm="1">
        <f t="array" ref="U2462">YEAR(S2462:S2462)</f>
        <v>2014</v>
      </c>
    </row>
    <row r="2463" spans="1:21" ht="28.8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8307</v>
      </c>
      <c r="R2463" t="s">
        <v>8308</v>
      </c>
      <c r="S2463" s="14">
        <f t="shared" si="154"/>
        <v>42318.025011574078</v>
      </c>
      <c r="T2463" s="14">
        <f t="shared" si="155"/>
        <v>42378.025011574078</v>
      </c>
      <c r="U2463" cm="1">
        <f t="array" ref="U2463">YEAR(S2463:S2463)</f>
        <v>2015</v>
      </c>
    </row>
    <row r="2464" spans="1:21" ht="43.2" x14ac:dyDescent="0.3">
      <c r="A2464">
        <v>3319</v>
      </c>
      <c r="B2464" s="3" t="s">
        <v>3319</v>
      </c>
      <c r="C2464" s="3" t="s">
        <v>7429</v>
      </c>
      <c r="D2464" s="6">
        <v>500</v>
      </c>
      <c r="E2464" s="8">
        <v>540</v>
      </c>
      <c r="F2464" t="s">
        <v>8218</v>
      </c>
      <c r="G2464" t="s">
        <v>8224</v>
      </c>
      <c r="H2464" t="s">
        <v>8246</v>
      </c>
      <c r="I2464">
        <v>1422712986</v>
      </c>
      <c r="J2464">
        <v>1418824986</v>
      </c>
      <c r="K2464" t="b">
        <v>0</v>
      </c>
      <c r="L2464">
        <v>16</v>
      </c>
      <c r="M2464" t="b">
        <v>1</v>
      </c>
      <c r="N2464" t="s">
        <v>8269</v>
      </c>
      <c r="O2464">
        <f t="shared" si="152"/>
        <v>108</v>
      </c>
      <c r="P2464">
        <f t="shared" si="153"/>
        <v>33.75</v>
      </c>
      <c r="Q2464" s="11" t="s">
        <v>8314</v>
      </c>
      <c r="R2464" t="s">
        <v>8315</v>
      </c>
      <c r="S2464" s="14">
        <f t="shared" si="154"/>
        <v>41990.585486111115</v>
      </c>
      <c r="T2464" s="14">
        <f t="shared" si="155"/>
        <v>42035.585486111115</v>
      </c>
      <c r="U2464" cm="1">
        <f t="array" ref="U2464">YEAR(S2464:S2464)</f>
        <v>2014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8319</v>
      </c>
      <c r="R2465" t="s">
        <v>8338</v>
      </c>
      <c r="S2465" s="14">
        <f t="shared" si="154"/>
        <v>42192.675821759258</v>
      </c>
      <c r="T2465" s="14">
        <f t="shared" si="155"/>
        <v>42232.675821759258</v>
      </c>
      <c r="U2465" cm="1">
        <f t="array" ref="U2465">YEAR(S2465:S2465)</f>
        <v>2015</v>
      </c>
    </row>
    <row r="2466" spans="1:21" ht="28.8" hidden="1" x14ac:dyDescent="0.3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52"/>
        <v>16</v>
      </c>
      <c r="P2466">
        <f t="shared" si="153"/>
        <v>160</v>
      </c>
      <c r="Q2466" s="11" t="s">
        <v>8307</v>
      </c>
      <c r="R2466" t="s">
        <v>8311</v>
      </c>
      <c r="S2466" s="14">
        <f t="shared" si="154"/>
        <v>42182.234456018516</v>
      </c>
      <c r="T2466" s="14">
        <f t="shared" si="155"/>
        <v>42206.290972222225</v>
      </c>
      <c r="U2466" cm="1">
        <f t="array" ref="U2466">YEAR(S2466:S2466)</f>
        <v>2015</v>
      </c>
    </row>
    <row r="2467" spans="1:21" ht="28.8" x14ac:dyDescent="0.3">
      <c r="A2467">
        <v>4095</v>
      </c>
      <c r="B2467" s="3" t="s">
        <v>4091</v>
      </c>
      <c r="C2467" s="3" t="s">
        <v>8198</v>
      </c>
      <c r="D2467" s="6">
        <v>30000</v>
      </c>
      <c r="E2467" s="8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52"/>
        <v>3</v>
      </c>
      <c r="P2467">
        <f t="shared" si="153"/>
        <v>800</v>
      </c>
      <c r="Q2467" s="11" t="s">
        <v>8314</v>
      </c>
      <c r="R2467" t="s">
        <v>8315</v>
      </c>
      <c r="S2467" s="14">
        <f t="shared" si="154"/>
        <v>42693.031828703708</v>
      </c>
      <c r="T2467" s="14">
        <f t="shared" si="155"/>
        <v>42723.031828703708</v>
      </c>
      <c r="U2467" cm="1">
        <f t="array" ref="U2467">YEAR(S2467:S2467)</f>
        <v>2016</v>
      </c>
    </row>
    <row r="2468" spans="1:21" ht="43.2" hidden="1" x14ac:dyDescent="0.3">
      <c r="A2468">
        <v>2684</v>
      </c>
      <c r="B2468" s="3" t="s">
        <v>2684</v>
      </c>
      <c r="C2468" s="3" t="s">
        <v>6794</v>
      </c>
      <c r="D2468" s="6">
        <v>70000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52"/>
        <v>1</v>
      </c>
      <c r="P2468">
        <f t="shared" si="153"/>
        <v>200</v>
      </c>
      <c r="Q2468" s="11" t="s">
        <v>8333</v>
      </c>
      <c r="R2468" t="s">
        <v>8334</v>
      </c>
      <c r="S2468" s="14">
        <f t="shared" si="154"/>
        <v>41820.914641203701</v>
      </c>
      <c r="T2468" s="14">
        <f t="shared" si="155"/>
        <v>41860.914641203701</v>
      </c>
      <c r="U2468" cm="1">
        <f t="array" ref="U2468">YEAR(S2468:S2468)</f>
        <v>2014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8322</v>
      </c>
      <c r="R2469" t="s">
        <v>8326</v>
      </c>
      <c r="S2469" s="14">
        <f t="shared" si="154"/>
        <v>40991.708055555559</v>
      </c>
      <c r="T2469" s="14">
        <f t="shared" si="155"/>
        <v>41021.708055555559</v>
      </c>
      <c r="U2469" cm="1">
        <f t="array" ref="U2469">YEAR(S2469:S2469)</f>
        <v>2012</v>
      </c>
    </row>
    <row r="2470" spans="1:21" ht="43.2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8314</v>
      </c>
      <c r="R2470" t="s">
        <v>8354</v>
      </c>
      <c r="S2470" s="14">
        <f t="shared" si="154"/>
        <v>42566.948414351849</v>
      </c>
      <c r="T2470" s="14">
        <f t="shared" si="155"/>
        <v>42596.948414351849</v>
      </c>
      <c r="U2470" cm="1">
        <f t="array" ref="U2470">YEAR(S2470:S2470)</f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8314</v>
      </c>
      <c r="R2471" t="s">
        <v>8356</v>
      </c>
      <c r="S2471" s="14">
        <f t="shared" si="154"/>
        <v>41872.291238425925</v>
      </c>
      <c r="T2471" s="14">
        <f t="shared" si="155"/>
        <v>41897.255555555559</v>
      </c>
      <c r="U2471" cm="1">
        <f t="array" ref="U2471">YEAR(S2471:S2471)</f>
        <v>2014</v>
      </c>
    </row>
    <row r="2472" spans="1:21" ht="28.8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8314</v>
      </c>
      <c r="R2472" t="s">
        <v>8315</v>
      </c>
      <c r="S2472" s="14">
        <f t="shared" si="154"/>
        <v>42534.933321759265</v>
      </c>
      <c r="T2472" s="14">
        <f t="shared" si="155"/>
        <v>42554.832638888889</v>
      </c>
      <c r="U2472" cm="1">
        <f t="array" ref="U2472">YEAR(S2472:S2472)</f>
        <v>2016</v>
      </c>
    </row>
    <row r="2473" spans="1:21" ht="28.8" x14ac:dyDescent="0.3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>
        <f t="shared" si="153"/>
        <v>56.79</v>
      </c>
      <c r="Q2473" s="11" t="s">
        <v>8314</v>
      </c>
      <c r="R2473" t="s">
        <v>8354</v>
      </c>
      <c r="S2473" s="14">
        <f t="shared" si="154"/>
        <v>42114.825532407413</v>
      </c>
      <c r="T2473" s="14">
        <f t="shared" si="155"/>
        <v>42144.825532407413</v>
      </c>
      <c r="U2473" cm="1">
        <f t="array" ref="U2473">YEAR(S2473:S2473)</f>
        <v>2015</v>
      </c>
    </row>
    <row r="2474" spans="1:21" ht="43.2" x14ac:dyDescent="0.3">
      <c r="A2474">
        <v>3321</v>
      </c>
      <c r="B2474" s="3" t="s">
        <v>3321</v>
      </c>
      <c r="C2474" s="3" t="s">
        <v>7431</v>
      </c>
      <c r="D2474" s="6">
        <v>500</v>
      </c>
      <c r="E2474" s="8">
        <v>537</v>
      </c>
      <c r="F2474" t="s">
        <v>8218</v>
      </c>
      <c r="G2474" t="s">
        <v>8223</v>
      </c>
      <c r="H2474" t="s">
        <v>8245</v>
      </c>
      <c r="I2474">
        <v>1413431940</v>
      </c>
      <c r="J2474">
        <v>1412216665</v>
      </c>
      <c r="K2474" t="b">
        <v>0</v>
      </c>
      <c r="L2474">
        <v>15</v>
      </c>
      <c r="M2474" t="b">
        <v>1</v>
      </c>
      <c r="N2474" t="s">
        <v>8269</v>
      </c>
      <c r="O2474">
        <f t="shared" si="152"/>
        <v>107</v>
      </c>
      <c r="P2474">
        <f t="shared" si="153"/>
        <v>35.799999999999997</v>
      </c>
      <c r="Q2474" s="11" t="s">
        <v>8314</v>
      </c>
      <c r="R2474" t="s">
        <v>8315</v>
      </c>
      <c r="S2474" s="14">
        <f t="shared" si="154"/>
        <v>41914.100289351853</v>
      </c>
      <c r="T2474" s="14">
        <f t="shared" si="155"/>
        <v>41928.165972222225</v>
      </c>
      <c r="U2474" cm="1">
        <f t="array" ref="U2474">YEAR(S2474:S2474)</f>
        <v>2014</v>
      </c>
    </row>
    <row r="2475" spans="1:21" ht="28.8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8316</v>
      </c>
      <c r="R2475" t="s">
        <v>8317</v>
      </c>
      <c r="S2475" s="14">
        <f t="shared" si="154"/>
        <v>42191.70175925926</v>
      </c>
      <c r="T2475" s="14">
        <f t="shared" si="155"/>
        <v>42221.70175925926</v>
      </c>
      <c r="U2475" cm="1">
        <f t="array" ref="U2475">YEAR(S2475:S2475)</f>
        <v>2015</v>
      </c>
    </row>
    <row r="2476" spans="1:21" ht="28.8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8322</v>
      </c>
      <c r="R2476" t="s">
        <v>8351</v>
      </c>
      <c r="S2476" s="14">
        <f t="shared" si="154"/>
        <v>41222.991400462961</v>
      </c>
      <c r="T2476" s="14">
        <f t="shared" si="155"/>
        <v>41267.991400462961</v>
      </c>
      <c r="U2476" cm="1">
        <f t="array" ref="U2476">YEAR(S2476:S2476)</f>
        <v>2012</v>
      </c>
    </row>
    <row r="2477" spans="1:21" ht="43.2" x14ac:dyDescent="0.3">
      <c r="A2477">
        <v>3325</v>
      </c>
      <c r="B2477" s="3" t="s">
        <v>3325</v>
      </c>
      <c r="C2477" s="3" t="s">
        <v>7435</v>
      </c>
      <c r="D2477" s="6">
        <v>400</v>
      </c>
      <c r="E2477" s="8">
        <v>450</v>
      </c>
      <c r="F2477" t="s">
        <v>8218</v>
      </c>
      <c r="G2477" t="s">
        <v>8224</v>
      </c>
      <c r="H2477" t="s">
        <v>8246</v>
      </c>
      <c r="I2477">
        <v>1428256277</v>
      </c>
      <c r="J2477">
        <v>1425235877</v>
      </c>
      <c r="K2477" t="b">
        <v>0</v>
      </c>
      <c r="L2477">
        <v>15</v>
      </c>
      <c r="M2477" t="b">
        <v>1</v>
      </c>
      <c r="N2477" t="s">
        <v>8269</v>
      </c>
      <c r="O2477">
        <f t="shared" si="152"/>
        <v>113</v>
      </c>
      <c r="P2477">
        <f t="shared" si="153"/>
        <v>30</v>
      </c>
      <c r="Q2477" s="11" t="s">
        <v>8314</v>
      </c>
      <c r="R2477" t="s">
        <v>8315</v>
      </c>
      <c r="S2477" s="14">
        <f t="shared" si="154"/>
        <v>42064.785613425927</v>
      </c>
      <c r="T2477" s="14">
        <f t="shared" si="155"/>
        <v>42099.743946759263</v>
      </c>
      <c r="U2477" cm="1">
        <f t="array" ref="U2477">YEAR(S2477:S2477)</f>
        <v>2015</v>
      </c>
    </row>
    <row r="2478" spans="1:21" ht="43.2" x14ac:dyDescent="0.3">
      <c r="A2478">
        <v>3327</v>
      </c>
      <c r="B2478" s="3" t="s">
        <v>3327</v>
      </c>
      <c r="C2478" s="3" t="s">
        <v>7437</v>
      </c>
      <c r="D2478" s="6">
        <v>800</v>
      </c>
      <c r="E2478" s="8">
        <v>810</v>
      </c>
      <c r="F2478" t="s">
        <v>8218</v>
      </c>
      <c r="G2478" t="s">
        <v>8224</v>
      </c>
      <c r="H2478" t="s">
        <v>8246</v>
      </c>
      <c r="I2478">
        <v>1462697966</v>
      </c>
      <c r="J2478">
        <v>1460105966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101</v>
      </c>
      <c r="P2478">
        <f t="shared" si="153"/>
        <v>24.55</v>
      </c>
      <c r="Q2478" s="11" t="s">
        <v>8314</v>
      </c>
      <c r="R2478" t="s">
        <v>8315</v>
      </c>
      <c r="S2478" s="14">
        <f t="shared" si="154"/>
        <v>42468.374606481477</v>
      </c>
      <c r="T2478" s="14">
        <f t="shared" si="155"/>
        <v>42498.374606481477</v>
      </c>
      <c r="U2478" cm="1">
        <f t="array" ref="U2478">YEAR(S2478:S2478)</f>
        <v>2016</v>
      </c>
    </row>
    <row r="2479" spans="1:21" ht="28.8" x14ac:dyDescent="0.3">
      <c r="A2479">
        <v>3336</v>
      </c>
      <c r="B2479" s="3" t="s">
        <v>3336</v>
      </c>
      <c r="C2479" s="3" t="s">
        <v>7446</v>
      </c>
      <c r="D2479" s="6">
        <v>250</v>
      </c>
      <c r="E2479" s="8">
        <v>250</v>
      </c>
      <c r="F2479" t="s">
        <v>8218</v>
      </c>
      <c r="G2479" t="s">
        <v>8224</v>
      </c>
      <c r="H2479" t="s">
        <v>8246</v>
      </c>
      <c r="I2479">
        <v>1459845246</v>
      </c>
      <c r="J2479">
        <v>1457429646</v>
      </c>
      <c r="K2479" t="b">
        <v>0</v>
      </c>
      <c r="L2479">
        <v>9</v>
      </c>
      <c r="M2479" t="b">
        <v>1</v>
      </c>
      <c r="N2479" t="s">
        <v>8269</v>
      </c>
      <c r="O2479">
        <f t="shared" si="152"/>
        <v>100</v>
      </c>
      <c r="P2479">
        <f t="shared" si="153"/>
        <v>27.78</v>
      </c>
      <c r="Q2479" s="11" t="s">
        <v>8314</v>
      </c>
      <c r="R2479" t="s">
        <v>8315</v>
      </c>
      <c r="S2479" s="14">
        <f t="shared" si="154"/>
        <v>42437.398680555561</v>
      </c>
      <c r="T2479" s="14">
        <f t="shared" si="155"/>
        <v>42465.35701388889</v>
      </c>
      <c r="U2479" cm="1">
        <f t="array" ref="U2479">YEAR(S2479:S2479)</f>
        <v>2016</v>
      </c>
    </row>
    <row r="2480" spans="1:21" ht="28.8" x14ac:dyDescent="0.3">
      <c r="A2480">
        <v>3343</v>
      </c>
      <c r="B2480" s="3" t="s">
        <v>3343</v>
      </c>
      <c r="C2480" s="3" t="s">
        <v>7453</v>
      </c>
      <c r="D2480" s="6">
        <v>700</v>
      </c>
      <c r="E2480" s="8">
        <v>1200</v>
      </c>
      <c r="F2480" t="s">
        <v>8218</v>
      </c>
      <c r="G2480" t="s">
        <v>8224</v>
      </c>
      <c r="H2480" t="s">
        <v>8246</v>
      </c>
      <c r="I2480">
        <v>1460553480</v>
      </c>
      <c r="J2480">
        <v>1458770384</v>
      </c>
      <c r="K2480" t="b">
        <v>0</v>
      </c>
      <c r="L2480">
        <v>23</v>
      </c>
      <c r="M2480" t="b">
        <v>1</v>
      </c>
      <c r="N2480" t="s">
        <v>8269</v>
      </c>
      <c r="O2480">
        <f t="shared" si="152"/>
        <v>171</v>
      </c>
      <c r="P2480">
        <f t="shared" si="153"/>
        <v>52.17</v>
      </c>
      <c r="Q2480" s="11" t="s">
        <v>8314</v>
      </c>
      <c r="R2480" t="s">
        <v>8315</v>
      </c>
      <c r="S2480" s="14">
        <f t="shared" si="154"/>
        <v>42452.916481481487</v>
      </c>
      <c r="T2480" s="14">
        <f t="shared" si="155"/>
        <v>42473.554166666669</v>
      </c>
      <c r="U2480" cm="1">
        <f t="array" ref="U2480">YEAR(S2480:S2480)</f>
        <v>2016</v>
      </c>
    </row>
    <row r="2481" spans="1:21" ht="43.2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8314</v>
      </c>
      <c r="R2481" t="s">
        <v>8315</v>
      </c>
      <c r="S2481" s="14">
        <f t="shared" si="154"/>
        <v>42310.968518518523</v>
      </c>
      <c r="T2481" s="14">
        <f t="shared" si="155"/>
        <v>42333.958333333328</v>
      </c>
      <c r="U2481" cm="1">
        <f t="array" ref="U2481">YEAR(S2481:S2481)</f>
        <v>2015</v>
      </c>
    </row>
    <row r="2482" spans="1:21" ht="43.2" x14ac:dyDescent="0.3">
      <c r="A2482">
        <v>3345</v>
      </c>
      <c r="B2482" s="3" t="s">
        <v>3345</v>
      </c>
      <c r="C2482" s="3" t="s">
        <v>7455</v>
      </c>
      <c r="D2482" s="6">
        <v>500</v>
      </c>
      <c r="E2482" s="8">
        <v>650</v>
      </c>
      <c r="F2482" t="s">
        <v>8218</v>
      </c>
      <c r="G2482" t="s">
        <v>8223</v>
      </c>
      <c r="H2482" t="s">
        <v>8245</v>
      </c>
      <c r="I2482">
        <v>1429317420</v>
      </c>
      <c r="J2482">
        <v>1424226768</v>
      </c>
      <c r="K2482" t="b">
        <v>0</v>
      </c>
      <c r="L2482">
        <v>13</v>
      </c>
      <c r="M2482" t="b">
        <v>1</v>
      </c>
      <c r="N2482" t="s">
        <v>8269</v>
      </c>
      <c r="O2482">
        <f t="shared" si="152"/>
        <v>130</v>
      </c>
      <c r="P2482">
        <f t="shared" si="153"/>
        <v>50</v>
      </c>
      <c r="Q2482" s="11" t="s">
        <v>8314</v>
      </c>
      <c r="R2482" t="s">
        <v>8315</v>
      </c>
      <c r="S2482" s="14">
        <f t="shared" si="154"/>
        <v>42053.106111111112</v>
      </c>
      <c r="T2482" s="14">
        <f t="shared" si="155"/>
        <v>42112.025694444441</v>
      </c>
      <c r="U2482" cm="1">
        <f t="array" ref="U2482">YEAR(S2482:S2482)</f>
        <v>2015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ref="O2483:O2546" si="156">ROUND(E2483/D2483*100,0)</f>
        <v>7</v>
      </c>
      <c r="P2483">
        <f t="shared" ref="P2483:P2546" si="157">IFERROR(ROUND(E2483/L2483,2),0)</f>
        <v>47.88</v>
      </c>
      <c r="Q2483" s="11" t="s">
        <v>8307</v>
      </c>
      <c r="R2483" t="s">
        <v>8313</v>
      </c>
      <c r="S2483" s="14">
        <f t="shared" ref="S2483:S2546" si="158">(((J2483/60)/60)/24)+DATE(1970,1,1)</f>
        <v>42037.083564814813</v>
      </c>
      <c r="T2483" s="14">
        <f t="shared" ref="T2483:T2546" si="159">(((I2483/60)/60)/24)+DATE(1970,1,1)</f>
        <v>42067.083564814813</v>
      </c>
      <c r="U2483" cm="1">
        <f t="array" ref="U2483">YEAR(S2483:S2483)</f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>
        <f t="shared" si="157"/>
        <v>40.21</v>
      </c>
      <c r="Q2484" s="11" t="s">
        <v>8319</v>
      </c>
      <c r="R2484" t="s">
        <v>8320</v>
      </c>
      <c r="S2484" s="14">
        <f t="shared" si="158"/>
        <v>40668.814699074072</v>
      </c>
      <c r="T2484" s="14">
        <f t="shared" si="159"/>
        <v>40730.814699074072</v>
      </c>
      <c r="U2484" cm="1">
        <f t="array" ref="U2484">YEAR(S2484:S2484)</f>
        <v>2011</v>
      </c>
    </row>
    <row r="2485" spans="1:21" ht="43.2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>
        <f t="shared" si="157"/>
        <v>21.19</v>
      </c>
      <c r="Q2485" s="11" t="s">
        <v>8307</v>
      </c>
      <c r="R2485" t="s">
        <v>8309</v>
      </c>
      <c r="S2485" s="14">
        <f t="shared" si="158"/>
        <v>41663.569340277776</v>
      </c>
      <c r="T2485" s="14">
        <f t="shared" si="159"/>
        <v>41693.569340277776</v>
      </c>
      <c r="U2485" cm="1">
        <f t="array" ref="U2485">YEAR(S2485:S2485)</f>
        <v>2014</v>
      </c>
    </row>
    <row r="2486" spans="1:21" ht="28.8" x14ac:dyDescent="0.3">
      <c r="A2486">
        <v>3353</v>
      </c>
      <c r="B2486" s="3" t="s">
        <v>3352</v>
      </c>
      <c r="C2486" s="3" t="s">
        <v>7463</v>
      </c>
      <c r="D2486" s="6">
        <v>500</v>
      </c>
      <c r="E2486" s="8">
        <v>1575</v>
      </c>
      <c r="F2486" t="s">
        <v>8218</v>
      </c>
      <c r="G2486" t="s">
        <v>8224</v>
      </c>
      <c r="H2486" t="s">
        <v>8246</v>
      </c>
      <c r="I2486">
        <v>1462230000</v>
      </c>
      <c r="J2486">
        <v>1461061350</v>
      </c>
      <c r="K2486" t="b">
        <v>0</v>
      </c>
      <c r="L2486">
        <v>44</v>
      </c>
      <c r="M2486" t="b">
        <v>1</v>
      </c>
      <c r="N2486" t="s">
        <v>8269</v>
      </c>
      <c r="O2486">
        <f t="shared" si="156"/>
        <v>315</v>
      </c>
      <c r="P2486">
        <f t="shared" si="157"/>
        <v>35.799999999999997</v>
      </c>
      <c r="Q2486" s="11" t="s">
        <v>8314</v>
      </c>
      <c r="R2486" t="s">
        <v>8315</v>
      </c>
      <c r="S2486" s="14">
        <f t="shared" si="158"/>
        <v>42479.432291666672</v>
      </c>
      <c r="T2486" s="14">
        <f t="shared" si="159"/>
        <v>42492.958333333328</v>
      </c>
      <c r="U2486" cm="1">
        <f t="array" ref="U2486">YEAR(S2486:S2486)</f>
        <v>2016</v>
      </c>
    </row>
    <row r="2487" spans="1:21" ht="28.8" x14ac:dyDescent="0.3">
      <c r="A2487">
        <v>3362</v>
      </c>
      <c r="B2487" s="3" t="s">
        <v>3361</v>
      </c>
      <c r="C2487" s="3" t="s">
        <v>7472</v>
      </c>
      <c r="D2487" s="6">
        <v>500</v>
      </c>
      <c r="E2487" s="8">
        <v>1090</v>
      </c>
      <c r="F2487" t="s">
        <v>8218</v>
      </c>
      <c r="G2487" t="s">
        <v>8223</v>
      </c>
      <c r="H2487" t="s">
        <v>8245</v>
      </c>
      <c r="I2487">
        <v>1425704100</v>
      </c>
      <c r="J2487">
        <v>1424484717</v>
      </c>
      <c r="K2487" t="b">
        <v>0</v>
      </c>
      <c r="L2487">
        <v>20</v>
      </c>
      <c r="M2487" t="b">
        <v>1</v>
      </c>
      <c r="N2487" t="s">
        <v>8269</v>
      </c>
      <c r="O2487">
        <f t="shared" si="156"/>
        <v>218</v>
      </c>
      <c r="P2487">
        <f t="shared" si="157"/>
        <v>54.5</v>
      </c>
      <c r="Q2487" s="11" t="s">
        <v>8314</v>
      </c>
      <c r="R2487" t="s">
        <v>8315</v>
      </c>
      <c r="S2487" s="14">
        <f t="shared" si="158"/>
        <v>42056.091631944444</v>
      </c>
      <c r="T2487" s="14">
        <f t="shared" si="159"/>
        <v>42070.204861111109</v>
      </c>
      <c r="U2487" cm="1">
        <f t="array" ref="U2487">YEAR(S2487:S2487)</f>
        <v>2015</v>
      </c>
    </row>
    <row r="2488" spans="1:21" ht="28.8" hidden="1" x14ac:dyDescent="0.3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6"/>
        <v>22</v>
      </c>
      <c r="P2488">
        <f t="shared" si="157"/>
        <v>76</v>
      </c>
      <c r="Q2488" s="11" t="s">
        <v>8322</v>
      </c>
      <c r="R2488" t="s">
        <v>8344</v>
      </c>
      <c r="S2488" s="14">
        <f t="shared" si="158"/>
        <v>42808.781689814816</v>
      </c>
      <c r="T2488" s="14">
        <f t="shared" si="159"/>
        <v>42832.781689814816</v>
      </c>
      <c r="U2488" cm="1">
        <f t="array" ref="U2488">YEAR(S2488:S2488)</f>
        <v>2017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>
        <f t="shared" si="157"/>
        <v>126.5</v>
      </c>
      <c r="Q2489" s="11" t="s">
        <v>8314</v>
      </c>
      <c r="R2489" t="s">
        <v>8315</v>
      </c>
      <c r="S2489" s="14">
        <f t="shared" si="158"/>
        <v>42353.761759259258</v>
      </c>
      <c r="T2489" s="14">
        <f t="shared" si="159"/>
        <v>42383.761759259258</v>
      </c>
      <c r="U2489" cm="1">
        <f t="array" ref="U2489">YEAR(S2489:S2489)</f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>
        <f t="shared" si="157"/>
        <v>42.11</v>
      </c>
      <c r="Q2490" s="11" t="s">
        <v>8322</v>
      </c>
      <c r="R2490" t="s">
        <v>8323</v>
      </c>
      <c r="S2490" s="14">
        <f t="shared" si="158"/>
        <v>41453.688530092593</v>
      </c>
      <c r="T2490" s="14">
        <f t="shared" si="159"/>
        <v>41513.688530092593</v>
      </c>
      <c r="U2490" cm="1">
        <f t="array" ref="U2490">YEAR(S2490:S2490)</f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>
        <f t="shared" si="157"/>
        <v>50.27</v>
      </c>
      <c r="Q2491" s="11" t="s">
        <v>8322</v>
      </c>
      <c r="R2491" t="s">
        <v>8327</v>
      </c>
      <c r="S2491" s="14">
        <f t="shared" si="158"/>
        <v>41732.479675925926</v>
      </c>
      <c r="T2491" s="14">
        <f t="shared" si="159"/>
        <v>41743.958333333336</v>
      </c>
      <c r="U2491" cm="1">
        <f t="array" ref="U2491">YEAR(S2491:S2491)</f>
        <v>2014</v>
      </c>
    </row>
    <row r="2492" spans="1:21" ht="28.8" x14ac:dyDescent="0.3">
      <c r="A2492">
        <v>3366</v>
      </c>
      <c r="B2492" s="3" t="s">
        <v>3365</v>
      </c>
      <c r="C2492" s="3" t="s">
        <v>7476</v>
      </c>
      <c r="D2492" s="6">
        <v>500</v>
      </c>
      <c r="E2492" s="8">
        <v>1105</v>
      </c>
      <c r="F2492" t="s">
        <v>8218</v>
      </c>
      <c r="G2492" t="s">
        <v>8223</v>
      </c>
      <c r="H2492" t="s">
        <v>8245</v>
      </c>
      <c r="I2492">
        <v>1431481037</v>
      </c>
      <c r="J2492">
        <v>1428889037</v>
      </c>
      <c r="K2492" t="b">
        <v>0</v>
      </c>
      <c r="L2492">
        <v>18</v>
      </c>
      <c r="M2492" t="b">
        <v>1</v>
      </c>
      <c r="N2492" t="s">
        <v>8269</v>
      </c>
      <c r="O2492">
        <f t="shared" si="156"/>
        <v>221</v>
      </c>
      <c r="P2492">
        <f t="shared" si="157"/>
        <v>61.39</v>
      </c>
      <c r="Q2492" s="11" t="s">
        <v>8314</v>
      </c>
      <c r="R2492" t="s">
        <v>8315</v>
      </c>
      <c r="S2492" s="14">
        <f t="shared" si="158"/>
        <v>42107.067557870367</v>
      </c>
      <c r="T2492" s="14">
        <f t="shared" si="159"/>
        <v>42137.067557870367</v>
      </c>
      <c r="U2492" cm="1">
        <f t="array" ref="U2492">YEAR(S2492:S2492)</f>
        <v>2015</v>
      </c>
    </row>
    <row r="2493" spans="1:21" ht="28.8" hidden="1" x14ac:dyDescent="0.3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6"/>
        <v>125</v>
      </c>
      <c r="P2493">
        <f t="shared" si="157"/>
        <v>27.78</v>
      </c>
      <c r="Q2493" s="11" t="s">
        <v>8322</v>
      </c>
      <c r="R2493" t="s">
        <v>8326</v>
      </c>
      <c r="S2493" s="14">
        <f t="shared" si="158"/>
        <v>41024.985972222225</v>
      </c>
      <c r="T2493" s="14">
        <f t="shared" si="159"/>
        <v>41076.415972222225</v>
      </c>
      <c r="U2493" cm="1">
        <f t="array" ref="U2493">YEAR(S2493:S2493)</f>
        <v>2012</v>
      </c>
    </row>
    <row r="2494" spans="1:21" ht="28.8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6"/>
        <v>75</v>
      </c>
      <c r="P2494">
        <f t="shared" si="157"/>
        <v>35.71</v>
      </c>
      <c r="Q2494" s="11" t="s">
        <v>8322</v>
      </c>
      <c r="R2494" t="s">
        <v>8326</v>
      </c>
      <c r="S2494" s="14">
        <f t="shared" si="158"/>
        <v>42713.941099537042</v>
      </c>
      <c r="T2494" s="14">
        <f t="shared" si="159"/>
        <v>42734.941099537042</v>
      </c>
      <c r="U2494" cm="1">
        <f t="array" ref="U2494">YEAR(S2494:S2494)</f>
        <v>2016</v>
      </c>
    </row>
    <row r="2495" spans="1:21" ht="43.2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6"/>
        <v>15</v>
      </c>
      <c r="P2495">
        <f t="shared" si="157"/>
        <v>83.33</v>
      </c>
      <c r="Q2495" s="11" t="s">
        <v>8314</v>
      </c>
      <c r="R2495" t="s">
        <v>8315</v>
      </c>
      <c r="S2495" s="14">
        <f t="shared" si="158"/>
        <v>41746.189409722225</v>
      </c>
      <c r="T2495" s="14">
        <f t="shared" si="159"/>
        <v>41776.189409722225</v>
      </c>
      <c r="U2495" cm="1">
        <f t="array" ref="U2495">YEAR(S2495:S2495)</f>
        <v>2014</v>
      </c>
    </row>
    <row r="2496" spans="1:21" ht="28.8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>
        <f t="shared" si="157"/>
        <v>93.25</v>
      </c>
      <c r="Q2496" s="11" t="s">
        <v>8307</v>
      </c>
      <c r="R2496" t="s">
        <v>8311</v>
      </c>
      <c r="S2496" s="14">
        <f t="shared" si="158"/>
        <v>41973.847962962958</v>
      </c>
      <c r="T2496" s="14">
        <f t="shared" si="159"/>
        <v>42033.847962962958</v>
      </c>
      <c r="U2496" cm="1">
        <f t="array" ref="U2496">YEAR(S2496:S2496)</f>
        <v>2014</v>
      </c>
    </row>
    <row r="2497" spans="1:21" ht="28.8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>
        <f t="shared" si="157"/>
        <v>37.25</v>
      </c>
      <c r="Q2497" s="11" t="s">
        <v>8314</v>
      </c>
      <c r="R2497" t="s">
        <v>8354</v>
      </c>
      <c r="S2497" s="14">
        <f t="shared" si="158"/>
        <v>42443.989050925928</v>
      </c>
      <c r="T2497" s="14">
        <f t="shared" si="159"/>
        <v>42487.552777777775</v>
      </c>
      <c r="U2497" cm="1">
        <f t="array" ref="U2497">YEAR(S2497:S2497)</f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>
        <f t="shared" si="157"/>
        <v>35</v>
      </c>
      <c r="Q2498" s="11" t="s">
        <v>8314</v>
      </c>
      <c r="R2498" t="s">
        <v>8315</v>
      </c>
      <c r="S2498" s="14">
        <f t="shared" si="158"/>
        <v>42283.552951388891</v>
      </c>
      <c r="T2498" s="14">
        <f t="shared" si="159"/>
        <v>42313.594618055555</v>
      </c>
      <c r="U2498" cm="1">
        <f t="array" ref="U2498">YEAR(S2498:S2498)</f>
        <v>2015</v>
      </c>
    </row>
    <row r="2499" spans="1:21" ht="43.2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1" t="s">
        <v>8330</v>
      </c>
      <c r="R2499" t="s">
        <v>8331</v>
      </c>
      <c r="S2499" s="14">
        <f t="shared" si="158"/>
        <v>40952.636979166666</v>
      </c>
      <c r="T2499" s="14">
        <f t="shared" si="159"/>
        <v>41012.595312500001</v>
      </c>
      <c r="U2499" cm="1">
        <f t="array" ref="U2499">YEAR(S2499:S2499)</f>
        <v>2012</v>
      </c>
    </row>
    <row r="2500" spans="1:21" ht="28.8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8319</v>
      </c>
      <c r="R2500" t="s">
        <v>8355</v>
      </c>
      <c r="S2500" s="14">
        <f t="shared" si="158"/>
        <v>41030.719756944447</v>
      </c>
      <c r="T2500" s="14">
        <f t="shared" si="159"/>
        <v>41044.719756944447</v>
      </c>
      <c r="U2500" cm="1">
        <f t="array" ref="U2500">YEAR(S2500:S2500)</f>
        <v>2012</v>
      </c>
    </row>
    <row r="2501" spans="1:21" ht="43.2" x14ac:dyDescent="0.3">
      <c r="A2501">
        <v>3367</v>
      </c>
      <c r="B2501" s="3" t="s">
        <v>3366</v>
      </c>
      <c r="C2501" s="3" t="s">
        <v>7477</v>
      </c>
      <c r="D2501" s="6">
        <v>750</v>
      </c>
      <c r="E2501" s="8">
        <v>890</v>
      </c>
      <c r="F2501" t="s">
        <v>8218</v>
      </c>
      <c r="G2501" t="s">
        <v>8224</v>
      </c>
      <c r="H2501" t="s">
        <v>8246</v>
      </c>
      <c r="I2501">
        <v>1438467894</v>
      </c>
      <c r="J2501">
        <v>1436307894</v>
      </c>
      <c r="K2501" t="b">
        <v>0</v>
      </c>
      <c r="L2501">
        <v>30</v>
      </c>
      <c r="M2501" t="b">
        <v>1</v>
      </c>
      <c r="N2501" t="s">
        <v>8269</v>
      </c>
      <c r="O2501">
        <f t="shared" si="156"/>
        <v>119</v>
      </c>
      <c r="P2501">
        <f t="shared" si="157"/>
        <v>29.67</v>
      </c>
      <c r="Q2501" s="11" t="s">
        <v>8314</v>
      </c>
      <c r="R2501" t="s">
        <v>8315</v>
      </c>
      <c r="S2501" s="14">
        <f t="shared" si="158"/>
        <v>42192.933958333335</v>
      </c>
      <c r="T2501" s="14">
        <f t="shared" si="159"/>
        <v>42217.933958333335</v>
      </c>
      <c r="U2501" cm="1">
        <f t="array" ref="U2501">YEAR(S2501:S2501)</f>
        <v>2015</v>
      </c>
    </row>
    <row r="2502" spans="1:21" ht="28.8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8314</v>
      </c>
      <c r="R2502" t="s">
        <v>8315</v>
      </c>
      <c r="S2502" s="14">
        <f t="shared" si="158"/>
        <v>41890.086805555555</v>
      </c>
      <c r="T2502" s="14">
        <f t="shared" si="159"/>
        <v>41934.207638888889</v>
      </c>
      <c r="U2502" cm="1">
        <f t="array" ref="U2502">YEAR(S2502:S2502)</f>
        <v>2014</v>
      </c>
    </row>
    <row r="2503" spans="1:21" ht="43.2" hidden="1" x14ac:dyDescent="0.3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56"/>
        <v>24</v>
      </c>
      <c r="P2503">
        <f t="shared" si="157"/>
        <v>34.76</v>
      </c>
      <c r="Q2503" s="11" t="s">
        <v>8322</v>
      </c>
      <c r="R2503" t="s">
        <v>8325</v>
      </c>
      <c r="S2503" s="14">
        <f t="shared" si="158"/>
        <v>41368.583726851852</v>
      </c>
      <c r="T2503" s="14">
        <f t="shared" si="159"/>
        <v>41398.583726851852</v>
      </c>
      <c r="U2503" cm="1">
        <f t="array" ref="U2503">YEAR(S2503:S2503)</f>
        <v>2013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8322</v>
      </c>
      <c r="R2504" t="s">
        <v>8323</v>
      </c>
      <c r="S2504" s="14">
        <f t="shared" si="158"/>
        <v>42565.480983796297</v>
      </c>
      <c r="T2504" s="14">
        <f t="shared" si="159"/>
        <v>42595.480983796297</v>
      </c>
      <c r="U2504" cm="1">
        <f t="array" ref="U2504">YEAR(S2504:S2504)</f>
        <v>2016</v>
      </c>
    </row>
    <row r="2505" spans="1:21" ht="28.8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8316</v>
      </c>
      <c r="R2505" t="s">
        <v>8318</v>
      </c>
      <c r="S2505" s="14">
        <f t="shared" si="158"/>
        <v>41947.940740740742</v>
      </c>
      <c r="T2505" s="14">
        <f t="shared" si="159"/>
        <v>41972.666666666672</v>
      </c>
      <c r="U2505" cm="1">
        <f t="array" ref="U2505">YEAR(S2505:S2505)</f>
        <v>2014</v>
      </c>
    </row>
    <row r="2506" spans="1:21" ht="28.8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8322</v>
      </c>
      <c r="R2506" t="s">
        <v>8351</v>
      </c>
      <c r="S2506" s="14">
        <f t="shared" si="158"/>
        <v>41509.426585648151</v>
      </c>
      <c r="T2506" s="14">
        <f t="shared" si="159"/>
        <v>41548.165972222225</v>
      </c>
      <c r="U2506" cm="1">
        <f t="array" ref="U2506">YEAR(S2506:S2506)</f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8307</v>
      </c>
      <c r="R2507" t="s">
        <v>8311</v>
      </c>
      <c r="S2507" s="14">
        <f t="shared" si="158"/>
        <v>42147.741840277777</v>
      </c>
      <c r="T2507" s="14">
        <f t="shared" si="159"/>
        <v>42177.741840277777</v>
      </c>
      <c r="U2507" cm="1">
        <f t="array" ref="U2507">YEAR(S2507:S2507)</f>
        <v>2015</v>
      </c>
    </row>
    <row r="2508" spans="1:21" ht="43.2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8314</v>
      </c>
      <c r="R2508" t="s">
        <v>8354</v>
      </c>
      <c r="S2508" s="14">
        <f t="shared" si="158"/>
        <v>42121.675763888896</v>
      </c>
      <c r="T2508" s="14">
        <f t="shared" si="159"/>
        <v>42166.675763888896</v>
      </c>
      <c r="U2508" cm="1">
        <f t="array" ref="U2508">YEAR(S2508:S2508)</f>
        <v>2015</v>
      </c>
    </row>
    <row r="2509" spans="1:21" ht="28.8" x14ac:dyDescent="0.3">
      <c r="A2509">
        <v>3371</v>
      </c>
      <c r="B2509" s="3" t="s">
        <v>3370</v>
      </c>
      <c r="C2509" s="3" t="s">
        <v>7481</v>
      </c>
      <c r="D2509" s="6">
        <v>200</v>
      </c>
      <c r="E2509" s="8">
        <v>277</v>
      </c>
      <c r="F2509" t="s">
        <v>8218</v>
      </c>
      <c r="G2509" t="s">
        <v>8223</v>
      </c>
      <c r="H2509" t="s">
        <v>8245</v>
      </c>
      <c r="I2509">
        <v>1449089965</v>
      </c>
      <c r="J2509">
        <v>1446670765</v>
      </c>
      <c r="K2509" t="b">
        <v>0</v>
      </c>
      <c r="L2509">
        <v>9</v>
      </c>
      <c r="M2509" t="b">
        <v>1</v>
      </c>
      <c r="N2509" t="s">
        <v>8269</v>
      </c>
      <c r="O2509">
        <f t="shared" si="156"/>
        <v>139</v>
      </c>
      <c r="P2509">
        <f t="shared" si="157"/>
        <v>30.78</v>
      </c>
      <c r="Q2509" s="11" t="s">
        <v>8314</v>
      </c>
      <c r="R2509" t="s">
        <v>8315</v>
      </c>
      <c r="S2509" s="14">
        <f t="shared" si="158"/>
        <v>42312.874594907407</v>
      </c>
      <c r="T2509" s="14">
        <f t="shared" si="159"/>
        <v>42340.874594907407</v>
      </c>
      <c r="U2509" cm="1">
        <f t="array" ref="U2509">YEAR(S2509:S2509)</f>
        <v>2015</v>
      </c>
    </row>
    <row r="2510" spans="1:21" ht="43.2" x14ac:dyDescent="0.3">
      <c r="A2510">
        <v>3378</v>
      </c>
      <c r="B2510" s="3" t="s">
        <v>3377</v>
      </c>
      <c r="C2510" s="3" t="s">
        <v>7488</v>
      </c>
      <c r="D2510" s="6">
        <v>550</v>
      </c>
      <c r="E2510" s="8">
        <v>592</v>
      </c>
      <c r="F2510" t="s">
        <v>8218</v>
      </c>
      <c r="G2510" t="s">
        <v>8224</v>
      </c>
      <c r="H2510" t="s">
        <v>8246</v>
      </c>
      <c r="I2510">
        <v>1409490480</v>
      </c>
      <c r="J2510">
        <v>1407400306</v>
      </c>
      <c r="K2510" t="b">
        <v>0</v>
      </c>
      <c r="L2510">
        <v>21</v>
      </c>
      <c r="M2510" t="b">
        <v>1</v>
      </c>
      <c r="N2510" t="s">
        <v>8269</v>
      </c>
      <c r="O2510">
        <f t="shared" si="156"/>
        <v>108</v>
      </c>
      <c r="P2510">
        <f t="shared" si="157"/>
        <v>28.19</v>
      </c>
      <c r="Q2510" s="11" t="s">
        <v>8314</v>
      </c>
      <c r="R2510" t="s">
        <v>8315</v>
      </c>
      <c r="S2510" s="14">
        <f t="shared" si="158"/>
        <v>41858.355393518519</v>
      </c>
      <c r="T2510" s="14">
        <f t="shared" si="159"/>
        <v>41882.547222222223</v>
      </c>
      <c r="U2510" cm="1">
        <f t="array" ref="U2510">YEAR(S2510:S2510)</f>
        <v>2014</v>
      </c>
    </row>
    <row r="2511" spans="1:21" ht="43.2" x14ac:dyDescent="0.3">
      <c r="A2511">
        <v>3391</v>
      </c>
      <c r="B2511" s="3" t="s">
        <v>3390</v>
      </c>
      <c r="C2511" s="3" t="s">
        <v>7501</v>
      </c>
      <c r="D2511" s="6">
        <v>500</v>
      </c>
      <c r="E2511" s="8">
        <v>1115</v>
      </c>
      <c r="F2511" t="s">
        <v>8218</v>
      </c>
      <c r="G2511" t="s">
        <v>8223</v>
      </c>
      <c r="H2511" t="s">
        <v>8245</v>
      </c>
      <c r="I2511">
        <v>1407536880</v>
      </c>
      <c r="J2511">
        <v>1404997548</v>
      </c>
      <c r="K2511" t="b">
        <v>0</v>
      </c>
      <c r="L2511">
        <v>18</v>
      </c>
      <c r="M2511" t="b">
        <v>1</v>
      </c>
      <c r="N2511" t="s">
        <v>8269</v>
      </c>
      <c r="O2511">
        <f t="shared" si="156"/>
        <v>223</v>
      </c>
      <c r="P2511">
        <f t="shared" si="157"/>
        <v>61.94</v>
      </c>
      <c r="Q2511" s="11" t="s">
        <v>8314</v>
      </c>
      <c r="R2511" t="s">
        <v>8315</v>
      </c>
      <c r="S2511" s="14">
        <f t="shared" si="158"/>
        <v>41830.545694444445</v>
      </c>
      <c r="T2511" s="14">
        <f t="shared" si="159"/>
        <v>41859.936111111114</v>
      </c>
      <c r="U2511" cm="1">
        <f t="array" ref="U2511">YEAR(S2511:S2511)</f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8314</v>
      </c>
      <c r="R2512" t="s">
        <v>8354</v>
      </c>
      <c r="S2512" s="14">
        <f t="shared" si="158"/>
        <v>42141.741307870368</v>
      </c>
      <c r="T2512" s="14">
        <f t="shared" si="159"/>
        <v>42171.741307870368</v>
      </c>
      <c r="U2512" cm="1">
        <f t="array" ref="U2512">YEAR(S2512:S2512)</f>
        <v>2015</v>
      </c>
    </row>
    <row r="2513" spans="1:21" ht="28.8" x14ac:dyDescent="0.3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1" t="s">
        <v>8314</v>
      </c>
      <c r="R2513" t="s">
        <v>8315</v>
      </c>
      <c r="S2513" s="14">
        <f t="shared" si="158"/>
        <v>42061.963263888887</v>
      </c>
      <c r="T2513" s="14">
        <f t="shared" si="159"/>
        <v>42091.921597222223</v>
      </c>
      <c r="U2513" cm="1">
        <f t="array" ref="U2513">YEAR(S2513:S2513)</f>
        <v>2015</v>
      </c>
    </row>
    <row r="2514" spans="1:21" ht="28.8" hidden="1" x14ac:dyDescent="0.3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>
        <f t="shared" si="157"/>
        <v>44.69</v>
      </c>
      <c r="Q2514" s="11" t="s">
        <v>8316</v>
      </c>
      <c r="R2514" t="s">
        <v>8318</v>
      </c>
      <c r="S2514" s="14">
        <f t="shared" si="158"/>
        <v>41940.658645833333</v>
      </c>
      <c r="T2514" s="14">
        <f t="shared" si="159"/>
        <v>41974</v>
      </c>
      <c r="U2514" cm="1">
        <f t="array" ref="U2514">YEAR(S2514:S2514)</f>
        <v>2014</v>
      </c>
    </row>
    <row r="2515" spans="1:21" ht="43.2" x14ac:dyDescent="0.3">
      <c r="A2515">
        <v>3392</v>
      </c>
      <c r="B2515" s="3" t="s">
        <v>3391</v>
      </c>
      <c r="C2515" s="3" t="s">
        <v>7502</v>
      </c>
      <c r="D2515" s="6">
        <v>500</v>
      </c>
      <c r="E2515" s="8">
        <v>500</v>
      </c>
      <c r="F2515" t="s">
        <v>8218</v>
      </c>
      <c r="G2515" t="s">
        <v>8224</v>
      </c>
      <c r="H2515" t="s">
        <v>8246</v>
      </c>
      <c r="I2515">
        <v>1462565855</v>
      </c>
      <c r="J2515">
        <v>1458245855</v>
      </c>
      <c r="K2515" t="b">
        <v>0</v>
      </c>
      <c r="L2515">
        <v>12</v>
      </c>
      <c r="M2515" t="b">
        <v>1</v>
      </c>
      <c r="N2515" t="s">
        <v>8269</v>
      </c>
      <c r="O2515">
        <f t="shared" si="156"/>
        <v>100</v>
      </c>
      <c r="P2515">
        <f t="shared" si="157"/>
        <v>41.67</v>
      </c>
      <c r="Q2515" s="11" t="s">
        <v>8314</v>
      </c>
      <c r="R2515" t="s">
        <v>8315</v>
      </c>
      <c r="S2515" s="14">
        <f t="shared" si="158"/>
        <v>42446.845543981486</v>
      </c>
      <c r="T2515" s="14">
        <f t="shared" si="159"/>
        <v>42496.845543981486</v>
      </c>
      <c r="U2515" cm="1">
        <f t="array" ref="U2515">YEAR(S2515:S2515)</f>
        <v>2016</v>
      </c>
    </row>
    <row r="2516" spans="1:21" ht="28.8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8314</v>
      </c>
      <c r="R2516" t="s">
        <v>8356</v>
      </c>
      <c r="S2516" s="14">
        <f t="shared" si="158"/>
        <v>42445.866979166662</v>
      </c>
      <c r="T2516" s="14">
        <f t="shared" si="159"/>
        <v>42475.866979166662</v>
      </c>
      <c r="U2516" cm="1">
        <f t="array" ref="U2516">YEAR(S2516:S2516)</f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8316</v>
      </c>
      <c r="R2517" t="s">
        <v>8318</v>
      </c>
      <c r="S2517" s="14">
        <f t="shared" si="158"/>
        <v>42373.712418981479</v>
      </c>
      <c r="T2517" s="14">
        <f t="shared" si="159"/>
        <v>42411.712418981479</v>
      </c>
      <c r="U2517" cm="1">
        <f t="array" ref="U2517">YEAR(S2517:S2517)</f>
        <v>2016</v>
      </c>
    </row>
    <row r="2518" spans="1:21" ht="43.2" x14ac:dyDescent="0.3">
      <c r="A2518">
        <v>3394</v>
      </c>
      <c r="B2518" s="3" t="s">
        <v>3393</v>
      </c>
      <c r="C2518" s="3" t="s">
        <v>7504</v>
      </c>
      <c r="D2518" s="6">
        <v>550</v>
      </c>
      <c r="E2518" s="8">
        <v>783</v>
      </c>
      <c r="F2518" t="s">
        <v>8218</v>
      </c>
      <c r="G2518" t="s">
        <v>8224</v>
      </c>
      <c r="H2518" t="s">
        <v>8246</v>
      </c>
      <c r="I2518">
        <v>1406470645</v>
      </c>
      <c r="J2518">
        <v>1403878645</v>
      </c>
      <c r="K2518" t="b">
        <v>0</v>
      </c>
      <c r="L2518">
        <v>27</v>
      </c>
      <c r="M2518" t="b">
        <v>1</v>
      </c>
      <c r="N2518" t="s">
        <v>8269</v>
      </c>
      <c r="O2518">
        <f t="shared" si="156"/>
        <v>142</v>
      </c>
      <c r="P2518">
        <f t="shared" si="157"/>
        <v>29</v>
      </c>
      <c r="Q2518" s="11" t="s">
        <v>8314</v>
      </c>
      <c r="R2518" t="s">
        <v>8315</v>
      </c>
      <c r="S2518" s="14">
        <f t="shared" si="158"/>
        <v>41817.59542824074</v>
      </c>
      <c r="T2518" s="14">
        <f t="shared" si="159"/>
        <v>41847.59542824074</v>
      </c>
      <c r="U2518" cm="1">
        <f t="array" ref="U2518">YEAR(S2518:S2518)</f>
        <v>2014</v>
      </c>
    </row>
    <row r="2519" spans="1:21" ht="28.8" x14ac:dyDescent="0.3">
      <c r="A2519">
        <v>3395</v>
      </c>
      <c r="B2519" s="3" t="s">
        <v>3394</v>
      </c>
      <c r="C2519" s="3" t="s">
        <v>7505</v>
      </c>
      <c r="D2519" s="6">
        <v>500</v>
      </c>
      <c r="E2519" s="8">
        <v>920</v>
      </c>
      <c r="F2519" t="s">
        <v>8218</v>
      </c>
      <c r="G2519" t="s">
        <v>8224</v>
      </c>
      <c r="H2519" t="s">
        <v>8246</v>
      </c>
      <c r="I2519">
        <v>1433009400</v>
      </c>
      <c r="J2519">
        <v>1431795944</v>
      </c>
      <c r="K2519" t="b">
        <v>0</v>
      </c>
      <c r="L2519">
        <v>38</v>
      </c>
      <c r="M2519" t="b">
        <v>1</v>
      </c>
      <c r="N2519" t="s">
        <v>8269</v>
      </c>
      <c r="O2519">
        <f t="shared" si="156"/>
        <v>184</v>
      </c>
      <c r="P2519">
        <f t="shared" si="157"/>
        <v>24.21</v>
      </c>
      <c r="Q2519" s="11" t="s">
        <v>8314</v>
      </c>
      <c r="R2519" t="s">
        <v>8315</v>
      </c>
      <c r="S2519" s="14">
        <f t="shared" si="158"/>
        <v>42140.712314814817</v>
      </c>
      <c r="T2519" s="14">
        <f t="shared" si="159"/>
        <v>42154.756944444445</v>
      </c>
      <c r="U2519" cm="1">
        <f t="array" ref="U2519">YEAR(S2519:S2519)</f>
        <v>2015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8319</v>
      </c>
      <c r="R2520" t="s">
        <v>8321</v>
      </c>
      <c r="S2520" s="14">
        <f t="shared" si="158"/>
        <v>41365.904594907406</v>
      </c>
      <c r="T2520" s="14">
        <f t="shared" si="159"/>
        <v>41395.904594907406</v>
      </c>
      <c r="U2520" cm="1">
        <f t="array" ref="U2520">YEAR(S2520:S2520)</f>
        <v>2013</v>
      </c>
    </row>
    <row r="2521" spans="1:21" ht="28.8" hidden="1" x14ac:dyDescent="0.3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7"/>
        <v>50</v>
      </c>
      <c r="Q2521" s="11" t="s">
        <v>8322</v>
      </c>
      <c r="R2521" t="s">
        <v>8323</v>
      </c>
      <c r="S2521" s="14">
        <f t="shared" si="158"/>
        <v>41116.758125</v>
      </c>
      <c r="T2521" s="14">
        <f t="shared" si="159"/>
        <v>41146.758125</v>
      </c>
      <c r="U2521" cm="1">
        <f t="array" ref="U2521">YEAR(S2521:S2521)</f>
        <v>2012</v>
      </c>
    </row>
    <row r="2522" spans="1:21" ht="43.2" hidden="1" x14ac:dyDescent="0.3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7"/>
        <v>100</v>
      </c>
      <c r="Q2522" s="11" t="s">
        <v>8316</v>
      </c>
      <c r="R2522" t="s">
        <v>8318</v>
      </c>
      <c r="S2522" s="14">
        <f t="shared" si="158"/>
        <v>42173.843240740738</v>
      </c>
      <c r="T2522" s="14">
        <f t="shared" si="159"/>
        <v>42203.843240740738</v>
      </c>
      <c r="U2522" cm="1">
        <f t="array" ref="U2522">YEAR(S2522:S2522)</f>
        <v>2015</v>
      </c>
    </row>
    <row r="2523" spans="1:21" ht="28.8" x14ac:dyDescent="0.3">
      <c r="A2523">
        <v>3397</v>
      </c>
      <c r="B2523" s="3" t="s">
        <v>3396</v>
      </c>
      <c r="C2523" s="3" t="s">
        <v>7507</v>
      </c>
      <c r="D2523" s="6">
        <v>250</v>
      </c>
      <c r="E2523" s="8">
        <v>280</v>
      </c>
      <c r="F2523" t="s">
        <v>8218</v>
      </c>
      <c r="G2523" t="s">
        <v>8224</v>
      </c>
      <c r="H2523" t="s">
        <v>8246</v>
      </c>
      <c r="I2523">
        <v>1455832800</v>
      </c>
      <c r="J2523">
        <v>1452338929</v>
      </c>
      <c r="K2523" t="b">
        <v>0</v>
      </c>
      <c r="L2523">
        <v>24</v>
      </c>
      <c r="M2523" t="b">
        <v>1</v>
      </c>
      <c r="N2523" t="s">
        <v>8269</v>
      </c>
      <c r="O2523">
        <f t="shared" si="156"/>
        <v>112</v>
      </c>
      <c r="P2523">
        <f t="shared" si="157"/>
        <v>11.67</v>
      </c>
      <c r="Q2523" s="11" t="s">
        <v>8314</v>
      </c>
      <c r="R2523" t="s">
        <v>8315</v>
      </c>
      <c r="S2523" s="14">
        <f t="shared" si="158"/>
        <v>42378.478344907402</v>
      </c>
      <c r="T2523" s="14">
        <f t="shared" si="159"/>
        <v>42418.916666666672</v>
      </c>
      <c r="U2523" cm="1">
        <f t="array" ref="U2523">YEAR(S2523:S2523)</f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8316</v>
      </c>
      <c r="R2524" t="s">
        <v>8317</v>
      </c>
      <c r="S2524" s="14">
        <f t="shared" si="158"/>
        <v>42489.772326388891</v>
      </c>
      <c r="T2524" s="14">
        <f t="shared" si="159"/>
        <v>42518.772326388891</v>
      </c>
      <c r="U2524" cm="1">
        <f t="array" ref="U2524">YEAR(S2524:S2524)</f>
        <v>2016</v>
      </c>
    </row>
    <row r="2525" spans="1:21" ht="28.8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8307</v>
      </c>
      <c r="R2525" t="s">
        <v>8312</v>
      </c>
      <c r="S2525" s="14">
        <f t="shared" si="158"/>
        <v>42543.862777777773</v>
      </c>
      <c r="T2525" s="14">
        <f t="shared" si="159"/>
        <v>42573.862777777773</v>
      </c>
      <c r="U2525" cm="1">
        <f t="array" ref="U2525">YEAR(S2525:S2525)</f>
        <v>2016</v>
      </c>
    </row>
    <row r="2526" spans="1:21" ht="28.8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8316</v>
      </c>
      <c r="R2526" t="s">
        <v>8318</v>
      </c>
      <c r="S2526" s="14">
        <f t="shared" si="158"/>
        <v>42090.831273148149</v>
      </c>
      <c r="T2526" s="14">
        <f t="shared" si="159"/>
        <v>42135.831273148149</v>
      </c>
      <c r="U2526" cm="1">
        <f t="array" ref="U2526">YEAR(S2526:S2526)</f>
        <v>2015</v>
      </c>
    </row>
    <row r="2527" spans="1:21" ht="28.8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8322</v>
      </c>
      <c r="R2527" t="s">
        <v>8326</v>
      </c>
      <c r="S2527" s="14">
        <f t="shared" si="158"/>
        <v>40671.637511574074</v>
      </c>
      <c r="T2527" s="14">
        <f t="shared" si="159"/>
        <v>40701.637511574074</v>
      </c>
      <c r="U2527" cm="1">
        <f t="array" ref="U2527">YEAR(S2527:S2527)</f>
        <v>2011</v>
      </c>
    </row>
    <row r="2528" spans="1:21" ht="28.8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8322</v>
      </c>
      <c r="R2528" t="s">
        <v>8326</v>
      </c>
      <c r="S2528" s="14">
        <f t="shared" si="158"/>
        <v>41053.772858796299</v>
      </c>
      <c r="T2528" s="14">
        <f t="shared" si="159"/>
        <v>41083.772858796299</v>
      </c>
      <c r="U2528" cm="1">
        <f t="array" ref="U2528">YEAR(S2528:S2528)</f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8322</v>
      </c>
      <c r="R2529" t="s">
        <v>8323</v>
      </c>
      <c r="S2529" s="14">
        <f t="shared" si="158"/>
        <v>40379.23096064815</v>
      </c>
      <c r="T2529" s="14">
        <f t="shared" si="159"/>
        <v>40393.082638888889</v>
      </c>
      <c r="U2529" cm="1">
        <f t="array" ref="U2529">YEAR(S2529:S2529)</f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8330</v>
      </c>
      <c r="R2530" t="s">
        <v>8331</v>
      </c>
      <c r="S2530" s="14">
        <f t="shared" si="158"/>
        <v>42479.566388888896</v>
      </c>
      <c r="T2530" s="14">
        <f t="shared" si="159"/>
        <v>42504.566388888896</v>
      </c>
      <c r="U2530" cm="1">
        <f t="array" ref="U2530">YEAR(S2530:S2530)</f>
        <v>2016</v>
      </c>
    </row>
    <row r="2531" spans="1:21" ht="28.8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8335</v>
      </c>
      <c r="R2531" t="s">
        <v>8340</v>
      </c>
      <c r="S2531" s="14">
        <f t="shared" si="158"/>
        <v>42525.153055555551</v>
      </c>
      <c r="T2531" s="14">
        <f t="shared" si="159"/>
        <v>42555.153055555551</v>
      </c>
      <c r="U2531" cm="1">
        <f t="array" ref="U2531">YEAR(S2531:S2531)</f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8307</v>
      </c>
      <c r="R2532" t="s">
        <v>8313</v>
      </c>
      <c r="S2532" s="14">
        <f t="shared" si="158"/>
        <v>41778.766724537039</v>
      </c>
      <c r="T2532" s="14">
        <f t="shared" si="159"/>
        <v>41806.916666666664</v>
      </c>
      <c r="U2532" cm="1">
        <f t="array" ref="U2532">YEAR(S2532:S2532)</f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8335</v>
      </c>
      <c r="R2533" t="s">
        <v>8336</v>
      </c>
      <c r="S2533" s="14">
        <f t="shared" si="158"/>
        <v>41852.665798611109</v>
      </c>
      <c r="T2533" s="14">
        <f t="shared" si="159"/>
        <v>41882.665798611109</v>
      </c>
      <c r="U2533" cm="1">
        <f t="array" ref="U2533">YEAR(S2533:S2533)</f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8314</v>
      </c>
      <c r="R2534" t="s">
        <v>8315</v>
      </c>
      <c r="S2534" s="14">
        <f t="shared" si="158"/>
        <v>42058.792476851857</v>
      </c>
      <c r="T2534" s="14">
        <f t="shared" si="159"/>
        <v>42088.750810185185</v>
      </c>
      <c r="U2534" cm="1">
        <f t="array" ref="U2534">YEAR(S2534:S2534)</f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8316</v>
      </c>
      <c r="R2535" t="s">
        <v>8317</v>
      </c>
      <c r="S2535" s="14">
        <f t="shared" si="158"/>
        <v>42425.970092592594</v>
      </c>
      <c r="T2535" s="14">
        <f t="shared" si="159"/>
        <v>42485.928425925929</v>
      </c>
      <c r="U2535" cm="1">
        <f t="array" ref="U2535">YEAR(S2535:S2535)</f>
        <v>2016</v>
      </c>
    </row>
    <row r="2536" spans="1:21" ht="43.2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8316</v>
      </c>
      <c r="R2536" t="s">
        <v>8318</v>
      </c>
      <c r="S2536" s="14">
        <f t="shared" si="158"/>
        <v>42382.843287037031</v>
      </c>
      <c r="T2536" s="14">
        <f t="shared" si="159"/>
        <v>42418.843287037031</v>
      </c>
      <c r="U2536" cm="1">
        <f t="array" ref="U2536">YEAR(S2536:S2536)</f>
        <v>2016</v>
      </c>
    </row>
    <row r="2537" spans="1:21" ht="43.2" x14ac:dyDescent="0.3">
      <c r="A2537">
        <v>3404</v>
      </c>
      <c r="B2537" s="3" t="s">
        <v>3403</v>
      </c>
      <c r="C2537" s="3" t="s">
        <v>7514</v>
      </c>
      <c r="D2537" s="6">
        <v>500</v>
      </c>
      <c r="E2537" s="8">
        <v>610</v>
      </c>
      <c r="F2537" t="s">
        <v>8218</v>
      </c>
      <c r="G2537" t="s">
        <v>8223</v>
      </c>
      <c r="H2537" t="s">
        <v>8245</v>
      </c>
      <c r="I2537">
        <v>1434542702</v>
      </c>
      <c r="J2537">
        <v>1432814702</v>
      </c>
      <c r="K2537" t="b">
        <v>0</v>
      </c>
      <c r="L2537">
        <v>3</v>
      </c>
      <c r="M2537" t="b">
        <v>1</v>
      </c>
      <c r="N2537" t="s">
        <v>8269</v>
      </c>
      <c r="O2537">
        <f t="shared" si="156"/>
        <v>122</v>
      </c>
      <c r="P2537">
        <f t="shared" si="157"/>
        <v>203.33</v>
      </c>
      <c r="Q2537" s="11" t="s">
        <v>8314</v>
      </c>
      <c r="R2537" t="s">
        <v>8315</v>
      </c>
      <c r="S2537" s="14">
        <f t="shared" si="158"/>
        <v>42152.503495370373</v>
      </c>
      <c r="T2537" s="14">
        <f t="shared" si="159"/>
        <v>42172.503495370373</v>
      </c>
      <c r="U2537" cm="1">
        <f t="array" ref="U2537">YEAR(S2537:S2537)</f>
        <v>2015</v>
      </c>
    </row>
    <row r="2538" spans="1:21" ht="43.2" x14ac:dyDescent="0.3">
      <c r="A2538">
        <v>3405</v>
      </c>
      <c r="B2538" s="3" t="s">
        <v>3404</v>
      </c>
      <c r="C2538" s="3" t="s">
        <v>7515</v>
      </c>
      <c r="D2538" s="6">
        <v>350</v>
      </c>
      <c r="E2538" s="8">
        <v>481.5</v>
      </c>
      <c r="F2538" t="s">
        <v>8218</v>
      </c>
      <c r="G2538" t="s">
        <v>8224</v>
      </c>
      <c r="H2538" t="s">
        <v>8246</v>
      </c>
      <c r="I2538">
        <v>1456876740</v>
      </c>
      <c r="J2538">
        <v>1455063886</v>
      </c>
      <c r="K2538" t="b">
        <v>0</v>
      </c>
      <c r="L2538">
        <v>17</v>
      </c>
      <c r="M2538" t="b">
        <v>1</v>
      </c>
      <c r="N2538" t="s">
        <v>8269</v>
      </c>
      <c r="O2538">
        <f t="shared" si="156"/>
        <v>138</v>
      </c>
      <c r="P2538">
        <f t="shared" si="157"/>
        <v>28.32</v>
      </c>
      <c r="Q2538" s="11" t="s">
        <v>8314</v>
      </c>
      <c r="R2538" t="s">
        <v>8315</v>
      </c>
      <c r="S2538" s="14">
        <f t="shared" si="158"/>
        <v>42410.017199074078</v>
      </c>
      <c r="T2538" s="14">
        <f t="shared" si="159"/>
        <v>42430.999305555553</v>
      </c>
      <c r="U2538" cm="1">
        <f t="array" ref="U2538">YEAR(S2538:S2538)</f>
        <v>2016</v>
      </c>
    </row>
    <row r="2539" spans="1:21" ht="28.8" x14ac:dyDescent="0.3">
      <c r="A2539">
        <v>3408</v>
      </c>
      <c r="B2539" s="3" t="s">
        <v>3407</v>
      </c>
      <c r="C2539" s="3" t="s">
        <v>7518</v>
      </c>
      <c r="D2539" s="6">
        <v>500</v>
      </c>
      <c r="E2539" s="8">
        <v>1055</v>
      </c>
      <c r="F2539" t="s">
        <v>8218</v>
      </c>
      <c r="G2539" t="s">
        <v>8223</v>
      </c>
      <c r="H2539" t="s">
        <v>8245</v>
      </c>
      <c r="I2539">
        <v>1405727304</v>
      </c>
      <c r="J2539">
        <v>1403135304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211</v>
      </c>
      <c r="P2539">
        <f t="shared" si="157"/>
        <v>58.61</v>
      </c>
      <c r="Q2539" s="11" t="s">
        <v>8314</v>
      </c>
      <c r="R2539" t="s">
        <v>8315</v>
      </c>
      <c r="S2539" s="14">
        <f t="shared" si="158"/>
        <v>41808.991944444446</v>
      </c>
      <c r="T2539" s="14">
        <f t="shared" si="159"/>
        <v>41838.991944444446</v>
      </c>
      <c r="U2539" cm="1">
        <f t="array" ref="U2539">YEAR(S2539:S2539)</f>
        <v>2014</v>
      </c>
    </row>
    <row r="2540" spans="1:21" ht="28.8" x14ac:dyDescent="0.3">
      <c r="A2540">
        <v>3409</v>
      </c>
      <c r="B2540" s="3" t="s">
        <v>3408</v>
      </c>
      <c r="C2540" s="3" t="s">
        <v>7519</v>
      </c>
      <c r="D2540" s="6">
        <v>500</v>
      </c>
      <c r="E2540" s="8">
        <v>618</v>
      </c>
      <c r="F2540" t="s">
        <v>8218</v>
      </c>
      <c r="G2540" t="s">
        <v>8224</v>
      </c>
      <c r="H2540" t="s">
        <v>8246</v>
      </c>
      <c r="I2540">
        <v>1469998680</v>
      </c>
      <c r="J2540">
        <v>1466710358</v>
      </c>
      <c r="K2540" t="b">
        <v>0</v>
      </c>
      <c r="L2540">
        <v>21</v>
      </c>
      <c r="M2540" t="b">
        <v>1</v>
      </c>
      <c r="N2540" t="s">
        <v>8269</v>
      </c>
      <c r="O2540">
        <f t="shared" si="156"/>
        <v>124</v>
      </c>
      <c r="P2540">
        <f t="shared" si="157"/>
        <v>29.43</v>
      </c>
      <c r="Q2540" s="11" t="s">
        <v>8314</v>
      </c>
      <c r="R2540" t="s">
        <v>8315</v>
      </c>
      <c r="S2540" s="14">
        <f t="shared" si="158"/>
        <v>42544.814328703709</v>
      </c>
      <c r="T2540" s="14">
        <f t="shared" si="159"/>
        <v>42582.873611111107</v>
      </c>
      <c r="U2540" cm="1">
        <f t="array" ref="U2540">YEAR(S2540:S2540)</f>
        <v>2016</v>
      </c>
    </row>
    <row r="2541" spans="1:21" ht="43.2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8314</v>
      </c>
      <c r="R2541" t="s">
        <v>8315</v>
      </c>
      <c r="S2541" s="14">
        <f t="shared" si="158"/>
        <v>42142.768819444449</v>
      </c>
      <c r="T2541" s="14">
        <f t="shared" si="159"/>
        <v>42182.768819444449</v>
      </c>
      <c r="U2541" cm="1">
        <f t="array" ref="U2541">YEAR(S2541:S2541)</f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8335</v>
      </c>
      <c r="R2542" t="s">
        <v>8347</v>
      </c>
      <c r="S2542" s="14">
        <f t="shared" si="158"/>
        <v>41807.118495370371</v>
      </c>
      <c r="T2542" s="14">
        <f t="shared" si="159"/>
        <v>41852.118495370371</v>
      </c>
      <c r="U2542" cm="1">
        <f t="array" ref="U2542">YEAR(S2542:S2542)</f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8335</v>
      </c>
      <c r="R2543" t="s">
        <v>8336</v>
      </c>
      <c r="S2543" s="14">
        <f t="shared" si="158"/>
        <v>42025.357094907406</v>
      </c>
      <c r="T2543" s="14">
        <f t="shared" si="159"/>
        <v>42055.357094907406</v>
      </c>
      <c r="U2543" cm="1">
        <f t="array" ref="U2543">YEAR(S2543:S2543)</f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8314</v>
      </c>
      <c r="R2544" t="s">
        <v>8315</v>
      </c>
      <c r="S2544" s="14">
        <f t="shared" si="158"/>
        <v>42265.683182870373</v>
      </c>
      <c r="T2544" s="14">
        <f t="shared" si="159"/>
        <v>42293.207638888889</v>
      </c>
      <c r="U2544" cm="1">
        <f t="array" ref="U2544">YEAR(S2544:S2544)</f>
        <v>2015</v>
      </c>
    </row>
    <row r="2545" spans="1:21" ht="43.2" x14ac:dyDescent="0.3">
      <c r="A2545">
        <v>3413</v>
      </c>
      <c r="B2545" s="3" t="s">
        <v>3412</v>
      </c>
      <c r="C2545" s="3" t="s">
        <v>7523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8269</v>
      </c>
      <c r="O2545">
        <f t="shared" si="156"/>
        <v>130</v>
      </c>
      <c r="P2545">
        <f t="shared" si="157"/>
        <v>46.43</v>
      </c>
      <c r="Q2545" s="11" t="s">
        <v>8314</v>
      </c>
      <c r="R2545" t="s">
        <v>8315</v>
      </c>
      <c r="S2545" s="14">
        <f t="shared" si="158"/>
        <v>42053.733078703706</v>
      </c>
      <c r="T2545" s="14">
        <f t="shared" si="159"/>
        <v>42063.207638888889</v>
      </c>
      <c r="U2545" cm="1">
        <f t="array" ref="U2545">YEAR(S2545:S2545)</f>
        <v>2015</v>
      </c>
    </row>
    <row r="2546" spans="1:21" ht="28.8" x14ac:dyDescent="0.3">
      <c r="A2546">
        <v>3415</v>
      </c>
      <c r="B2546" s="3" t="s">
        <v>3414</v>
      </c>
      <c r="C2546" s="3" t="s">
        <v>7525</v>
      </c>
      <c r="D2546" s="6">
        <v>200</v>
      </c>
      <c r="E2546" s="8">
        <v>200</v>
      </c>
      <c r="F2546" t="s">
        <v>8218</v>
      </c>
      <c r="G2546" t="s">
        <v>8223</v>
      </c>
      <c r="H2546" t="s">
        <v>8245</v>
      </c>
      <c r="I2546">
        <v>1460935800</v>
      </c>
      <c r="J2546">
        <v>1459999656</v>
      </c>
      <c r="K2546" t="b">
        <v>0</v>
      </c>
      <c r="L2546">
        <v>9</v>
      </c>
      <c r="M2546" t="b">
        <v>1</v>
      </c>
      <c r="N2546" t="s">
        <v>8269</v>
      </c>
      <c r="O2546">
        <f t="shared" si="156"/>
        <v>100</v>
      </c>
      <c r="P2546">
        <f t="shared" si="157"/>
        <v>22.22</v>
      </c>
      <c r="Q2546" s="11" t="s">
        <v>8314</v>
      </c>
      <c r="R2546" t="s">
        <v>8315</v>
      </c>
      <c r="S2546" s="14">
        <f t="shared" si="158"/>
        <v>42467.144166666665</v>
      </c>
      <c r="T2546" s="14">
        <f t="shared" si="159"/>
        <v>42477.979166666672</v>
      </c>
      <c r="U2546" cm="1">
        <f t="array" ref="U2546">YEAR(S2546:S2546)</f>
        <v>2016</v>
      </c>
    </row>
    <row r="2547" spans="1:21" ht="28.8" x14ac:dyDescent="0.3">
      <c r="A2547">
        <v>3865</v>
      </c>
      <c r="B2547" s="3" t="s">
        <v>3862</v>
      </c>
      <c r="C2547" s="3" t="s">
        <v>7974</v>
      </c>
      <c r="D2547" s="6">
        <v>2413</v>
      </c>
      <c r="E2547" s="8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ref="O2547:O2610" si="160">ROUND(E2547/D2547*100,0)</f>
        <v>27</v>
      </c>
      <c r="P2547">
        <f t="shared" ref="P2547:P2610" si="161">IFERROR(ROUND(E2547/L2547,2),0)</f>
        <v>46.43</v>
      </c>
      <c r="Q2547" s="11" t="s">
        <v>8314</v>
      </c>
      <c r="R2547" t="s">
        <v>8315</v>
      </c>
      <c r="S2547" s="14">
        <f t="shared" ref="S2547:S2610" si="162">(((J2547/60)/60)/24)+DATE(1970,1,1)</f>
        <v>41841.651597222226</v>
      </c>
      <c r="T2547" s="14">
        <f t="shared" ref="T2547:T2610" si="163">(((I2547/60)/60)/24)+DATE(1970,1,1)</f>
        <v>41881.229166666664</v>
      </c>
      <c r="U2547" cm="1">
        <f t="array" ref="U2547">YEAR(S2547:S2547)</f>
        <v>2014</v>
      </c>
    </row>
    <row r="2548" spans="1:21" ht="28.8" hidden="1" x14ac:dyDescent="0.3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60"/>
        <v>13</v>
      </c>
      <c r="P2548">
        <f t="shared" si="161"/>
        <v>65</v>
      </c>
      <c r="Q2548" s="11" t="s">
        <v>8319</v>
      </c>
      <c r="R2548" t="s">
        <v>8341</v>
      </c>
      <c r="S2548" s="14">
        <f t="shared" si="162"/>
        <v>42140.879259259258</v>
      </c>
      <c r="T2548" s="14">
        <f t="shared" si="163"/>
        <v>42185.879259259258</v>
      </c>
      <c r="U2548" cm="1">
        <f t="array" ref="U2548">YEAR(S2548:S2548)</f>
        <v>2015</v>
      </c>
    </row>
    <row r="2549" spans="1:21" ht="43.2" x14ac:dyDescent="0.3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60"/>
        <v>11</v>
      </c>
      <c r="P2549">
        <f t="shared" si="161"/>
        <v>108.33</v>
      </c>
      <c r="Q2549" s="11" t="s">
        <v>8314</v>
      </c>
      <c r="R2549" t="s">
        <v>8315</v>
      </c>
      <c r="S2549" s="14">
        <f t="shared" si="162"/>
        <v>42672.955138888887</v>
      </c>
      <c r="T2549" s="14">
        <f t="shared" si="163"/>
        <v>42704.708333333328</v>
      </c>
      <c r="U2549" cm="1">
        <f t="array" ref="U2549">YEAR(S2549:S2549)</f>
        <v>2016</v>
      </c>
    </row>
    <row r="2550" spans="1:21" ht="43.2" hidden="1" x14ac:dyDescent="0.3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60"/>
        <v>7</v>
      </c>
      <c r="P2550">
        <f t="shared" si="161"/>
        <v>216.67</v>
      </c>
      <c r="Q2550" s="11" t="s">
        <v>8322</v>
      </c>
      <c r="R2550" t="s">
        <v>8344</v>
      </c>
      <c r="S2550" s="14">
        <f t="shared" si="162"/>
        <v>42129.82540509259</v>
      </c>
      <c r="T2550" s="14">
        <f t="shared" si="163"/>
        <v>42186.25</v>
      </c>
      <c r="U2550" cm="1">
        <f t="array" ref="U2550">YEAR(S2550:S2550)</f>
        <v>2015</v>
      </c>
    </row>
    <row r="2551" spans="1:21" x14ac:dyDescent="0.3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60"/>
        <v>16</v>
      </c>
      <c r="P2551">
        <f t="shared" si="161"/>
        <v>53.75</v>
      </c>
      <c r="Q2551" s="11" t="s">
        <v>8314</v>
      </c>
      <c r="R2551" t="s">
        <v>8315</v>
      </c>
      <c r="S2551" s="14">
        <f t="shared" si="162"/>
        <v>42803.579224537039</v>
      </c>
      <c r="T2551" s="14">
        <f t="shared" si="163"/>
        <v>42833.537557870368</v>
      </c>
      <c r="U2551" cm="1">
        <f t="array" ref="U2551">YEAR(S2551:S2551)</f>
        <v>2017</v>
      </c>
    </row>
    <row r="2552" spans="1:21" ht="28.8" x14ac:dyDescent="0.3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60"/>
        <v>0</v>
      </c>
      <c r="P2552">
        <f t="shared" si="161"/>
        <v>92.14</v>
      </c>
      <c r="Q2552" s="11" t="s">
        <v>8314</v>
      </c>
      <c r="R2552" t="s">
        <v>8354</v>
      </c>
      <c r="S2552" s="14">
        <f t="shared" si="162"/>
        <v>42111.684027777781</v>
      </c>
      <c r="T2552" s="14">
        <f t="shared" si="163"/>
        <v>42169.804861111115</v>
      </c>
      <c r="U2552" cm="1">
        <f t="array" ref="U2552">YEAR(S2552:S2552)</f>
        <v>2015</v>
      </c>
    </row>
    <row r="2553" spans="1:21" ht="28.8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>
        <f t="shared" si="161"/>
        <v>21.47</v>
      </c>
      <c r="Q2553" s="11" t="s">
        <v>8322</v>
      </c>
      <c r="R2553" t="s">
        <v>8325</v>
      </c>
      <c r="S2553" s="14">
        <f t="shared" si="162"/>
        <v>41037.829918981479</v>
      </c>
      <c r="T2553" s="14">
        <f t="shared" si="163"/>
        <v>41058.829918981479</v>
      </c>
      <c r="U2553" cm="1">
        <f t="array" ref="U2553">YEAR(S2553:S2553)</f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0"/>
        <v>128</v>
      </c>
      <c r="P2554">
        <f t="shared" si="161"/>
        <v>21.37</v>
      </c>
      <c r="Q2554" s="11" t="s">
        <v>8322</v>
      </c>
      <c r="R2554" t="s">
        <v>8327</v>
      </c>
      <c r="S2554" s="14">
        <f t="shared" si="162"/>
        <v>42692.109328703707</v>
      </c>
      <c r="T2554" s="14">
        <f t="shared" si="163"/>
        <v>42717.332638888889</v>
      </c>
      <c r="U2554" cm="1">
        <f t="array" ref="U2554">YEAR(S2554:S2554)</f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>
        <f t="shared" si="161"/>
        <v>40.06</v>
      </c>
      <c r="Q2555" s="11" t="s">
        <v>8314</v>
      </c>
      <c r="R2555" t="s">
        <v>8315</v>
      </c>
      <c r="S2555" s="14">
        <f t="shared" si="162"/>
        <v>41816.950370370374</v>
      </c>
      <c r="T2555" s="14">
        <f t="shared" si="163"/>
        <v>41853.583333333336</v>
      </c>
      <c r="U2555" cm="1">
        <f t="array" ref="U2555">YEAR(S2555:S2555)</f>
        <v>2014</v>
      </c>
    </row>
    <row r="2556" spans="1:21" ht="43.2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>
        <f t="shared" si="161"/>
        <v>33.74</v>
      </c>
      <c r="Q2556" s="11" t="s">
        <v>8314</v>
      </c>
      <c r="R2556" t="s">
        <v>8315</v>
      </c>
      <c r="S2556" s="14">
        <f t="shared" si="162"/>
        <v>42399.707407407404</v>
      </c>
      <c r="T2556" s="14">
        <f t="shared" si="163"/>
        <v>42420.878472222219</v>
      </c>
      <c r="U2556" cm="1">
        <f t="array" ref="U2556">YEAR(S2556:S2556)</f>
        <v>2016</v>
      </c>
    </row>
    <row r="2557" spans="1:21" ht="28.8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21</v>
      </c>
      <c r="P2557">
        <f t="shared" si="161"/>
        <v>45.79</v>
      </c>
      <c r="Q2557" s="11" t="s">
        <v>8314</v>
      </c>
      <c r="R2557" t="s">
        <v>8315</v>
      </c>
      <c r="S2557" s="14">
        <f t="shared" si="162"/>
        <v>42640.278171296297</v>
      </c>
      <c r="T2557" s="14">
        <f t="shared" si="163"/>
        <v>42670.278171296297</v>
      </c>
      <c r="U2557" cm="1">
        <f t="array" ref="U2557">YEAR(S2557:S2557)</f>
        <v>2016</v>
      </c>
    </row>
    <row r="2558" spans="1:21" ht="43.2" hidden="1" x14ac:dyDescent="0.3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60"/>
        <v>128</v>
      </c>
      <c r="P2558">
        <f t="shared" si="161"/>
        <v>37.65</v>
      </c>
      <c r="Q2558" s="11" t="s">
        <v>8322</v>
      </c>
      <c r="R2558" t="s">
        <v>8326</v>
      </c>
      <c r="S2558" s="14">
        <f t="shared" si="162"/>
        <v>40893.992962962962</v>
      </c>
      <c r="T2558" s="14">
        <f t="shared" si="163"/>
        <v>40933.992962962962</v>
      </c>
      <c r="U2558" cm="1">
        <f t="array" ref="U2558">YEAR(S2558:S2558)</f>
        <v>2011</v>
      </c>
    </row>
    <row r="2559" spans="1:21" ht="28.8" hidden="1" x14ac:dyDescent="0.3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60"/>
        <v>18</v>
      </c>
      <c r="P2559">
        <f t="shared" si="161"/>
        <v>58.18</v>
      </c>
      <c r="Q2559" s="11" t="s">
        <v>8322</v>
      </c>
      <c r="R2559" t="s">
        <v>8325</v>
      </c>
      <c r="S2559" s="14">
        <f t="shared" si="162"/>
        <v>42025.637939814813</v>
      </c>
      <c r="T2559" s="14">
        <f t="shared" si="163"/>
        <v>42063.631944444445</v>
      </c>
      <c r="U2559" cm="1">
        <f t="array" ref="U2559">YEAR(S2559:S2559)</f>
        <v>2015</v>
      </c>
    </row>
    <row r="2560" spans="1:21" ht="43.2" hidden="1" x14ac:dyDescent="0.3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60"/>
        <v>3</v>
      </c>
      <c r="P2560">
        <f t="shared" si="161"/>
        <v>64</v>
      </c>
      <c r="Q2560" s="11" t="s">
        <v>8307</v>
      </c>
      <c r="R2560" t="s">
        <v>8313</v>
      </c>
      <c r="S2560" s="14">
        <f t="shared" si="162"/>
        <v>41156.958993055552</v>
      </c>
      <c r="T2560" s="14">
        <f t="shared" si="163"/>
        <v>41201.958993055552</v>
      </c>
      <c r="U2560" cm="1">
        <f t="array" ref="U2560">YEAR(S2560:S2560)</f>
        <v>2012</v>
      </c>
    </row>
    <row r="2561" spans="1:21" ht="43.2" hidden="1" x14ac:dyDescent="0.3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60"/>
        <v>1</v>
      </c>
      <c r="P2561">
        <f t="shared" si="161"/>
        <v>91.43</v>
      </c>
      <c r="Q2561" s="11" t="s">
        <v>8307</v>
      </c>
      <c r="R2561" t="s">
        <v>8311</v>
      </c>
      <c r="S2561" s="14">
        <f t="shared" si="162"/>
        <v>41841.762743055559</v>
      </c>
      <c r="T2561" s="14">
        <f t="shared" si="163"/>
        <v>41901.762743055559</v>
      </c>
      <c r="U2561" cm="1">
        <f t="array" ref="U2561">YEAR(S2561:S2561)</f>
        <v>2014</v>
      </c>
    </row>
    <row r="2562" spans="1:21" ht="28.8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>
        <f t="shared" si="161"/>
        <v>29.05</v>
      </c>
      <c r="Q2562" s="11" t="s">
        <v>8314</v>
      </c>
      <c r="R2562" t="s">
        <v>8315</v>
      </c>
      <c r="S2562" s="14">
        <f t="shared" si="162"/>
        <v>42789.462430555555</v>
      </c>
      <c r="T2562" s="14">
        <f t="shared" si="163"/>
        <v>42825.957638888889</v>
      </c>
      <c r="U2562" cm="1">
        <f t="array" ref="U2562">YEAR(S2562:S2562)</f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1" t="s">
        <v>8316</v>
      </c>
      <c r="R2563" t="s">
        <v>8345</v>
      </c>
      <c r="S2563" s="14">
        <f t="shared" si="162"/>
        <v>41890.511319444442</v>
      </c>
      <c r="T2563" s="14">
        <f t="shared" si="163"/>
        <v>41920.511319444442</v>
      </c>
      <c r="U2563" cm="1">
        <f t="array" ref="U2563">YEAR(S2563:S2563)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8307</v>
      </c>
      <c r="R2564" t="s">
        <v>8309</v>
      </c>
      <c r="S2564" s="14">
        <f t="shared" si="162"/>
        <v>40730.896354166667</v>
      </c>
      <c r="T2564" s="14">
        <f t="shared" si="163"/>
        <v>40790.896354166667</v>
      </c>
      <c r="U2564" cm="1">
        <f t="array" ref="U2564">YEAR(S2564:S2564)</f>
        <v>2011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8314</v>
      </c>
      <c r="R2565" t="s">
        <v>8354</v>
      </c>
      <c r="S2565" s="14">
        <f t="shared" si="162"/>
        <v>42465.16851851852</v>
      </c>
      <c r="T2565" s="14">
        <f t="shared" si="163"/>
        <v>42495.16851851852</v>
      </c>
      <c r="U2565" cm="1">
        <f t="array" ref="U2565">YEAR(S2565:S2565)</f>
        <v>2016</v>
      </c>
    </row>
    <row r="2566" spans="1:21" ht="43.2" hidden="1" x14ac:dyDescent="0.3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1"/>
        <v>90.86</v>
      </c>
      <c r="Q2566" s="11" t="s">
        <v>8316</v>
      </c>
      <c r="R2566" t="s">
        <v>8318</v>
      </c>
      <c r="S2566" s="14">
        <f t="shared" si="162"/>
        <v>41913.521064814813</v>
      </c>
      <c r="T2566" s="14">
        <f t="shared" si="163"/>
        <v>41943.521064814813</v>
      </c>
      <c r="U2566" cm="1">
        <f t="array" ref="U2566">YEAR(S2566:S2566)</f>
        <v>2014</v>
      </c>
    </row>
    <row r="2567" spans="1:21" ht="28.8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8322</v>
      </c>
      <c r="R2567" t="s">
        <v>8344</v>
      </c>
      <c r="S2567" s="14">
        <f t="shared" si="162"/>
        <v>42801.43104166667</v>
      </c>
      <c r="T2567" s="14">
        <f t="shared" si="163"/>
        <v>42831.389374999999</v>
      </c>
      <c r="U2567" cm="1">
        <f t="array" ref="U2567">YEAR(S2567:S2567)</f>
        <v>2017</v>
      </c>
    </row>
    <row r="2568" spans="1:21" ht="28.8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8322</v>
      </c>
      <c r="R2568" t="s">
        <v>8323</v>
      </c>
      <c r="S2568" s="14">
        <f t="shared" si="162"/>
        <v>42198.750254629631</v>
      </c>
      <c r="T2568" s="14">
        <f t="shared" si="163"/>
        <v>42238.750254629631</v>
      </c>
      <c r="U2568" cm="1">
        <f t="array" ref="U2568">YEAR(S2568:S2568)</f>
        <v>2015</v>
      </c>
    </row>
    <row r="2569" spans="1:21" ht="28.8" x14ac:dyDescent="0.3">
      <c r="A2569">
        <v>3420</v>
      </c>
      <c r="B2569" s="3" t="s">
        <v>3419</v>
      </c>
      <c r="C2569" s="3" t="s">
        <v>7530</v>
      </c>
      <c r="D2569" s="6">
        <v>700</v>
      </c>
      <c r="E2569" s="8">
        <v>966</v>
      </c>
      <c r="F2569" t="s">
        <v>8218</v>
      </c>
      <c r="G2569" t="s">
        <v>8224</v>
      </c>
      <c r="H2569" t="s">
        <v>8246</v>
      </c>
      <c r="I2569">
        <v>1455408000</v>
      </c>
      <c r="J2569">
        <v>1454638202</v>
      </c>
      <c r="K2569" t="b">
        <v>0</v>
      </c>
      <c r="L2569">
        <v>34</v>
      </c>
      <c r="M2569" t="b">
        <v>1</v>
      </c>
      <c r="N2569" t="s">
        <v>8269</v>
      </c>
      <c r="O2569">
        <f t="shared" si="160"/>
        <v>138</v>
      </c>
      <c r="P2569">
        <f t="shared" si="161"/>
        <v>28.41</v>
      </c>
      <c r="Q2569" s="11" t="s">
        <v>8314</v>
      </c>
      <c r="R2569" t="s">
        <v>8315</v>
      </c>
      <c r="S2569" s="14">
        <f t="shared" si="162"/>
        <v>42405.090300925927</v>
      </c>
      <c r="T2569" s="14">
        <f t="shared" si="163"/>
        <v>42414</v>
      </c>
      <c r="U2569" cm="1">
        <f t="array" ref="U2569">YEAR(S2569:S2569)</f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8307</v>
      </c>
      <c r="R2570" t="s">
        <v>8309</v>
      </c>
      <c r="S2570" s="14">
        <f t="shared" si="162"/>
        <v>40918.738935185182</v>
      </c>
      <c r="T2570" s="14">
        <f t="shared" si="163"/>
        <v>40943.738935185182</v>
      </c>
      <c r="U2570" cm="1">
        <f t="array" ref="U2570">YEAR(S2570:S2570)</f>
        <v>2012</v>
      </c>
    </row>
    <row r="2571" spans="1:21" ht="28.8" x14ac:dyDescent="0.3">
      <c r="A2571">
        <v>3423</v>
      </c>
      <c r="B2571" s="3" t="s">
        <v>3422</v>
      </c>
      <c r="C2571" s="3" t="s">
        <v>7533</v>
      </c>
      <c r="D2571" s="6">
        <v>250</v>
      </c>
      <c r="E2571" s="8">
        <v>350</v>
      </c>
      <c r="F2571" t="s">
        <v>8218</v>
      </c>
      <c r="G2571" t="s">
        <v>8223</v>
      </c>
      <c r="H2571" t="s">
        <v>8245</v>
      </c>
      <c r="I2571">
        <v>1429912341</v>
      </c>
      <c r="J2571">
        <v>1427320341</v>
      </c>
      <c r="K2571" t="b">
        <v>0</v>
      </c>
      <c r="L2571">
        <v>10</v>
      </c>
      <c r="M2571" t="b">
        <v>1</v>
      </c>
      <c r="N2571" t="s">
        <v>8269</v>
      </c>
      <c r="O2571">
        <f t="shared" si="160"/>
        <v>140</v>
      </c>
      <c r="P2571">
        <f t="shared" si="161"/>
        <v>35</v>
      </c>
      <c r="Q2571" s="11" t="s">
        <v>8314</v>
      </c>
      <c r="R2571" t="s">
        <v>8315</v>
      </c>
      <c r="S2571" s="14">
        <f t="shared" si="162"/>
        <v>42088.911354166667</v>
      </c>
      <c r="T2571" s="14">
        <f t="shared" si="163"/>
        <v>42118.911354166667</v>
      </c>
      <c r="U2571" cm="1">
        <f t="array" ref="U2571">YEAR(S2571:S2571)</f>
        <v>2015</v>
      </c>
    </row>
    <row r="2572" spans="1:21" ht="28.8" x14ac:dyDescent="0.3">
      <c r="A2572">
        <v>3429</v>
      </c>
      <c r="B2572" s="3" t="s">
        <v>3428</v>
      </c>
      <c r="C2572" s="3" t="s">
        <v>7539</v>
      </c>
      <c r="D2572" s="6">
        <v>150</v>
      </c>
      <c r="E2572" s="8">
        <v>195</v>
      </c>
      <c r="F2572" t="s">
        <v>8218</v>
      </c>
      <c r="G2572" t="s">
        <v>8224</v>
      </c>
      <c r="H2572" t="s">
        <v>8246</v>
      </c>
      <c r="I2572">
        <v>1478046661</v>
      </c>
      <c r="J2572">
        <v>1476837061</v>
      </c>
      <c r="K2572" t="b">
        <v>0</v>
      </c>
      <c r="L2572">
        <v>12</v>
      </c>
      <c r="M2572" t="b">
        <v>1</v>
      </c>
      <c r="N2572" t="s">
        <v>8269</v>
      </c>
      <c r="O2572">
        <f t="shared" si="160"/>
        <v>130</v>
      </c>
      <c r="P2572">
        <f t="shared" si="161"/>
        <v>16.25</v>
      </c>
      <c r="Q2572" s="11" t="s">
        <v>8314</v>
      </c>
      <c r="R2572" t="s">
        <v>8315</v>
      </c>
      <c r="S2572" s="14">
        <f t="shared" si="162"/>
        <v>42662.021539351852</v>
      </c>
      <c r="T2572" s="14">
        <f t="shared" si="163"/>
        <v>42676.021539351852</v>
      </c>
      <c r="U2572" cm="1">
        <f t="array" ref="U2572">YEAR(S2572:S2572)</f>
        <v>2016</v>
      </c>
    </row>
    <row r="2573" spans="1:21" ht="28.8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8307</v>
      </c>
      <c r="R2573" t="s">
        <v>8308</v>
      </c>
      <c r="S2573" s="14">
        <f t="shared" si="162"/>
        <v>42447.103518518517</v>
      </c>
      <c r="T2573" s="14">
        <f t="shared" si="163"/>
        <v>42477.103518518517</v>
      </c>
      <c r="U2573" cm="1">
        <f t="array" ref="U2573">YEAR(S2573:S2573)</f>
        <v>2016</v>
      </c>
    </row>
    <row r="2574" spans="1:21" ht="28.8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8316</v>
      </c>
      <c r="R2574" t="s">
        <v>8346</v>
      </c>
      <c r="S2574" s="14">
        <f t="shared" si="162"/>
        <v>42115.853888888887</v>
      </c>
      <c r="T2574" s="14">
        <f t="shared" si="163"/>
        <v>42148.853888888887</v>
      </c>
      <c r="U2574" cm="1">
        <f t="array" ref="U2574">YEAR(S2574:S2574)</f>
        <v>2015</v>
      </c>
    </row>
    <row r="2575" spans="1:21" ht="28.8" x14ac:dyDescent="0.3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21</v>
      </c>
      <c r="P2575">
        <f t="shared" si="161"/>
        <v>52.08</v>
      </c>
      <c r="Q2575" s="11" t="s">
        <v>8314</v>
      </c>
      <c r="R2575" t="s">
        <v>8315</v>
      </c>
      <c r="S2575" s="14">
        <f t="shared" si="162"/>
        <v>42701.908807870372</v>
      </c>
      <c r="T2575" s="14">
        <f t="shared" si="163"/>
        <v>42716.25</v>
      </c>
      <c r="U2575" cm="1">
        <f t="array" ref="U2575">YEAR(S2575:S2575)</f>
        <v>2016</v>
      </c>
    </row>
    <row r="2576" spans="1:21" ht="43.2" hidden="1" x14ac:dyDescent="0.3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160"/>
        <v>13</v>
      </c>
      <c r="P2576">
        <f t="shared" si="161"/>
        <v>25</v>
      </c>
      <c r="Q2576" s="11" t="s">
        <v>8335</v>
      </c>
      <c r="R2576" t="s">
        <v>8347</v>
      </c>
      <c r="S2576" s="14">
        <f t="shared" si="162"/>
        <v>42345.951539351852</v>
      </c>
      <c r="T2576" s="14">
        <f t="shared" si="163"/>
        <v>42375.951539351852</v>
      </c>
      <c r="U2576" cm="1">
        <f t="array" ref="U2576">YEAR(S2576:S2576)</f>
        <v>2015</v>
      </c>
    </row>
    <row r="2577" spans="1:21" ht="28.8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8314</v>
      </c>
      <c r="R2577" t="s">
        <v>8315</v>
      </c>
      <c r="S2577" s="14">
        <f t="shared" si="162"/>
        <v>42606.056863425925</v>
      </c>
      <c r="T2577" s="14">
        <f t="shared" si="163"/>
        <v>42620.056863425925</v>
      </c>
      <c r="U2577" cm="1">
        <f t="array" ref="U2577">YEAR(S2577:S2577)</f>
        <v>2016</v>
      </c>
    </row>
    <row r="2578" spans="1:21" ht="28.8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8316</v>
      </c>
      <c r="R2578" t="s">
        <v>8318</v>
      </c>
      <c r="S2578" s="14">
        <f t="shared" si="162"/>
        <v>42535.492280092592</v>
      </c>
      <c r="T2578" s="14">
        <f t="shared" si="163"/>
        <v>42565.492280092592</v>
      </c>
      <c r="U2578" cm="1">
        <f t="array" ref="U2578">YEAR(S2578:S2578)</f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8322</v>
      </c>
      <c r="R2579" t="s">
        <v>8323</v>
      </c>
      <c r="S2579" s="14">
        <f t="shared" si="162"/>
        <v>41072.739953703705</v>
      </c>
      <c r="T2579" s="14">
        <f t="shared" si="163"/>
        <v>41102.739953703705</v>
      </c>
      <c r="U2579" cm="1">
        <f t="array" ref="U2579">YEAR(S2579:S2579)</f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8322</v>
      </c>
      <c r="R2580" t="s">
        <v>8326</v>
      </c>
      <c r="S2580" s="14">
        <f t="shared" si="162"/>
        <v>40960.861562500002</v>
      </c>
      <c r="T2580" s="14">
        <f t="shared" si="163"/>
        <v>40976.207638888889</v>
      </c>
      <c r="U2580" cm="1">
        <f t="array" ref="U2580">YEAR(S2580:S2580)</f>
        <v>2012</v>
      </c>
    </row>
    <row r="2581" spans="1:21" ht="43.2" x14ac:dyDescent="0.3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>
        <f t="shared" si="161"/>
        <v>62</v>
      </c>
      <c r="Q2581" s="11" t="s">
        <v>8314</v>
      </c>
      <c r="R2581" t="s">
        <v>8315</v>
      </c>
      <c r="S2581" s="14">
        <f t="shared" si="162"/>
        <v>41830.858344907407</v>
      </c>
      <c r="T2581" s="14">
        <f t="shared" si="163"/>
        <v>41852.291666666664</v>
      </c>
      <c r="U2581" cm="1">
        <f t="array" ref="U2581">YEAR(S2581:S2581)</f>
        <v>2014</v>
      </c>
    </row>
    <row r="2582" spans="1:21" ht="28.8" x14ac:dyDescent="0.3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160"/>
        <v>11</v>
      </c>
      <c r="P2582">
        <f t="shared" si="161"/>
        <v>51.67</v>
      </c>
      <c r="Q2582" s="11" t="s">
        <v>8314</v>
      </c>
      <c r="R2582" t="s">
        <v>8315</v>
      </c>
      <c r="S2582" s="14">
        <f t="shared" si="162"/>
        <v>41983.752847222218</v>
      </c>
      <c r="T2582" s="14">
        <f t="shared" si="163"/>
        <v>42014.140972222223</v>
      </c>
      <c r="U2582" cm="1">
        <f t="array" ref="U2582">YEAR(S2582:S2582)</f>
        <v>2014</v>
      </c>
    </row>
    <row r="2583" spans="1:21" ht="43.2" x14ac:dyDescent="0.3">
      <c r="A2583">
        <v>3442</v>
      </c>
      <c r="B2583" s="3" t="s">
        <v>3441</v>
      </c>
      <c r="C2583" s="3" t="s">
        <v>7552</v>
      </c>
      <c r="D2583" s="6">
        <v>250</v>
      </c>
      <c r="E2583" s="8">
        <v>250</v>
      </c>
      <c r="F2583" t="s">
        <v>8218</v>
      </c>
      <c r="G2583" t="s">
        <v>8223</v>
      </c>
      <c r="H2583" t="s">
        <v>8245</v>
      </c>
      <c r="I2583">
        <v>1433016672</v>
      </c>
      <c r="J2583">
        <v>1430424672</v>
      </c>
      <c r="K2583" t="b">
        <v>0</v>
      </c>
      <c r="L2583">
        <v>8</v>
      </c>
      <c r="M2583" t="b">
        <v>1</v>
      </c>
      <c r="N2583" t="s">
        <v>8269</v>
      </c>
      <c r="O2583">
        <f t="shared" si="160"/>
        <v>100</v>
      </c>
      <c r="P2583">
        <f t="shared" si="161"/>
        <v>31.25</v>
      </c>
      <c r="Q2583" s="11" t="s">
        <v>8314</v>
      </c>
      <c r="R2583" t="s">
        <v>8315</v>
      </c>
      <c r="S2583" s="14">
        <f t="shared" si="162"/>
        <v>42124.841111111105</v>
      </c>
      <c r="T2583" s="14">
        <f t="shared" si="163"/>
        <v>42154.841111111105</v>
      </c>
      <c r="U2583" cm="1">
        <f t="array" ref="U2583">YEAR(S2583:S2583)</f>
        <v>2015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8316</v>
      </c>
      <c r="R2584" t="s">
        <v>8346</v>
      </c>
      <c r="S2584" s="14">
        <f t="shared" si="162"/>
        <v>42466.826180555552</v>
      </c>
      <c r="T2584" s="14">
        <f t="shared" si="163"/>
        <v>42496.826180555552</v>
      </c>
      <c r="U2584" cm="1">
        <f t="array" ref="U2584">YEAR(S2584:S2584)</f>
        <v>2016</v>
      </c>
    </row>
    <row r="2585" spans="1:21" ht="28.8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8314</v>
      </c>
      <c r="R2585" t="s">
        <v>8315</v>
      </c>
      <c r="S2585" s="14">
        <f t="shared" si="162"/>
        <v>42415.398032407407</v>
      </c>
      <c r="T2585" s="14">
        <f t="shared" si="163"/>
        <v>42445.356365740736</v>
      </c>
      <c r="U2585" cm="1">
        <f t="array" ref="U2585">YEAR(S2585:S2585)</f>
        <v>2016</v>
      </c>
    </row>
    <row r="2586" spans="1:21" ht="43.2" x14ac:dyDescent="0.3">
      <c r="A2586">
        <v>3444</v>
      </c>
      <c r="B2586" s="3" t="s">
        <v>3443</v>
      </c>
      <c r="C2586" s="3" t="s">
        <v>7554</v>
      </c>
      <c r="D2586" s="6">
        <v>300</v>
      </c>
      <c r="E2586" s="8">
        <v>867</v>
      </c>
      <c r="F2586" t="s">
        <v>8218</v>
      </c>
      <c r="G2586" t="s">
        <v>8225</v>
      </c>
      <c r="H2586" t="s">
        <v>8247</v>
      </c>
      <c r="I2586">
        <v>1465394340</v>
      </c>
      <c r="J2586">
        <v>1464677986</v>
      </c>
      <c r="K2586" t="b">
        <v>0</v>
      </c>
      <c r="L2586">
        <v>20</v>
      </c>
      <c r="M2586" t="b">
        <v>1</v>
      </c>
      <c r="N2586" t="s">
        <v>8269</v>
      </c>
      <c r="O2586">
        <f t="shared" si="160"/>
        <v>289</v>
      </c>
      <c r="P2586">
        <f t="shared" si="161"/>
        <v>43.35</v>
      </c>
      <c r="Q2586" s="11" t="s">
        <v>8314</v>
      </c>
      <c r="R2586" t="s">
        <v>8315</v>
      </c>
      <c r="S2586" s="14">
        <f t="shared" si="162"/>
        <v>42521.291504629626</v>
      </c>
      <c r="T2586" s="14">
        <f t="shared" si="163"/>
        <v>42529.582638888889</v>
      </c>
      <c r="U2586" cm="1">
        <f t="array" ref="U2586">YEAR(S2586:S2586)</f>
        <v>2016</v>
      </c>
    </row>
    <row r="2587" spans="1:21" ht="28.8" x14ac:dyDescent="0.3">
      <c r="A2587">
        <v>3449</v>
      </c>
      <c r="B2587" s="3" t="s">
        <v>3448</v>
      </c>
      <c r="C2587" s="3" t="s">
        <v>7559</v>
      </c>
      <c r="D2587" s="6">
        <v>800</v>
      </c>
      <c r="E2587" s="8">
        <v>1365</v>
      </c>
      <c r="F2587" t="s">
        <v>8218</v>
      </c>
      <c r="G2587" t="s">
        <v>8223</v>
      </c>
      <c r="H2587" t="s">
        <v>8245</v>
      </c>
      <c r="I2587">
        <v>1468036800</v>
      </c>
      <c r="J2587">
        <v>1465607738</v>
      </c>
      <c r="K2587" t="b">
        <v>0</v>
      </c>
      <c r="L2587">
        <v>20</v>
      </c>
      <c r="M2587" t="b">
        <v>1</v>
      </c>
      <c r="N2587" t="s">
        <v>8269</v>
      </c>
      <c r="O2587">
        <f t="shared" si="160"/>
        <v>171</v>
      </c>
      <c r="P2587">
        <f t="shared" si="161"/>
        <v>68.25</v>
      </c>
      <c r="Q2587" s="11" t="s">
        <v>8314</v>
      </c>
      <c r="R2587" t="s">
        <v>8315</v>
      </c>
      <c r="S2587" s="14">
        <f t="shared" si="162"/>
        <v>42532.052523148144</v>
      </c>
      <c r="T2587" s="14">
        <f t="shared" si="163"/>
        <v>42560.166666666672</v>
      </c>
      <c r="U2587" cm="1">
        <f t="array" ref="U2587">YEAR(S2587:S2587)</f>
        <v>2016</v>
      </c>
    </row>
    <row r="2588" spans="1:21" ht="28.8" hidden="1" x14ac:dyDescent="0.3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>
        <f t="shared" si="161"/>
        <v>43.57</v>
      </c>
      <c r="Q2588" s="11" t="s">
        <v>8322</v>
      </c>
      <c r="R2588" t="s">
        <v>8326</v>
      </c>
      <c r="S2588" s="14">
        <f t="shared" si="162"/>
        <v>41192.758506944447</v>
      </c>
      <c r="T2588" s="14">
        <f t="shared" si="163"/>
        <v>41208.165972222225</v>
      </c>
      <c r="U2588" cm="1">
        <f t="array" ref="U2588">YEAR(S2588:S2588)</f>
        <v>2012</v>
      </c>
    </row>
    <row r="2589" spans="1:21" ht="43.2" x14ac:dyDescent="0.3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>
        <f t="shared" si="161"/>
        <v>67.78</v>
      </c>
      <c r="Q2589" s="11" t="s">
        <v>8314</v>
      </c>
      <c r="R2589" t="s">
        <v>8354</v>
      </c>
      <c r="S2589" s="14">
        <f t="shared" si="162"/>
        <v>42246.883784722217</v>
      </c>
      <c r="T2589" s="14">
        <f t="shared" si="163"/>
        <v>42276.883784722217</v>
      </c>
      <c r="U2589" cm="1">
        <f t="array" ref="U2589">YEAR(S2589:S2589)</f>
        <v>2015</v>
      </c>
    </row>
    <row r="2590" spans="1:21" ht="28.8" hidden="1" x14ac:dyDescent="0.3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>
        <f t="shared" si="161"/>
        <v>37.94</v>
      </c>
      <c r="Q2590" s="11" t="s">
        <v>8322</v>
      </c>
      <c r="R2590" t="s">
        <v>8326</v>
      </c>
      <c r="S2590" s="14">
        <f t="shared" si="162"/>
        <v>41023.227731481478</v>
      </c>
      <c r="T2590" s="14">
        <f t="shared" si="163"/>
        <v>41083.227731481478</v>
      </c>
      <c r="U2590" cm="1">
        <f t="array" ref="U2590">YEAR(S2590:S2590)</f>
        <v>2012</v>
      </c>
    </row>
    <row r="2591" spans="1:21" ht="28.8" hidden="1" x14ac:dyDescent="0.3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>
        <f t="shared" si="161"/>
        <v>25.29</v>
      </c>
      <c r="Q2591" s="11" t="s">
        <v>8330</v>
      </c>
      <c r="R2591" t="s">
        <v>8331</v>
      </c>
      <c r="S2591" s="14">
        <f t="shared" si="162"/>
        <v>41499.546759259261</v>
      </c>
      <c r="T2591" s="14">
        <f t="shared" si="163"/>
        <v>41531.546759259261</v>
      </c>
      <c r="U2591" cm="1">
        <f t="array" ref="U2591">YEAR(S2591:S2591)</f>
        <v>2013</v>
      </c>
    </row>
    <row r="2592" spans="1:21" ht="28.8" x14ac:dyDescent="0.3">
      <c r="A2592">
        <v>3450</v>
      </c>
      <c r="B2592" s="3" t="s">
        <v>3449</v>
      </c>
      <c r="C2592" s="3" t="s">
        <v>7560</v>
      </c>
      <c r="D2592" s="6">
        <v>500</v>
      </c>
      <c r="E2592" s="8">
        <v>760</v>
      </c>
      <c r="F2592" t="s">
        <v>8218</v>
      </c>
      <c r="G2592" t="s">
        <v>8224</v>
      </c>
      <c r="H2592" t="s">
        <v>8246</v>
      </c>
      <c r="I2592">
        <v>1427990071</v>
      </c>
      <c r="J2592">
        <v>1422809671</v>
      </c>
      <c r="K2592" t="b">
        <v>0</v>
      </c>
      <c r="L2592">
        <v>39</v>
      </c>
      <c r="M2592" t="b">
        <v>1</v>
      </c>
      <c r="N2592" t="s">
        <v>8269</v>
      </c>
      <c r="O2592">
        <f t="shared" si="160"/>
        <v>152</v>
      </c>
      <c r="P2592">
        <f t="shared" si="161"/>
        <v>19.489999999999998</v>
      </c>
      <c r="Q2592" s="11" t="s">
        <v>8314</v>
      </c>
      <c r="R2592" t="s">
        <v>8315</v>
      </c>
      <c r="S2592" s="14">
        <f t="shared" si="162"/>
        <v>42036.704525462963</v>
      </c>
      <c r="T2592" s="14">
        <f t="shared" si="163"/>
        <v>42096.662858796291</v>
      </c>
      <c r="U2592" cm="1">
        <f t="array" ref="U2592">YEAR(S2592:S2592)</f>
        <v>2015</v>
      </c>
    </row>
    <row r="2593" spans="1:21" ht="28.8" x14ac:dyDescent="0.3">
      <c r="A2593">
        <v>3451</v>
      </c>
      <c r="B2593" s="3" t="s">
        <v>3450</v>
      </c>
      <c r="C2593" s="3" t="s">
        <v>7561</v>
      </c>
      <c r="D2593" s="6">
        <v>650</v>
      </c>
      <c r="E2593" s="8">
        <v>658</v>
      </c>
      <c r="F2593" t="s">
        <v>8218</v>
      </c>
      <c r="G2593" t="s">
        <v>8223</v>
      </c>
      <c r="H2593" t="s">
        <v>8245</v>
      </c>
      <c r="I2593">
        <v>1429636927</v>
      </c>
      <c r="J2593">
        <v>1427304127</v>
      </c>
      <c r="K2593" t="b">
        <v>0</v>
      </c>
      <c r="L2593">
        <v>16</v>
      </c>
      <c r="M2593" t="b">
        <v>1</v>
      </c>
      <c r="N2593" t="s">
        <v>8269</v>
      </c>
      <c r="O2593">
        <f t="shared" si="160"/>
        <v>101</v>
      </c>
      <c r="P2593">
        <f t="shared" si="161"/>
        <v>41.13</v>
      </c>
      <c r="Q2593" s="11" t="s">
        <v>8314</v>
      </c>
      <c r="R2593" t="s">
        <v>8315</v>
      </c>
      <c r="S2593" s="14">
        <f t="shared" si="162"/>
        <v>42088.723692129628</v>
      </c>
      <c r="T2593" s="14">
        <f t="shared" si="163"/>
        <v>42115.723692129628</v>
      </c>
      <c r="U2593" cm="1">
        <f t="array" ref="U2593">YEAR(S2593:S2593)</f>
        <v>2015</v>
      </c>
    </row>
    <row r="2594" spans="1:21" ht="28.8" x14ac:dyDescent="0.3">
      <c r="A2594">
        <v>3453</v>
      </c>
      <c r="B2594" s="3" t="s">
        <v>3452</v>
      </c>
      <c r="C2594" s="3" t="s">
        <v>7563</v>
      </c>
      <c r="D2594" s="6">
        <v>300</v>
      </c>
      <c r="E2594" s="8">
        <v>385</v>
      </c>
      <c r="F2594" t="s">
        <v>8218</v>
      </c>
      <c r="G2594" t="s">
        <v>8224</v>
      </c>
      <c r="H2594" t="s">
        <v>8246</v>
      </c>
      <c r="I2594">
        <v>1471130956</v>
      </c>
      <c r="J2594">
        <v>1465946956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128</v>
      </c>
      <c r="P2594">
        <f t="shared" si="161"/>
        <v>27.5</v>
      </c>
      <c r="Q2594" s="11" t="s">
        <v>8314</v>
      </c>
      <c r="R2594" t="s">
        <v>8315</v>
      </c>
      <c r="S2594" s="14">
        <f t="shared" si="162"/>
        <v>42535.97865740741</v>
      </c>
      <c r="T2594" s="14">
        <f t="shared" si="163"/>
        <v>42595.97865740741</v>
      </c>
      <c r="U2594" cm="1">
        <f t="array" ref="U2594">YEAR(S2594:S2594)</f>
        <v>2016</v>
      </c>
    </row>
    <row r="2595" spans="1:21" ht="28.8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8314</v>
      </c>
      <c r="R2595" t="s">
        <v>8354</v>
      </c>
      <c r="S2595" s="14">
        <f t="shared" si="162"/>
        <v>42255.791909722218</v>
      </c>
      <c r="T2595" s="14">
        <f t="shared" si="163"/>
        <v>42285.791909722218</v>
      </c>
      <c r="U2595" cm="1">
        <f t="array" ref="U2595">YEAR(S2595:S2595)</f>
        <v>2015</v>
      </c>
    </row>
    <row r="2596" spans="1:21" ht="28.8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8307</v>
      </c>
      <c r="R2596" t="s">
        <v>8312</v>
      </c>
      <c r="S2596" s="14">
        <f t="shared" si="162"/>
        <v>42211.951284722221</v>
      </c>
      <c r="T2596" s="14">
        <f t="shared" si="163"/>
        <v>42226.951284722221</v>
      </c>
      <c r="U2596" cm="1">
        <f t="array" ref="U2596">YEAR(S2596:S2596)</f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8330</v>
      </c>
      <c r="R2597" t="s">
        <v>8331</v>
      </c>
      <c r="S2597" s="14">
        <f t="shared" si="162"/>
        <v>42340.701504629629</v>
      </c>
      <c r="T2597" s="14">
        <f t="shared" si="163"/>
        <v>42368.701504629629</v>
      </c>
      <c r="U2597" cm="1">
        <f t="array" ref="U2597">YEAR(S2597:S2597)</f>
        <v>2015</v>
      </c>
    </row>
    <row r="2598" spans="1:21" ht="28.8" hidden="1" x14ac:dyDescent="0.3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160"/>
        <v>120</v>
      </c>
      <c r="P2598">
        <f t="shared" si="161"/>
        <v>60</v>
      </c>
      <c r="Q2598" s="11" t="s">
        <v>8307</v>
      </c>
      <c r="R2598" t="s">
        <v>8309</v>
      </c>
      <c r="S2598" s="14">
        <f t="shared" si="162"/>
        <v>40612.695208333331</v>
      </c>
      <c r="T2598" s="14">
        <f t="shared" si="163"/>
        <v>40636.041666666664</v>
      </c>
      <c r="U2598" cm="1">
        <f t="array" ref="U2598">YEAR(S2598:S2598)</f>
        <v>2011</v>
      </c>
    </row>
    <row r="2599" spans="1:21" ht="28.8" hidden="1" x14ac:dyDescent="0.3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60"/>
        <v>120</v>
      </c>
      <c r="P2599">
        <f t="shared" si="161"/>
        <v>42.86</v>
      </c>
      <c r="Q2599" s="11" t="s">
        <v>8307</v>
      </c>
      <c r="R2599" t="s">
        <v>8312</v>
      </c>
      <c r="S2599" s="14">
        <f t="shared" si="162"/>
        <v>41657.985081018516</v>
      </c>
      <c r="T2599" s="14">
        <f t="shared" si="163"/>
        <v>41699.720833333333</v>
      </c>
      <c r="U2599" cm="1">
        <f t="array" ref="U2599">YEAR(S2599:S2599)</f>
        <v>2014</v>
      </c>
    </row>
    <row r="2600" spans="1:21" ht="28.8" hidden="1" x14ac:dyDescent="0.3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>
        <f t="shared" si="161"/>
        <v>27.27</v>
      </c>
      <c r="Q2600" s="11" t="s">
        <v>8307</v>
      </c>
      <c r="R2600" t="s">
        <v>8308</v>
      </c>
      <c r="S2600" s="14">
        <f t="shared" si="162"/>
        <v>41995.752986111111</v>
      </c>
      <c r="T2600" s="14">
        <f t="shared" si="163"/>
        <v>42034.708333333328</v>
      </c>
      <c r="U2600" cm="1">
        <f t="array" ref="U2600">YEAR(S2600:S2600)</f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8319</v>
      </c>
      <c r="R2601" t="s">
        <v>8338</v>
      </c>
      <c r="S2601" s="14">
        <f t="shared" si="162"/>
        <v>42457.871516203704</v>
      </c>
      <c r="T2601" s="14">
        <f t="shared" si="163"/>
        <v>42487.579861111109</v>
      </c>
      <c r="U2601" cm="1">
        <f t="array" ref="U2601">YEAR(S2601:S2601)</f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8330</v>
      </c>
      <c r="R2602" t="s">
        <v>8348</v>
      </c>
      <c r="S2602" s="14">
        <f t="shared" si="162"/>
        <v>42689.853090277778</v>
      </c>
      <c r="T2602" s="14">
        <f t="shared" si="163"/>
        <v>42696.853090277778</v>
      </c>
      <c r="U2602" cm="1">
        <f t="array" ref="U2602">YEAR(S2602:S2602)</f>
        <v>2016</v>
      </c>
    </row>
    <row r="2603" spans="1:21" ht="28.8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8319</v>
      </c>
      <c r="R2603" t="s">
        <v>8320</v>
      </c>
      <c r="S2603" s="14">
        <f t="shared" si="162"/>
        <v>41235.054560185185</v>
      </c>
      <c r="T2603" s="14">
        <f t="shared" si="163"/>
        <v>41249.054560185185</v>
      </c>
      <c r="U2603" cm="1">
        <f t="array" ref="U2603">YEAR(S2603:S2603)</f>
        <v>2012</v>
      </c>
    </row>
    <row r="2604" spans="1:21" ht="43.2" x14ac:dyDescent="0.3">
      <c r="A2604">
        <v>3454</v>
      </c>
      <c r="B2604" s="3" t="s">
        <v>3453</v>
      </c>
      <c r="C2604" s="3" t="s">
        <v>7564</v>
      </c>
      <c r="D2604" s="6">
        <v>700</v>
      </c>
      <c r="E2604" s="8">
        <v>705</v>
      </c>
      <c r="F2604" t="s">
        <v>8218</v>
      </c>
      <c r="G2604" t="s">
        <v>8224</v>
      </c>
      <c r="H2604" t="s">
        <v>8246</v>
      </c>
      <c r="I2604">
        <v>1406825159</v>
      </c>
      <c r="J2604">
        <v>1404233159</v>
      </c>
      <c r="K2604" t="b">
        <v>0</v>
      </c>
      <c r="L2604">
        <v>21</v>
      </c>
      <c r="M2604" t="b">
        <v>1</v>
      </c>
      <c r="N2604" t="s">
        <v>8269</v>
      </c>
      <c r="O2604">
        <f t="shared" si="160"/>
        <v>101</v>
      </c>
      <c r="P2604">
        <f t="shared" si="161"/>
        <v>33.57</v>
      </c>
      <c r="Q2604" s="11" t="s">
        <v>8314</v>
      </c>
      <c r="R2604" t="s">
        <v>8315</v>
      </c>
      <c r="S2604" s="14">
        <f t="shared" si="162"/>
        <v>41821.698599537034</v>
      </c>
      <c r="T2604" s="14">
        <f t="shared" si="163"/>
        <v>41851.698599537034</v>
      </c>
      <c r="U2604" cm="1">
        <f t="array" ref="U2604">YEAR(S2604:S2604)</f>
        <v>2014</v>
      </c>
    </row>
    <row r="2605" spans="1:21" ht="28.8" x14ac:dyDescent="0.3">
      <c r="A2605">
        <v>3458</v>
      </c>
      <c r="B2605" s="3" t="s">
        <v>3457</v>
      </c>
      <c r="C2605" s="3" t="s">
        <v>7568</v>
      </c>
      <c r="D2605" s="6">
        <v>978</v>
      </c>
      <c r="E2605" s="8">
        <v>1216</v>
      </c>
      <c r="F2605" t="s">
        <v>8218</v>
      </c>
      <c r="G2605" t="s">
        <v>8223</v>
      </c>
      <c r="H2605" t="s">
        <v>8245</v>
      </c>
      <c r="I2605">
        <v>1422937620</v>
      </c>
      <c r="J2605">
        <v>1420606303</v>
      </c>
      <c r="K2605" t="b">
        <v>0</v>
      </c>
      <c r="L2605">
        <v>27</v>
      </c>
      <c r="M2605" t="b">
        <v>1</v>
      </c>
      <c r="N2605" t="s">
        <v>8269</v>
      </c>
      <c r="O2605">
        <f t="shared" si="160"/>
        <v>124</v>
      </c>
      <c r="P2605">
        <f t="shared" si="161"/>
        <v>45.04</v>
      </c>
      <c r="Q2605" s="11" t="s">
        <v>8314</v>
      </c>
      <c r="R2605" t="s">
        <v>8315</v>
      </c>
      <c r="S2605" s="14">
        <f t="shared" si="162"/>
        <v>42011.202581018515</v>
      </c>
      <c r="T2605" s="14">
        <f t="shared" si="163"/>
        <v>42038.185416666667</v>
      </c>
      <c r="U2605" cm="1">
        <f t="array" ref="U2605">YEAR(S2605:S2605)</f>
        <v>2015</v>
      </c>
    </row>
    <row r="2606" spans="1:21" ht="28.8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8335</v>
      </c>
      <c r="R2606" t="s">
        <v>8336</v>
      </c>
      <c r="S2606" s="14">
        <f t="shared" si="162"/>
        <v>41877.638298611113</v>
      </c>
      <c r="T2606" s="14">
        <f t="shared" si="163"/>
        <v>41912.638298611113</v>
      </c>
      <c r="U2606" cm="1">
        <f t="array" ref="U2606">YEAR(S2606:S2606)</f>
        <v>2014</v>
      </c>
    </row>
    <row r="2607" spans="1:21" ht="28.8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8316</v>
      </c>
      <c r="R2607" t="s">
        <v>8317</v>
      </c>
      <c r="S2607" s="14">
        <f t="shared" si="162"/>
        <v>41835.639155092591</v>
      </c>
      <c r="T2607" s="14">
        <f t="shared" si="163"/>
        <v>41865.639155092591</v>
      </c>
      <c r="U2607" cm="1">
        <f t="array" ref="U2607">YEAR(S2607:S2607)</f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8316</v>
      </c>
      <c r="R2608" t="s">
        <v>8318</v>
      </c>
      <c r="S2608" s="14">
        <f t="shared" si="162"/>
        <v>42737.663877314815</v>
      </c>
      <c r="T2608" s="14">
        <f t="shared" si="163"/>
        <v>42767.663877314815</v>
      </c>
      <c r="U2608" cm="1">
        <f t="array" ref="U2608">YEAR(S2608:S2608)</f>
        <v>2017</v>
      </c>
    </row>
    <row r="2609" spans="1:21" ht="28.8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8314</v>
      </c>
      <c r="R2609" t="s">
        <v>8354</v>
      </c>
      <c r="S2609" s="14">
        <f t="shared" si="162"/>
        <v>42630.922893518517</v>
      </c>
      <c r="T2609" s="14">
        <f t="shared" si="163"/>
        <v>42665.922893518517</v>
      </c>
      <c r="U2609" cm="1">
        <f t="array" ref="U2609">YEAR(S2609:S2609)</f>
        <v>2016</v>
      </c>
    </row>
    <row r="2610" spans="1:21" ht="28.8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8314</v>
      </c>
      <c r="R2610" t="s">
        <v>8356</v>
      </c>
      <c r="S2610" s="14">
        <f t="shared" si="162"/>
        <v>42010.968240740738</v>
      </c>
      <c r="T2610" s="14">
        <f t="shared" si="163"/>
        <v>42055.968240740738</v>
      </c>
      <c r="U2610" cm="1">
        <f t="array" ref="U2610">YEAR(S2610:S2610)</f>
        <v>2015</v>
      </c>
    </row>
    <row r="2611" spans="1:21" ht="28.8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ref="O2611:O2674" si="164">ROUND(E2611/D2611*100,0)</f>
        <v>167</v>
      </c>
      <c r="P2611">
        <f t="shared" ref="P2611:P2674" si="165">IFERROR(ROUND(E2611/L2611,2),0)</f>
        <v>17.239999999999998</v>
      </c>
      <c r="Q2611" s="11" t="s">
        <v>8322</v>
      </c>
      <c r="R2611" t="s">
        <v>8323</v>
      </c>
      <c r="S2611" s="14">
        <f t="shared" ref="S2611:S2674" si="166">(((J2611/60)/60)/24)+DATE(1970,1,1)</f>
        <v>42498.341122685189</v>
      </c>
      <c r="T2611" s="14">
        <f t="shared" ref="T2611:T2674" si="167">(((I2611/60)/60)/24)+DATE(1970,1,1)</f>
        <v>42533.229166666672</v>
      </c>
      <c r="U2611" cm="1">
        <f t="array" ref="U2611">YEAR(S2611:S2611)</f>
        <v>2016</v>
      </c>
    </row>
    <row r="2612" spans="1:21" ht="28.8" hidden="1" x14ac:dyDescent="0.3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4"/>
        <v>3</v>
      </c>
      <c r="P2612">
        <f t="shared" si="165"/>
        <v>65</v>
      </c>
      <c r="Q2612" s="11" t="s">
        <v>8333</v>
      </c>
      <c r="R2612" t="s">
        <v>8334</v>
      </c>
      <c r="S2612" s="14">
        <f t="shared" si="166"/>
        <v>42170.728460648148</v>
      </c>
      <c r="T2612" s="14">
        <f t="shared" si="167"/>
        <v>42200.728460648148</v>
      </c>
      <c r="U2612" cm="1">
        <f t="array" ref="U2612">YEAR(S2612:S2612)</f>
        <v>2015</v>
      </c>
    </row>
    <row r="2613" spans="1:21" ht="43.2" hidden="1" x14ac:dyDescent="0.3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4"/>
        <v>2</v>
      </c>
      <c r="P2613">
        <f t="shared" si="165"/>
        <v>25.43</v>
      </c>
      <c r="Q2613" s="11" t="s">
        <v>8330</v>
      </c>
      <c r="R2613" t="s">
        <v>8332</v>
      </c>
      <c r="S2613" s="14">
        <f t="shared" si="166"/>
        <v>41926.854166666664</v>
      </c>
      <c r="T2613" s="14">
        <f t="shared" si="167"/>
        <v>41957.895833333328</v>
      </c>
      <c r="U2613" cm="1">
        <f t="array" ref="U2613">YEAR(S2613:S2613)</f>
        <v>2014</v>
      </c>
    </row>
    <row r="2614" spans="1:21" ht="43.2" x14ac:dyDescent="0.3">
      <c r="A2614">
        <v>3459</v>
      </c>
      <c r="B2614" s="3" t="s">
        <v>3458</v>
      </c>
      <c r="C2614" s="3" t="s">
        <v>7569</v>
      </c>
      <c r="D2614" s="6">
        <v>500</v>
      </c>
      <c r="E2614" s="8">
        <v>631</v>
      </c>
      <c r="F2614" t="s">
        <v>8218</v>
      </c>
      <c r="G2614" t="s">
        <v>8224</v>
      </c>
      <c r="H2614" t="s">
        <v>8246</v>
      </c>
      <c r="I2614">
        <v>1463743860</v>
      </c>
      <c r="J2614">
        <v>1461151860</v>
      </c>
      <c r="K2614" t="b">
        <v>0</v>
      </c>
      <c r="L2614">
        <v>36</v>
      </c>
      <c r="M2614" t="b">
        <v>1</v>
      </c>
      <c r="N2614" t="s">
        <v>8269</v>
      </c>
      <c r="O2614">
        <f t="shared" si="164"/>
        <v>126</v>
      </c>
      <c r="P2614">
        <f t="shared" si="165"/>
        <v>17.53</v>
      </c>
      <c r="Q2614" s="11" t="s">
        <v>8314</v>
      </c>
      <c r="R2614" t="s">
        <v>8315</v>
      </c>
      <c r="S2614" s="14">
        <f t="shared" si="166"/>
        <v>42480.479861111111</v>
      </c>
      <c r="T2614" s="14">
        <f t="shared" si="167"/>
        <v>42510.479861111111</v>
      </c>
      <c r="U2614" cm="1">
        <f t="array" ref="U2614">YEAR(S2614:S2614)</f>
        <v>2016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4"/>
        <v>29</v>
      </c>
      <c r="P2615">
        <f t="shared" si="165"/>
        <v>44.31</v>
      </c>
      <c r="Q2615" s="11" t="s">
        <v>8314</v>
      </c>
      <c r="R2615" t="s">
        <v>8315</v>
      </c>
      <c r="S2615" s="14">
        <f t="shared" si="166"/>
        <v>41779.045937499999</v>
      </c>
      <c r="T2615" s="14">
        <f t="shared" si="167"/>
        <v>41820.727777777778</v>
      </c>
      <c r="U2615" cm="1">
        <f t="array" ref="U2615">YEAR(S2615:S2615)</f>
        <v>2014</v>
      </c>
    </row>
    <row r="2616" spans="1:21" ht="28.8" x14ac:dyDescent="0.3">
      <c r="A2616">
        <v>3460</v>
      </c>
      <c r="B2616" s="3" t="s">
        <v>3459</v>
      </c>
      <c r="C2616" s="3" t="s">
        <v>7570</v>
      </c>
      <c r="D2616" s="6">
        <v>500</v>
      </c>
      <c r="E2616" s="8">
        <v>950</v>
      </c>
      <c r="F2616" t="s">
        <v>8218</v>
      </c>
      <c r="G2616" t="s">
        <v>8224</v>
      </c>
      <c r="H2616" t="s">
        <v>8246</v>
      </c>
      <c r="I2616">
        <v>1408106352</v>
      </c>
      <c r="J2616">
        <v>1406896752</v>
      </c>
      <c r="K2616" t="b">
        <v>0</v>
      </c>
      <c r="L2616">
        <v>19</v>
      </c>
      <c r="M2616" t="b">
        <v>1</v>
      </c>
      <c r="N2616" t="s">
        <v>8269</v>
      </c>
      <c r="O2616">
        <f t="shared" si="164"/>
        <v>190</v>
      </c>
      <c r="P2616">
        <f t="shared" si="165"/>
        <v>50</v>
      </c>
      <c r="Q2616" s="11" t="s">
        <v>8314</v>
      </c>
      <c r="R2616" t="s">
        <v>8315</v>
      </c>
      <c r="S2616" s="14">
        <f t="shared" si="166"/>
        <v>41852.527222222219</v>
      </c>
      <c r="T2616" s="14">
        <f t="shared" si="167"/>
        <v>41866.527222222219</v>
      </c>
      <c r="U2616" cm="1">
        <f t="array" ref="U2616">YEAR(S2616:S2616)</f>
        <v>2014</v>
      </c>
    </row>
    <row r="2617" spans="1:21" ht="43.2" x14ac:dyDescent="0.3">
      <c r="A2617">
        <v>3461</v>
      </c>
      <c r="B2617" s="3" t="s">
        <v>3460</v>
      </c>
      <c r="C2617" s="3" t="s">
        <v>7571</v>
      </c>
      <c r="D2617" s="6">
        <v>500</v>
      </c>
      <c r="E2617" s="8">
        <v>695</v>
      </c>
      <c r="F2617" t="s">
        <v>8218</v>
      </c>
      <c r="G2617" t="s">
        <v>8223</v>
      </c>
      <c r="H2617" t="s">
        <v>8245</v>
      </c>
      <c r="I2617">
        <v>1477710000</v>
      </c>
      <c r="J2617">
        <v>1475248279</v>
      </c>
      <c r="K2617" t="b">
        <v>0</v>
      </c>
      <c r="L2617">
        <v>12</v>
      </c>
      <c r="M2617" t="b">
        <v>1</v>
      </c>
      <c r="N2617" t="s">
        <v>8269</v>
      </c>
      <c r="O2617">
        <f t="shared" si="164"/>
        <v>139</v>
      </c>
      <c r="P2617">
        <f t="shared" si="165"/>
        <v>57.92</v>
      </c>
      <c r="Q2617" s="11" t="s">
        <v>8314</v>
      </c>
      <c r="R2617" t="s">
        <v>8315</v>
      </c>
      <c r="S2617" s="14">
        <f t="shared" si="166"/>
        <v>42643.632858796293</v>
      </c>
      <c r="T2617" s="14">
        <f t="shared" si="167"/>
        <v>42672.125</v>
      </c>
      <c r="U2617" cm="1">
        <f t="array" ref="U2617">YEAR(S2617:S2617)</f>
        <v>2016</v>
      </c>
    </row>
    <row r="2618" spans="1:21" ht="28.8" x14ac:dyDescent="0.3">
      <c r="A2618">
        <v>3462</v>
      </c>
      <c r="B2618" s="3" t="s">
        <v>3461</v>
      </c>
      <c r="C2618" s="3" t="s">
        <v>7572</v>
      </c>
      <c r="D2618" s="6">
        <v>250</v>
      </c>
      <c r="E2618" s="8">
        <v>505</v>
      </c>
      <c r="F2618" t="s">
        <v>8218</v>
      </c>
      <c r="G2618" t="s">
        <v>8223</v>
      </c>
      <c r="H2618" t="s">
        <v>8245</v>
      </c>
      <c r="I2618">
        <v>1436551200</v>
      </c>
      <c r="J2618">
        <v>1435181628</v>
      </c>
      <c r="K2618" t="b">
        <v>0</v>
      </c>
      <c r="L2618">
        <v>17</v>
      </c>
      <c r="M2618" t="b">
        <v>1</v>
      </c>
      <c r="N2618" t="s">
        <v>8269</v>
      </c>
      <c r="O2618">
        <f t="shared" si="164"/>
        <v>202</v>
      </c>
      <c r="P2618">
        <f t="shared" si="165"/>
        <v>29.71</v>
      </c>
      <c r="Q2618" s="11" t="s">
        <v>8314</v>
      </c>
      <c r="R2618" t="s">
        <v>8315</v>
      </c>
      <c r="S2618" s="14">
        <f t="shared" si="166"/>
        <v>42179.898472222223</v>
      </c>
      <c r="T2618" s="14">
        <f t="shared" si="167"/>
        <v>42195.75</v>
      </c>
      <c r="U2618" cm="1">
        <f t="array" ref="U2618">YEAR(S2618:S2618)</f>
        <v>2015</v>
      </c>
    </row>
    <row r="2619" spans="1:21" ht="43.2" hidden="1" x14ac:dyDescent="0.3">
      <c r="A2619">
        <v>2774</v>
      </c>
      <c r="B2619" s="3" t="s">
        <v>2774</v>
      </c>
      <c r="C2619" s="3" t="s">
        <v>6884</v>
      </c>
      <c r="D2619" s="6">
        <v>4000</v>
      </c>
      <c r="E2619" s="8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164"/>
        <v>14</v>
      </c>
      <c r="P2619">
        <f t="shared" si="165"/>
        <v>43.85</v>
      </c>
      <c r="Q2619" s="11" t="s">
        <v>8319</v>
      </c>
      <c r="R2619" t="s">
        <v>8355</v>
      </c>
      <c r="S2619" s="14">
        <f t="shared" si="166"/>
        <v>41311.126481481479</v>
      </c>
      <c r="T2619" s="14">
        <f t="shared" si="167"/>
        <v>41341.126481481479</v>
      </c>
      <c r="U2619" cm="1">
        <f t="array" ref="U2619">YEAR(S2619:S2619)</f>
        <v>2013</v>
      </c>
    </row>
    <row r="2620" spans="1:21" ht="43.2" hidden="1" x14ac:dyDescent="0.3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64"/>
        <v>10</v>
      </c>
      <c r="P2620">
        <f t="shared" si="165"/>
        <v>71.25</v>
      </c>
      <c r="Q2620" s="11" t="s">
        <v>8307</v>
      </c>
      <c r="R2620" t="s">
        <v>8313</v>
      </c>
      <c r="S2620" s="14">
        <f t="shared" si="166"/>
        <v>42238.726631944446</v>
      </c>
      <c r="T2620" s="14">
        <f t="shared" si="167"/>
        <v>42298.726631944446</v>
      </c>
      <c r="U2620" cm="1">
        <f t="array" ref="U2620">YEAR(S2620:S2620)</f>
        <v>2015</v>
      </c>
    </row>
    <row r="2621" spans="1:21" ht="57.6" x14ac:dyDescent="0.3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4"/>
        <v>113</v>
      </c>
      <c r="P2621">
        <f t="shared" si="165"/>
        <v>37.67</v>
      </c>
      <c r="Q2621" s="11" t="s">
        <v>8314</v>
      </c>
      <c r="R2621" t="s">
        <v>8356</v>
      </c>
      <c r="S2621" s="14">
        <f t="shared" si="166"/>
        <v>42619.802488425921</v>
      </c>
      <c r="T2621" s="14">
        <f t="shared" si="167"/>
        <v>42659.875</v>
      </c>
      <c r="U2621" cm="1">
        <f t="array" ref="U2621">YEAR(S2621:S2621)</f>
        <v>2016</v>
      </c>
    </row>
    <row r="2622" spans="1:21" ht="43.2" x14ac:dyDescent="0.3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4"/>
        <v>9</v>
      </c>
      <c r="P2622">
        <f t="shared" si="165"/>
        <v>80.709999999999994</v>
      </c>
      <c r="Q2622" s="11" t="s">
        <v>8314</v>
      </c>
      <c r="R2622" t="s">
        <v>8315</v>
      </c>
      <c r="S2622" s="14">
        <f t="shared" si="166"/>
        <v>42199.648912037039</v>
      </c>
      <c r="T2622" s="14">
        <f t="shared" si="167"/>
        <v>42217.041666666672</v>
      </c>
      <c r="U2622" cm="1">
        <f t="array" ref="U2622">YEAR(S2622:S2622)</f>
        <v>2015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4"/>
        <v>113</v>
      </c>
      <c r="P2623">
        <f t="shared" si="165"/>
        <v>19.47</v>
      </c>
      <c r="Q2623" s="11" t="s">
        <v>8307</v>
      </c>
      <c r="R2623" t="s">
        <v>8309</v>
      </c>
      <c r="S2623" s="14">
        <f t="shared" si="166"/>
        <v>42360.487210648149</v>
      </c>
      <c r="T2623" s="14">
        <f t="shared" si="167"/>
        <v>42390.487210648149</v>
      </c>
      <c r="U2623" cm="1">
        <f t="array" ref="U2623">YEAR(S2623:S2623)</f>
        <v>2015</v>
      </c>
    </row>
    <row r="2624" spans="1:21" ht="28.8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4"/>
        <v>113</v>
      </c>
      <c r="P2624">
        <f t="shared" si="165"/>
        <v>12.53</v>
      </c>
      <c r="Q2624" s="11" t="s">
        <v>8322</v>
      </c>
      <c r="R2624" t="s">
        <v>8343</v>
      </c>
      <c r="S2624" s="14">
        <f t="shared" si="166"/>
        <v>41596.913437499999</v>
      </c>
      <c r="T2624" s="14">
        <f t="shared" si="167"/>
        <v>41625.5</v>
      </c>
      <c r="U2624" cm="1">
        <f t="array" ref="U2624">YEAR(S2624:S2624)</f>
        <v>2013</v>
      </c>
    </row>
    <row r="2625" spans="1:21" ht="28.8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4"/>
        <v>28</v>
      </c>
      <c r="P2625">
        <f t="shared" si="165"/>
        <v>51</v>
      </c>
      <c r="Q2625" s="11" t="s">
        <v>8314</v>
      </c>
      <c r="R2625" t="s">
        <v>8315</v>
      </c>
      <c r="S2625" s="14">
        <f t="shared" si="166"/>
        <v>41765.938657407409</v>
      </c>
      <c r="T2625" s="14">
        <f t="shared" si="167"/>
        <v>41795.938657407409</v>
      </c>
      <c r="U2625" cm="1">
        <f t="array" ref="U2625">YEAR(S2625:S2625)</f>
        <v>2014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4"/>
        <v>22</v>
      </c>
      <c r="P2626">
        <f t="shared" si="165"/>
        <v>56</v>
      </c>
      <c r="Q2626" s="11" t="s">
        <v>8307</v>
      </c>
      <c r="R2626" t="s">
        <v>8311</v>
      </c>
      <c r="S2626" s="14">
        <f t="shared" si="166"/>
        <v>41900.505312499998</v>
      </c>
      <c r="T2626" s="14">
        <f t="shared" si="167"/>
        <v>41930.505312499998</v>
      </c>
      <c r="U2626" cm="1">
        <f t="array" ref="U2626">YEAR(S2626:S2626)</f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1" t="s">
        <v>8322</v>
      </c>
      <c r="R2627" t="s">
        <v>8344</v>
      </c>
      <c r="S2627" s="14">
        <f t="shared" si="166"/>
        <v>41845.968159722222</v>
      </c>
      <c r="T2627" s="14">
        <f t="shared" si="167"/>
        <v>41875.968159722222</v>
      </c>
      <c r="U2627" cm="1">
        <f t="array" ref="U2627">YEAR(S2627:S2627)</f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8330</v>
      </c>
      <c r="R2628" t="s">
        <v>8331</v>
      </c>
      <c r="S2628" s="14">
        <f t="shared" si="166"/>
        <v>41255.833611111113</v>
      </c>
      <c r="T2628" s="14">
        <f t="shared" si="167"/>
        <v>41285.833611111113</v>
      </c>
      <c r="U2628" cm="1">
        <f t="array" ref="U2628">YEAR(S2628:S2628)</f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8322</v>
      </c>
      <c r="R2629" t="s">
        <v>8326</v>
      </c>
      <c r="S2629" s="14">
        <f t="shared" si="166"/>
        <v>40981.710243055553</v>
      </c>
      <c r="T2629" s="14">
        <f t="shared" si="167"/>
        <v>41011.710243055553</v>
      </c>
      <c r="U2629" cm="1">
        <f t="array" ref="U2629">YEAR(S2629:S2629)</f>
        <v>2012</v>
      </c>
    </row>
    <row r="2630" spans="1:21" ht="28.8" x14ac:dyDescent="0.3">
      <c r="A2630">
        <v>3470</v>
      </c>
      <c r="B2630" s="3" t="s">
        <v>3469</v>
      </c>
      <c r="C2630" s="3" t="s">
        <v>7580</v>
      </c>
      <c r="D2630" s="6">
        <v>250</v>
      </c>
      <c r="E2630" s="8">
        <v>375</v>
      </c>
      <c r="F2630" t="s">
        <v>8218</v>
      </c>
      <c r="G2630" t="s">
        <v>8223</v>
      </c>
      <c r="H2630" t="s">
        <v>8245</v>
      </c>
      <c r="I2630">
        <v>1468618680</v>
      </c>
      <c r="J2630">
        <v>1465345902</v>
      </c>
      <c r="K2630" t="b">
        <v>0</v>
      </c>
      <c r="L2630">
        <v>9</v>
      </c>
      <c r="M2630" t="b">
        <v>1</v>
      </c>
      <c r="N2630" t="s">
        <v>8269</v>
      </c>
      <c r="O2630">
        <f t="shared" si="164"/>
        <v>150</v>
      </c>
      <c r="P2630">
        <f t="shared" si="165"/>
        <v>41.67</v>
      </c>
      <c r="Q2630" s="11" t="s">
        <v>8314</v>
      </c>
      <c r="R2630" t="s">
        <v>8315</v>
      </c>
      <c r="S2630" s="14">
        <f t="shared" si="166"/>
        <v>42529.022013888884</v>
      </c>
      <c r="T2630" s="14">
        <f t="shared" si="167"/>
        <v>42566.901388888888</v>
      </c>
      <c r="U2630" cm="1">
        <f t="array" ref="U2630">YEAR(S2630:S2630)</f>
        <v>2016</v>
      </c>
    </row>
    <row r="2631" spans="1:21" ht="28.8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8322</v>
      </c>
      <c r="R2631" t="s">
        <v>8323</v>
      </c>
      <c r="S2631" s="14">
        <f t="shared" si="166"/>
        <v>40687.285844907405</v>
      </c>
      <c r="T2631" s="14">
        <f t="shared" si="167"/>
        <v>40749.284722222219</v>
      </c>
      <c r="U2631" cm="1">
        <f t="array" ref="U2631">YEAR(S2631:S2631)</f>
        <v>2011</v>
      </c>
    </row>
    <row r="2632" spans="1:21" ht="28.8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8316</v>
      </c>
      <c r="R2632" t="s">
        <v>8318</v>
      </c>
      <c r="S2632" s="14">
        <f t="shared" si="166"/>
        <v>41971.866574074069</v>
      </c>
      <c r="T2632" s="14">
        <f t="shared" si="167"/>
        <v>42016.866574074069</v>
      </c>
      <c r="U2632" cm="1">
        <f t="array" ref="U2632">YEAR(S2632:S2632)</f>
        <v>2014</v>
      </c>
    </row>
    <row r="2633" spans="1:21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8335</v>
      </c>
      <c r="R2633" t="s">
        <v>8336</v>
      </c>
      <c r="S2633" s="14">
        <f t="shared" si="166"/>
        <v>41880.068437499998</v>
      </c>
      <c r="T2633" s="14">
        <f t="shared" si="167"/>
        <v>41910.068437499998</v>
      </c>
      <c r="U2633" cm="1">
        <f t="array" ref="U2633">YEAR(S2633:S2633)</f>
        <v>2014</v>
      </c>
    </row>
    <row r="2634" spans="1:21" ht="28.8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8322</v>
      </c>
      <c r="R2634" t="s">
        <v>8323</v>
      </c>
      <c r="S2634" s="14">
        <f t="shared" si="166"/>
        <v>42193.650671296295</v>
      </c>
      <c r="T2634" s="14">
        <f t="shared" si="167"/>
        <v>42238.207638888889</v>
      </c>
      <c r="U2634" cm="1">
        <f t="array" ref="U2634">YEAR(S2634:S2634)</f>
        <v>2015</v>
      </c>
    </row>
    <row r="2635" spans="1:21" ht="28.8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8322</v>
      </c>
      <c r="R2635" t="s">
        <v>8323</v>
      </c>
      <c r="S2635" s="14">
        <f t="shared" si="166"/>
        <v>41246.874814814815</v>
      </c>
      <c r="T2635" s="14">
        <f t="shared" si="167"/>
        <v>41276.874814814815</v>
      </c>
      <c r="U2635" cm="1">
        <f t="array" ref="U2635">YEAR(S2635:S2635)</f>
        <v>2012</v>
      </c>
    </row>
    <row r="2636" spans="1:21" ht="43.2" x14ac:dyDescent="0.3">
      <c r="A2636">
        <v>3471</v>
      </c>
      <c r="B2636" s="3" t="s">
        <v>3470</v>
      </c>
      <c r="C2636" s="3" t="s">
        <v>7581</v>
      </c>
      <c r="D2636" s="6">
        <v>500</v>
      </c>
      <c r="E2636" s="8">
        <v>1073</v>
      </c>
      <c r="F2636" t="s">
        <v>8218</v>
      </c>
      <c r="G2636" t="s">
        <v>8224</v>
      </c>
      <c r="H2636" t="s">
        <v>8246</v>
      </c>
      <c r="I2636">
        <v>1409515200</v>
      </c>
      <c r="J2636">
        <v>1405971690</v>
      </c>
      <c r="K2636" t="b">
        <v>0</v>
      </c>
      <c r="L2636">
        <v>30</v>
      </c>
      <c r="M2636" t="b">
        <v>1</v>
      </c>
      <c r="N2636" t="s">
        <v>8269</v>
      </c>
      <c r="O2636">
        <f t="shared" si="164"/>
        <v>215</v>
      </c>
      <c r="P2636">
        <f t="shared" si="165"/>
        <v>35.770000000000003</v>
      </c>
      <c r="Q2636" s="11" t="s">
        <v>8314</v>
      </c>
      <c r="R2636" t="s">
        <v>8315</v>
      </c>
      <c r="S2636" s="14">
        <f t="shared" si="166"/>
        <v>41841.820486111108</v>
      </c>
      <c r="T2636" s="14">
        <f t="shared" si="167"/>
        <v>41882.833333333336</v>
      </c>
      <c r="U2636" cm="1">
        <f t="array" ref="U2636">YEAR(S2636:S2636)</f>
        <v>2014</v>
      </c>
    </row>
    <row r="2637" spans="1:21" ht="43.2" hidden="1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8319</v>
      </c>
      <c r="R2637" t="s">
        <v>8355</v>
      </c>
      <c r="S2637" s="14">
        <f t="shared" si="166"/>
        <v>40855.765092592592</v>
      </c>
      <c r="T2637" s="14">
        <f t="shared" si="167"/>
        <v>40895.765092592592</v>
      </c>
      <c r="U2637" cm="1">
        <f t="array" ref="U2637">YEAR(S2637:S2637)</f>
        <v>2011</v>
      </c>
    </row>
    <row r="2638" spans="1:21" ht="28.8" x14ac:dyDescent="0.3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>
        <f t="shared" si="165"/>
        <v>45.83</v>
      </c>
      <c r="Q2638" s="11" t="s">
        <v>8314</v>
      </c>
      <c r="R2638" t="s">
        <v>8315</v>
      </c>
      <c r="S2638" s="14">
        <f t="shared" si="166"/>
        <v>42233.671747685185</v>
      </c>
      <c r="T2638" s="14">
        <f t="shared" si="167"/>
        <v>42278.541666666672</v>
      </c>
      <c r="U2638" cm="1">
        <f t="array" ref="U2638">YEAR(S2638:S2638)</f>
        <v>2015</v>
      </c>
    </row>
    <row r="2639" spans="1:21" ht="43.2" x14ac:dyDescent="0.3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64"/>
        <v>5</v>
      </c>
      <c r="P2639">
        <f t="shared" si="165"/>
        <v>183.33</v>
      </c>
      <c r="Q2639" s="11" t="s">
        <v>8314</v>
      </c>
      <c r="R2639" t="s">
        <v>8315</v>
      </c>
      <c r="S2639" s="14">
        <f t="shared" si="166"/>
        <v>42258.646504629629</v>
      </c>
      <c r="T2639" s="14">
        <f t="shared" si="167"/>
        <v>42288.645196759258</v>
      </c>
      <c r="U2639" cm="1">
        <f t="array" ref="U2639">YEAR(S2639:S2639)</f>
        <v>2015</v>
      </c>
    </row>
    <row r="2640" spans="1:21" ht="28.8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8333</v>
      </c>
      <c r="R2640" t="s">
        <v>8349</v>
      </c>
      <c r="S2640" s="14">
        <f t="shared" si="166"/>
        <v>42452.781828703708</v>
      </c>
      <c r="T2640" s="14">
        <f t="shared" si="167"/>
        <v>42480.781828703708</v>
      </c>
      <c r="U2640" cm="1">
        <f t="array" ref="U2640">YEAR(S2640:S2640)</f>
        <v>2016</v>
      </c>
    </row>
    <row r="2641" spans="1:21" ht="43.2" hidden="1" x14ac:dyDescent="0.3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5"/>
        <v>19.46</v>
      </c>
      <c r="Q2641" s="11" t="s">
        <v>8322</v>
      </c>
      <c r="R2641" t="s">
        <v>8324</v>
      </c>
      <c r="S2641" s="14">
        <f t="shared" si="166"/>
        <v>42609.311990740738</v>
      </c>
      <c r="T2641" s="14">
        <f t="shared" si="167"/>
        <v>42668.791666666672</v>
      </c>
      <c r="U2641" cm="1">
        <f t="array" ref="U2641">YEAR(S2641:S2641)</f>
        <v>2016</v>
      </c>
    </row>
    <row r="2642" spans="1:21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8322</v>
      </c>
      <c r="R2642" t="s">
        <v>8323</v>
      </c>
      <c r="S2642" s="14">
        <f t="shared" si="166"/>
        <v>41120.882881944446</v>
      </c>
      <c r="T2642" s="14">
        <f t="shared" si="167"/>
        <v>41128.709027777775</v>
      </c>
      <c r="U2642" cm="1">
        <f t="array" ref="U2642">YEAR(S2642:S2642)</f>
        <v>2012</v>
      </c>
    </row>
    <row r="2643" spans="1:21" ht="28.8" x14ac:dyDescent="0.3">
      <c r="A2643">
        <v>3475</v>
      </c>
      <c r="B2643" s="3" t="s">
        <v>3474</v>
      </c>
      <c r="C2643" s="3" t="s">
        <v>7585</v>
      </c>
      <c r="D2643" s="6">
        <v>300</v>
      </c>
      <c r="E2643" s="8">
        <v>340</v>
      </c>
      <c r="F2643" t="s">
        <v>8218</v>
      </c>
      <c r="G2643" t="s">
        <v>8224</v>
      </c>
      <c r="H2643" t="s">
        <v>8246</v>
      </c>
      <c r="I2643">
        <v>1414972800</v>
      </c>
      <c r="J2643">
        <v>1412629704</v>
      </c>
      <c r="K2643" t="b">
        <v>0</v>
      </c>
      <c r="L2643">
        <v>17</v>
      </c>
      <c r="M2643" t="b">
        <v>1</v>
      </c>
      <c r="N2643" t="s">
        <v>8269</v>
      </c>
      <c r="O2643">
        <f t="shared" si="164"/>
        <v>113</v>
      </c>
      <c r="P2643">
        <f t="shared" si="165"/>
        <v>20</v>
      </c>
      <c r="Q2643" s="11" t="s">
        <v>8314</v>
      </c>
      <c r="R2643" t="s">
        <v>8315</v>
      </c>
      <c r="S2643" s="14">
        <f t="shared" si="166"/>
        <v>41918.880833333329</v>
      </c>
      <c r="T2643" s="14">
        <f t="shared" si="167"/>
        <v>41946</v>
      </c>
      <c r="U2643" cm="1">
        <f t="array" ref="U2643">YEAR(S2643:S2643)</f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8314</v>
      </c>
      <c r="R2644" t="s">
        <v>8315</v>
      </c>
      <c r="S2644" s="14">
        <f t="shared" si="166"/>
        <v>42762.545810185184</v>
      </c>
      <c r="T2644" s="14">
        <f t="shared" si="167"/>
        <v>42792.545810185184</v>
      </c>
      <c r="U2644" cm="1">
        <f t="array" ref="U2644">YEAR(S2644:S2644)</f>
        <v>2017</v>
      </c>
    </row>
    <row r="2645" spans="1:21" ht="28.8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8314</v>
      </c>
      <c r="R2645" t="s">
        <v>8315</v>
      </c>
      <c r="S2645" s="14">
        <f t="shared" si="166"/>
        <v>42289.94049768518</v>
      </c>
      <c r="T2645" s="14">
        <f t="shared" si="167"/>
        <v>42349.982164351852</v>
      </c>
      <c r="U2645" cm="1">
        <f t="array" ref="U2645">YEAR(S2645:S2645)</f>
        <v>2015</v>
      </c>
    </row>
    <row r="2646" spans="1:21" ht="28.8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8314</v>
      </c>
      <c r="R2646" t="s">
        <v>8315</v>
      </c>
      <c r="S2646" s="14">
        <f t="shared" si="166"/>
        <v>42788.565208333333</v>
      </c>
      <c r="T2646" s="14">
        <f t="shared" si="167"/>
        <v>42818.523541666669</v>
      </c>
      <c r="U2646" cm="1">
        <f t="array" ref="U2646">YEAR(S2646:S2646)</f>
        <v>2017</v>
      </c>
    </row>
    <row r="2647" spans="1:21" ht="43.2" x14ac:dyDescent="0.3">
      <c r="A2647">
        <v>3476</v>
      </c>
      <c r="B2647" s="3" t="s">
        <v>3475</v>
      </c>
      <c r="C2647" s="3" t="s">
        <v>7586</v>
      </c>
      <c r="D2647" s="6">
        <v>300</v>
      </c>
      <c r="E2647" s="8">
        <v>312</v>
      </c>
      <c r="F2647" t="s">
        <v>8218</v>
      </c>
      <c r="G2647" t="s">
        <v>8223</v>
      </c>
      <c r="H2647" t="s">
        <v>8245</v>
      </c>
      <c r="I2647">
        <v>1414378800</v>
      </c>
      <c r="J2647">
        <v>1412836990</v>
      </c>
      <c r="K2647" t="b">
        <v>0</v>
      </c>
      <c r="L2647">
        <v>6</v>
      </c>
      <c r="M2647" t="b">
        <v>1</v>
      </c>
      <c r="N2647" t="s">
        <v>8269</v>
      </c>
      <c r="O2647">
        <f t="shared" si="164"/>
        <v>104</v>
      </c>
      <c r="P2647">
        <f t="shared" si="165"/>
        <v>52</v>
      </c>
      <c r="Q2647" s="11" t="s">
        <v>8314</v>
      </c>
      <c r="R2647" t="s">
        <v>8315</v>
      </c>
      <c r="S2647" s="14">
        <f t="shared" si="166"/>
        <v>41921.279976851853</v>
      </c>
      <c r="T2647" s="14">
        <f t="shared" si="167"/>
        <v>41939.125</v>
      </c>
      <c r="U2647" cm="1">
        <f t="array" ref="U2647">YEAR(S2647:S2647)</f>
        <v>2014</v>
      </c>
    </row>
    <row r="2648" spans="1:21" ht="43.2" x14ac:dyDescent="0.3">
      <c r="A2648">
        <v>3491</v>
      </c>
      <c r="B2648" s="3" t="s">
        <v>3490</v>
      </c>
      <c r="C2648" s="3" t="s">
        <v>7601</v>
      </c>
      <c r="D2648" s="6">
        <v>500</v>
      </c>
      <c r="E2648" s="8">
        <v>791</v>
      </c>
      <c r="F2648" t="s">
        <v>8218</v>
      </c>
      <c r="G2648" t="s">
        <v>8223</v>
      </c>
      <c r="H2648" t="s">
        <v>8245</v>
      </c>
      <c r="I2648">
        <v>1431928784</v>
      </c>
      <c r="J2648">
        <v>1430114384</v>
      </c>
      <c r="K2648" t="b">
        <v>0</v>
      </c>
      <c r="L2648">
        <v>10</v>
      </c>
      <c r="M2648" t="b">
        <v>1</v>
      </c>
      <c r="N2648" t="s">
        <v>8269</v>
      </c>
      <c r="O2648">
        <f t="shared" si="164"/>
        <v>158</v>
      </c>
      <c r="P2648">
        <f t="shared" si="165"/>
        <v>79.099999999999994</v>
      </c>
      <c r="Q2648" s="11" t="s">
        <v>8314</v>
      </c>
      <c r="R2648" t="s">
        <v>8315</v>
      </c>
      <c r="S2648" s="14">
        <f t="shared" si="166"/>
        <v>42121.249814814815</v>
      </c>
      <c r="T2648" s="14">
        <f t="shared" si="167"/>
        <v>42142.249814814815</v>
      </c>
      <c r="U2648" cm="1">
        <f t="array" ref="U2648">YEAR(S2648:S2648)</f>
        <v>2015</v>
      </c>
    </row>
    <row r="2649" spans="1:21" ht="43.2" x14ac:dyDescent="0.3">
      <c r="A2649">
        <v>3494</v>
      </c>
      <c r="B2649" s="3" t="s">
        <v>3493</v>
      </c>
      <c r="C2649" s="3" t="s">
        <v>7604</v>
      </c>
      <c r="D2649" s="6">
        <v>400</v>
      </c>
      <c r="E2649" s="8">
        <v>400</v>
      </c>
      <c r="F2649" t="s">
        <v>8218</v>
      </c>
      <c r="G2649" t="s">
        <v>8223</v>
      </c>
      <c r="H2649" t="s">
        <v>8245</v>
      </c>
      <c r="I2649">
        <v>1480140000</v>
      </c>
      <c r="J2649">
        <v>1479186575</v>
      </c>
      <c r="K2649" t="b">
        <v>0</v>
      </c>
      <c r="L2649">
        <v>13</v>
      </c>
      <c r="M2649" t="b">
        <v>1</v>
      </c>
      <c r="N2649" t="s">
        <v>8269</v>
      </c>
      <c r="O2649">
        <f t="shared" si="164"/>
        <v>100</v>
      </c>
      <c r="P2649">
        <f t="shared" si="165"/>
        <v>30.77</v>
      </c>
      <c r="Q2649" s="11" t="s">
        <v>8314</v>
      </c>
      <c r="R2649" t="s">
        <v>8315</v>
      </c>
      <c r="S2649" s="14">
        <f t="shared" si="166"/>
        <v>42689.214988425927</v>
      </c>
      <c r="T2649" s="14">
        <f t="shared" si="167"/>
        <v>42700.25</v>
      </c>
      <c r="U2649" cm="1">
        <f t="array" ref="U2649">YEAR(S2649:S2649)</f>
        <v>2016</v>
      </c>
    </row>
    <row r="2650" spans="1:21" ht="28.8" x14ac:dyDescent="0.3">
      <c r="A2650">
        <v>3508</v>
      </c>
      <c r="B2650" s="3" t="s">
        <v>3507</v>
      </c>
      <c r="C2650" s="3" t="s">
        <v>7618</v>
      </c>
      <c r="D2650" s="6">
        <v>100</v>
      </c>
      <c r="E2650" s="8">
        <v>180</v>
      </c>
      <c r="F2650" t="s">
        <v>8218</v>
      </c>
      <c r="G2650" t="s">
        <v>8224</v>
      </c>
      <c r="H2650" t="s">
        <v>8246</v>
      </c>
      <c r="I2650">
        <v>1462914000</v>
      </c>
      <c r="J2650">
        <v>1460914253</v>
      </c>
      <c r="K2650" t="b">
        <v>0</v>
      </c>
      <c r="L2650">
        <v>15</v>
      </c>
      <c r="M2650" t="b">
        <v>1</v>
      </c>
      <c r="N2650" t="s">
        <v>8269</v>
      </c>
      <c r="O2650">
        <f t="shared" si="164"/>
        <v>180</v>
      </c>
      <c r="P2650">
        <f t="shared" si="165"/>
        <v>12</v>
      </c>
      <c r="Q2650" s="11" t="s">
        <v>8314</v>
      </c>
      <c r="R2650" t="s">
        <v>8315</v>
      </c>
      <c r="S2650" s="14">
        <f t="shared" si="166"/>
        <v>42477.729780092588</v>
      </c>
      <c r="T2650" s="14">
        <f t="shared" si="167"/>
        <v>42500.875</v>
      </c>
      <c r="U2650" cm="1">
        <f t="array" ref="U2650">YEAR(S2650:S2650)</f>
        <v>2016</v>
      </c>
    </row>
    <row r="2651" spans="1:21" ht="28.8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8333</v>
      </c>
      <c r="R2651" t="s">
        <v>8334</v>
      </c>
      <c r="S2651" s="14">
        <f t="shared" si="166"/>
        <v>42294.628449074073</v>
      </c>
      <c r="T2651" s="14">
        <f t="shared" si="167"/>
        <v>42324.670115740737</v>
      </c>
      <c r="U2651" cm="1">
        <f t="array" ref="U2651">YEAR(S2651:S2651)</f>
        <v>2015</v>
      </c>
    </row>
    <row r="2652" spans="1:21" ht="28.8" hidden="1" x14ac:dyDescent="0.3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164"/>
        <v>9</v>
      </c>
      <c r="P2652">
        <f t="shared" si="165"/>
        <v>44.17</v>
      </c>
      <c r="Q2652" s="11" t="s">
        <v>8333</v>
      </c>
      <c r="R2652" t="s">
        <v>8334</v>
      </c>
      <c r="S2652" s="14">
        <f t="shared" si="166"/>
        <v>41723.9533912037</v>
      </c>
      <c r="T2652" s="14">
        <f t="shared" si="167"/>
        <v>41761.9533912037</v>
      </c>
      <c r="U2652" cm="1">
        <f t="array" ref="U2652">YEAR(S2652:S2652)</f>
        <v>2014</v>
      </c>
    </row>
    <row r="2653" spans="1:21" ht="43.2" x14ac:dyDescent="0.3">
      <c r="A2653">
        <v>3510</v>
      </c>
      <c r="B2653" s="3" t="s">
        <v>3509</v>
      </c>
      <c r="C2653" s="3" t="s">
        <v>7620</v>
      </c>
      <c r="D2653" s="6">
        <v>900</v>
      </c>
      <c r="E2653" s="8">
        <v>905</v>
      </c>
      <c r="F2653" t="s">
        <v>8218</v>
      </c>
      <c r="G2653" t="s">
        <v>8223</v>
      </c>
      <c r="H2653" t="s">
        <v>8245</v>
      </c>
      <c r="I2653">
        <v>1404312846</v>
      </c>
      <c r="J2653">
        <v>1402584846</v>
      </c>
      <c r="K2653" t="b">
        <v>0</v>
      </c>
      <c r="L2653">
        <v>15</v>
      </c>
      <c r="M2653" t="b">
        <v>1</v>
      </c>
      <c r="N2653" t="s">
        <v>8269</v>
      </c>
      <c r="O2653">
        <f t="shared" si="164"/>
        <v>101</v>
      </c>
      <c r="P2653">
        <f t="shared" si="165"/>
        <v>60.33</v>
      </c>
      <c r="Q2653" s="11" t="s">
        <v>8314</v>
      </c>
      <c r="R2653" t="s">
        <v>8315</v>
      </c>
      <c r="S2653" s="14">
        <f t="shared" si="166"/>
        <v>41802.62090277778</v>
      </c>
      <c r="T2653" s="14">
        <f t="shared" si="167"/>
        <v>41822.62090277778</v>
      </c>
      <c r="U2653" cm="1">
        <f t="array" ref="U2653">YEAR(S2653:S2653)</f>
        <v>2014</v>
      </c>
    </row>
    <row r="2654" spans="1:21" ht="28.8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8314</v>
      </c>
      <c r="R2654" t="s">
        <v>8315</v>
      </c>
      <c r="S2654" s="14">
        <f t="shared" si="166"/>
        <v>42452.815659722226</v>
      </c>
      <c r="T2654" s="14">
        <f t="shared" si="167"/>
        <v>42512.815659722226</v>
      </c>
      <c r="U2654" cm="1">
        <f t="array" ref="U2654">YEAR(S2654:S2654)</f>
        <v>2016</v>
      </c>
    </row>
    <row r="2655" spans="1:21" ht="43.2" x14ac:dyDescent="0.3">
      <c r="A2655">
        <v>3514</v>
      </c>
      <c r="B2655" s="3" t="s">
        <v>3513</v>
      </c>
      <c r="C2655" s="3" t="s">
        <v>7624</v>
      </c>
      <c r="D2655" s="6">
        <v>500</v>
      </c>
      <c r="E2655" s="8">
        <v>550</v>
      </c>
      <c r="F2655" t="s">
        <v>8218</v>
      </c>
      <c r="G2655" t="s">
        <v>8223</v>
      </c>
      <c r="H2655" t="s">
        <v>8245</v>
      </c>
      <c r="I2655">
        <v>1422853140</v>
      </c>
      <c r="J2655">
        <v>1421439552</v>
      </c>
      <c r="K2655" t="b">
        <v>0</v>
      </c>
      <c r="L2655">
        <v>10</v>
      </c>
      <c r="M2655" t="b">
        <v>1</v>
      </c>
      <c r="N2655" t="s">
        <v>8269</v>
      </c>
      <c r="O2655">
        <f t="shared" si="164"/>
        <v>110</v>
      </c>
      <c r="P2655">
        <f t="shared" si="165"/>
        <v>55</v>
      </c>
      <c r="Q2655" s="11" t="s">
        <v>8314</v>
      </c>
      <c r="R2655" t="s">
        <v>8315</v>
      </c>
      <c r="S2655" s="14">
        <f t="shared" si="166"/>
        <v>42020.846666666665</v>
      </c>
      <c r="T2655" s="14">
        <f t="shared" si="167"/>
        <v>42037.207638888889</v>
      </c>
      <c r="U2655" cm="1">
        <f t="array" ref="U2655">YEAR(S2655:S2655)</f>
        <v>2015</v>
      </c>
    </row>
    <row r="2656" spans="1:21" ht="28.8" hidden="1" x14ac:dyDescent="0.3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164"/>
        <v>105</v>
      </c>
      <c r="P2656">
        <f t="shared" si="165"/>
        <v>15</v>
      </c>
      <c r="Q2656" s="11" t="s">
        <v>8307</v>
      </c>
      <c r="R2656" t="s">
        <v>8308</v>
      </c>
      <c r="S2656" s="14">
        <f t="shared" si="166"/>
        <v>42405.702349537038</v>
      </c>
      <c r="T2656" s="14">
        <f t="shared" si="167"/>
        <v>42415.702349537038</v>
      </c>
      <c r="U2656" cm="1">
        <f t="array" ref="U2656">YEAR(S2656:S2656)</f>
        <v>2016</v>
      </c>
    </row>
    <row r="2657" spans="1:21" ht="28.8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8314</v>
      </c>
      <c r="R2657" t="s">
        <v>8356</v>
      </c>
      <c r="S2657" s="14">
        <f t="shared" si="166"/>
        <v>42458.127175925925</v>
      </c>
      <c r="T2657" s="14">
        <f t="shared" si="167"/>
        <v>42489.165972222225</v>
      </c>
      <c r="U2657" cm="1">
        <f t="array" ref="U2657">YEAR(S2657:S2657)</f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8314</v>
      </c>
      <c r="R2658" t="s">
        <v>8354</v>
      </c>
      <c r="S2658" s="14">
        <f t="shared" si="166"/>
        <v>42615.121921296297</v>
      </c>
      <c r="T2658" s="14">
        <f t="shared" si="167"/>
        <v>42675.121921296297</v>
      </c>
      <c r="U2658" cm="1">
        <f t="array" ref="U2658">YEAR(S2658:S2658)</f>
        <v>2016</v>
      </c>
    </row>
    <row r="2659" spans="1:21" ht="43.2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8322</v>
      </c>
      <c r="R2659" t="s">
        <v>8323</v>
      </c>
      <c r="S2659" s="14">
        <f t="shared" si="166"/>
        <v>42504.801388888889</v>
      </c>
      <c r="T2659" s="14">
        <f t="shared" si="167"/>
        <v>42564.801388888889</v>
      </c>
      <c r="U2659" cm="1">
        <f t="array" ref="U2659">YEAR(S2659:S2659)</f>
        <v>2016</v>
      </c>
    </row>
    <row r="2660" spans="1:21" ht="57.6" hidden="1" x14ac:dyDescent="0.3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64"/>
        <v>104</v>
      </c>
      <c r="P2660">
        <f t="shared" si="165"/>
        <v>47.27</v>
      </c>
      <c r="Q2660" s="11" t="s">
        <v>8322</v>
      </c>
      <c r="R2660" t="s">
        <v>8323</v>
      </c>
      <c r="S2660" s="14">
        <f t="shared" si="166"/>
        <v>42430.702210648145</v>
      </c>
      <c r="T2660" s="14">
        <f t="shared" si="167"/>
        <v>42460.660543981481</v>
      </c>
      <c r="U2660" cm="1">
        <f t="array" ref="U2660">YEAR(S2660:S2660)</f>
        <v>2016</v>
      </c>
    </row>
    <row r="2661" spans="1:21" ht="43.2" x14ac:dyDescent="0.3">
      <c r="A2661">
        <v>3521</v>
      </c>
      <c r="B2661" s="3" t="s">
        <v>3520</v>
      </c>
      <c r="C2661" s="3" t="s">
        <v>7631</v>
      </c>
      <c r="D2661" s="6">
        <v>350</v>
      </c>
      <c r="E2661" s="8">
        <v>593</v>
      </c>
      <c r="F2661" t="s">
        <v>8218</v>
      </c>
      <c r="G2661" t="s">
        <v>8223</v>
      </c>
      <c r="H2661" t="s">
        <v>8245</v>
      </c>
      <c r="I2661">
        <v>1411980020</v>
      </c>
      <c r="J2661">
        <v>1409388020</v>
      </c>
      <c r="K2661" t="b">
        <v>0</v>
      </c>
      <c r="L2661">
        <v>13</v>
      </c>
      <c r="M2661" t="b">
        <v>1</v>
      </c>
      <c r="N2661" t="s">
        <v>8269</v>
      </c>
      <c r="O2661">
        <f t="shared" si="164"/>
        <v>169</v>
      </c>
      <c r="P2661">
        <f t="shared" si="165"/>
        <v>45.62</v>
      </c>
      <c r="Q2661" s="11" t="s">
        <v>8314</v>
      </c>
      <c r="R2661" t="s">
        <v>8315</v>
      </c>
      <c r="S2661" s="14">
        <f t="shared" si="166"/>
        <v>41881.361342592594</v>
      </c>
      <c r="T2661" s="14">
        <f t="shared" si="167"/>
        <v>41911.361342592594</v>
      </c>
      <c r="U2661" cm="1">
        <f t="array" ref="U2661">YEAR(S2661:S2661)</f>
        <v>2014</v>
      </c>
    </row>
    <row r="2662" spans="1:21" ht="43.2" x14ac:dyDescent="0.3">
      <c r="A2662">
        <v>3894</v>
      </c>
      <c r="B2662" s="3" t="s">
        <v>3891</v>
      </c>
      <c r="C2662" s="3" t="s">
        <v>8002</v>
      </c>
      <c r="D2662" s="6">
        <v>15000</v>
      </c>
      <c r="E2662" s="8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>
        <f t="shared" si="164"/>
        <v>3</v>
      </c>
      <c r="P2662">
        <f t="shared" si="165"/>
        <v>47.27</v>
      </c>
      <c r="Q2662" s="11" t="s">
        <v>8314</v>
      </c>
      <c r="R2662" t="s">
        <v>8315</v>
      </c>
      <c r="S2662" s="14">
        <f t="shared" si="166"/>
        <v>42679.958472222221</v>
      </c>
      <c r="T2662" s="14">
        <f t="shared" si="167"/>
        <v>42710.207638888889</v>
      </c>
      <c r="U2662" cm="1">
        <f t="array" ref="U2662">YEAR(S2662:S2662)</f>
        <v>2016</v>
      </c>
    </row>
    <row r="2663" spans="1:21" ht="43.2" hidden="1" x14ac:dyDescent="0.3">
      <c r="A2663">
        <v>909</v>
      </c>
      <c r="B2663" s="3" t="s">
        <v>910</v>
      </c>
      <c r="C2663" s="3" t="s">
        <v>5019</v>
      </c>
      <c r="D2663" s="6">
        <v>16000</v>
      </c>
      <c r="E2663" s="8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>
        <f t="shared" si="164"/>
        <v>3</v>
      </c>
      <c r="P2663">
        <f t="shared" si="165"/>
        <v>65</v>
      </c>
      <c r="Q2663" s="11" t="s">
        <v>8322</v>
      </c>
      <c r="R2663" t="s">
        <v>8325</v>
      </c>
      <c r="S2663" s="14">
        <f t="shared" si="166"/>
        <v>41081.69027777778</v>
      </c>
      <c r="T2663" s="14">
        <f t="shared" si="167"/>
        <v>41113.166666666664</v>
      </c>
      <c r="U2663" cm="1">
        <f t="array" ref="U2663">YEAR(S2663:S2663)</f>
        <v>2012</v>
      </c>
    </row>
    <row r="2664" spans="1:21" ht="28.8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8322</v>
      </c>
      <c r="R2664" t="s">
        <v>8323</v>
      </c>
      <c r="S2664" s="14">
        <f t="shared" si="166"/>
        <v>40122.751620370371</v>
      </c>
      <c r="T2664" s="14">
        <f t="shared" si="167"/>
        <v>40178.98541666667</v>
      </c>
      <c r="U2664" cm="1">
        <f t="array" ref="U2664">YEAR(S2664:S2664)</f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8322</v>
      </c>
      <c r="R2665" t="s">
        <v>8326</v>
      </c>
      <c r="S2665" s="14">
        <f t="shared" si="166"/>
        <v>40542.839282407411</v>
      </c>
      <c r="T2665" s="14">
        <f t="shared" si="167"/>
        <v>40559.07708333333</v>
      </c>
      <c r="U2665" cm="1">
        <f t="array" ref="U2665">YEAR(S2665:S2665)</f>
        <v>2010</v>
      </c>
    </row>
    <row r="2666" spans="1:21" ht="28.8" hidden="1" x14ac:dyDescent="0.3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>
        <f t="shared" si="165"/>
        <v>101.8</v>
      </c>
      <c r="Q2666" s="11" t="s">
        <v>8335</v>
      </c>
      <c r="R2666" t="s">
        <v>8347</v>
      </c>
      <c r="S2666" s="14">
        <f t="shared" si="166"/>
        <v>42398.195972222224</v>
      </c>
      <c r="T2666" s="14">
        <f t="shared" si="167"/>
        <v>42413.195972222224</v>
      </c>
      <c r="U2666" cm="1">
        <f t="array" ref="U2666">YEAR(S2666:S2666)</f>
        <v>2016</v>
      </c>
    </row>
    <row r="2667" spans="1:21" ht="28.8" hidden="1" x14ac:dyDescent="0.3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>
        <f t="shared" si="165"/>
        <v>84.83</v>
      </c>
      <c r="Q2667" s="11" t="s">
        <v>8335</v>
      </c>
      <c r="R2667" t="s">
        <v>8336</v>
      </c>
      <c r="S2667" s="14">
        <f t="shared" si="166"/>
        <v>42548.876192129625</v>
      </c>
      <c r="T2667" s="14">
        <f t="shared" si="167"/>
        <v>42576.791666666672</v>
      </c>
      <c r="U2667" cm="1">
        <f t="array" ref="U2667">YEAR(S2667:S2667)</f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8319</v>
      </c>
      <c r="R2668" t="s">
        <v>8341</v>
      </c>
      <c r="S2668" s="14">
        <f t="shared" si="166"/>
        <v>42017.927418981482</v>
      </c>
      <c r="T2668" s="14">
        <f t="shared" si="167"/>
        <v>42052.927418981482</v>
      </c>
      <c r="U2668" cm="1">
        <f t="array" ref="U2668">YEAR(S2668:S2668)</f>
        <v>2015</v>
      </c>
    </row>
    <row r="2669" spans="1:21" ht="28.8" x14ac:dyDescent="0.3">
      <c r="A2669">
        <v>3525</v>
      </c>
      <c r="B2669" s="3" t="s">
        <v>3524</v>
      </c>
      <c r="C2669" s="3" t="s">
        <v>7635</v>
      </c>
      <c r="D2669" s="6">
        <v>500</v>
      </c>
      <c r="E2669" s="8">
        <v>530</v>
      </c>
      <c r="F2669" t="s">
        <v>8218</v>
      </c>
      <c r="G2669" t="s">
        <v>8223</v>
      </c>
      <c r="H2669" t="s">
        <v>8245</v>
      </c>
      <c r="I2669">
        <v>1439136000</v>
      </c>
      <c r="J2669">
        <v>1438188106</v>
      </c>
      <c r="K2669" t="b">
        <v>0</v>
      </c>
      <c r="L2669">
        <v>7</v>
      </c>
      <c r="M2669" t="b">
        <v>1</v>
      </c>
      <c r="N2669" t="s">
        <v>8269</v>
      </c>
      <c r="O2669">
        <f t="shared" si="164"/>
        <v>106</v>
      </c>
      <c r="P2669">
        <f t="shared" si="165"/>
        <v>75.709999999999994</v>
      </c>
      <c r="Q2669" s="11" t="s">
        <v>8314</v>
      </c>
      <c r="R2669" t="s">
        <v>8315</v>
      </c>
      <c r="S2669" s="14">
        <f t="shared" si="166"/>
        <v>42214.6956712963</v>
      </c>
      <c r="T2669" s="14">
        <f t="shared" si="167"/>
        <v>42225.666666666672</v>
      </c>
      <c r="U2669" cm="1">
        <f t="array" ref="U2669">YEAR(S2669:S2669)</f>
        <v>2015</v>
      </c>
    </row>
    <row r="2670" spans="1:21" ht="43.2" x14ac:dyDescent="0.3">
      <c r="A2670">
        <v>3529</v>
      </c>
      <c r="B2670" s="3" t="s">
        <v>3528</v>
      </c>
      <c r="C2670" s="3" t="s">
        <v>7639</v>
      </c>
      <c r="D2670" s="6">
        <v>500</v>
      </c>
      <c r="E2670" s="8">
        <v>660</v>
      </c>
      <c r="F2670" t="s">
        <v>8218</v>
      </c>
      <c r="G2670" t="s">
        <v>8223</v>
      </c>
      <c r="H2670" t="s">
        <v>8245</v>
      </c>
      <c r="I2670">
        <v>1436749200</v>
      </c>
      <c r="J2670">
        <v>1434997018</v>
      </c>
      <c r="K2670" t="b">
        <v>0</v>
      </c>
      <c r="L2670">
        <v>18</v>
      </c>
      <c r="M2670" t="b">
        <v>1</v>
      </c>
      <c r="N2670" t="s">
        <v>8269</v>
      </c>
      <c r="O2670">
        <f t="shared" si="164"/>
        <v>132</v>
      </c>
      <c r="P2670">
        <f t="shared" si="165"/>
        <v>36.67</v>
      </c>
      <c r="Q2670" s="11" t="s">
        <v>8314</v>
      </c>
      <c r="R2670" t="s">
        <v>8315</v>
      </c>
      <c r="S2670" s="14">
        <f t="shared" si="166"/>
        <v>42177.761782407411</v>
      </c>
      <c r="T2670" s="14">
        <f t="shared" si="167"/>
        <v>42198.041666666672</v>
      </c>
      <c r="U2670" cm="1">
        <f t="array" ref="U2670">YEAR(S2670:S2670)</f>
        <v>2015</v>
      </c>
    </row>
    <row r="2671" spans="1:21" ht="43.2" x14ac:dyDescent="0.3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20</v>
      </c>
      <c r="P2671">
        <f t="shared" si="165"/>
        <v>50.4</v>
      </c>
      <c r="Q2671" s="11" t="s">
        <v>8314</v>
      </c>
      <c r="R2671" t="s">
        <v>8315</v>
      </c>
      <c r="S2671" s="14">
        <f t="shared" si="166"/>
        <v>42531.195277777777</v>
      </c>
      <c r="T2671" s="14">
        <f t="shared" si="167"/>
        <v>42555.166666666672</v>
      </c>
      <c r="U2671" cm="1">
        <f t="array" ref="U2671">YEAR(S2671:S2671)</f>
        <v>2016</v>
      </c>
    </row>
    <row r="2672" spans="1:21" ht="43.2" x14ac:dyDescent="0.3">
      <c r="A2672">
        <v>3532</v>
      </c>
      <c r="B2672" s="3" t="s">
        <v>3531</v>
      </c>
      <c r="C2672" s="3" t="s">
        <v>7642</v>
      </c>
      <c r="D2672" s="6">
        <v>960</v>
      </c>
      <c r="E2672" s="8">
        <v>1142</v>
      </c>
      <c r="F2672" t="s">
        <v>8218</v>
      </c>
      <c r="G2672" t="s">
        <v>8223</v>
      </c>
      <c r="H2672" t="s">
        <v>8245</v>
      </c>
      <c r="I2672">
        <v>1411012740</v>
      </c>
      <c r="J2672">
        <v>1409667827</v>
      </c>
      <c r="K2672" t="b">
        <v>0</v>
      </c>
      <c r="L2672">
        <v>27</v>
      </c>
      <c r="M2672" t="b">
        <v>1</v>
      </c>
      <c r="N2672" t="s">
        <v>8269</v>
      </c>
      <c r="O2672">
        <f t="shared" si="164"/>
        <v>119</v>
      </c>
      <c r="P2672">
        <f t="shared" si="165"/>
        <v>42.3</v>
      </c>
      <c r="Q2672" s="11" t="s">
        <v>8314</v>
      </c>
      <c r="R2672" t="s">
        <v>8315</v>
      </c>
      <c r="S2672" s="14">
        <f t="shared" si="166"/>
        <v>41884.599849537037</v>
      </c>
      <c r="T2672" s="14">
        <f t="shared" si="167"/>
        <v>41900.165972222225</v>
      </c>
      <c r="U2672" cm="1">
        <f t="array" ref="U2672">YEAR(S2672:S2672)</f>
        <v>2014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8316</v>
      </c>
      <c r="R2673" t="s">
        <v>8318</v>
      </c>
      <c r="S2673" s="14">
        <f t="shared" si="166"/>
        <v>42705.690347222218</v>
      </c>
      <c r="T2673" s="14">
        <f t="shared" si="167"/>
        <v>42734.958333333328</v>
      </c>
      <c r="U2673" cm="1">
        <f t="array" ref="U2673">YEAR(S2673:S2673)</f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8307</v>
      </c>
      <c r="R2674" t="s">
        <v>8309</v>
      </c>
      <c r="S2674" s="14">
        <f t="shared" si="166"/>
        <v>40706.297442129631</v>
      </c>
      <c r="T2674" s="14">
        <f t="shared" si="167"/>
        <v>40736.297442129631</v>
      </c>
      <c r="U2674" cm="1">
        <f t="array" ref="U2674">YEAR(S2674:S2674)</f>
        <v>2011</v>
      </c>
    </row>
    <row r="2675" spans="1:21" ht="43.2" x14ac:dyDescent="0.3">
      <c r="A2675">
        <v>3533</v>
      </c>
      <c r="B2675" s="3" t="s">
        <v>3532</v>
      </c>
      <c r="C2675" s="3" t="s">
        <v>7643</v>
      </c>
      <c r="D2675" s="6">
        <v>500</v>
      </c>
      <c r="E2675" s="8">
        <v>631</v>
      </c>
      <c r="F2675" t="s">
        <v>8218</v>
      </c>
      <c r="G2675" t="s">
        <v>8223</v>
      </c>
      <c r="H2675" t="s">
        <v>8245</v>
      </c>
      <c r="I2675">
        <v>1447269367</v>
      </c>
      <c r="J2675">
        <v>1444673767</v>
      </c>
      <c r="K2675" t="b">
        <v>0</v>
      </c>
      <c r="L2675">
        <v>8</v>
      </c>
      <c r="M2675" t="b">
        <v>1</v>
      </c>
      <c r="N2675" t="s">
        <v>8269</v>
      </c>
      <c r="O2675">
        <f t="shared" ref="O2675:O2738" si="168">ROUND(E2675/D2675*100,0)</f>
        <v>126</v>
      </c>
      <c r="P2675">
        <f t="shared" ref="P2675:P2738" si="169">IFERROR(ROUND(E2675/L2675,2),0)</f>
        <v>78.88</v>
      </c>
      <c r="Q2675" s="11" t="s">
        <v>8314</v>
      </c>
      <c r="R2675" t="s">
        <v>8315</v>
      </c>
      <c r="S2675" s="14">
        <f t="shared" ref="S2675:S2738" si="170">(((J2675/60)/60)/24)+DATE(1970,1,1)</f>
        <v>42289.761192129634</v>
      </c>
      <c r="T2675" s="14">
        <f t="shared" ref="T2675:T2738" si="171">(((I2675/60)/60)/24)+DATE(1970,1,1)</f>
        <v>42319.802858796291</v>
      </c>
      <c r="U2675" cm="1">
        <f t="array" ref="U2675">YEAR(S2675:S2675)</f>
        <v>2015</v>
      </c>
    </row>
    <row r="2676" spans="1:21" ht="28.8" hidden="1" x14ac:dyDescent="0.3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68"/>
        <v>143</v>
      </c>
      <c r="P2676">
        <f t="shared" si="169"/>
        <v>25</v>
      </c>
      <c r="Q2676" s="11" t="s">
        <v>8322</v>
      </c>
      <c r="R2676" t="s">
        <v>8323</v>
      </c>
      <c r="S2676" s="14">
        <f t="shared" si="170"/>
        <v>40576.539664351854</v>
      </c>
      <c r="T2676" s="14">
        <f t="shared" si="171"/>
        <v>40606.539664351854</v>
      </c>
      <c r="U2676" cm="1">
        <f t="array" ref="U2676">YEAR(S2676:S2676)</f>
        <v>2011</v>
      </c>
    </row>
    <row r="2677" spans="1:21" ht="28.8" hidden="1" x14ac:dyDescent="0.3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168"/>
        <v>100</v>
      </c>
      <c r="P2677">
        <f t="shared" si="169"/>
        <v>71.430000000000007</v>
      </c>
      <c r="Q2677" s="11" t="s">
        <v>8307</v>
      </c>
      <c r="R2677" t="s">
        <v>8309</v>
      </c>
      <c r="S2677" s="14">
        <f t="shared" si="170"/>
        <v>40648.757939814815</v>
      </c>
      <c r="T2677" s="14">
        <f t="shared" si="171"/>
        <v>40678.757939814815</v>
      </c>
      <c r="U2677" cm="1">
        <f t="array" ref="U2677">YEAR(S2677:S2677)</f>
        <v>2011</v>
      </c>
    </row>
    <row r="2678" spans="1:21" ht="28.8" hidden="1" x14ac:dyDescent="0.3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168"/>
        <v>100</v>
      </c>
      <c r="P2678">
        <f t="shared" si="169"/>
        <v>500</v>
      </c>
      <c r="Q2678" s="11" t="s">
        <v>8307</v>
      </c>
      <c r="R2678" t="s">
        <v>8310</v>
      </c>
      <c r="S2678" s="14">
        <f t="shared" si="170"/>
        <v>42187.920972222222</v>
      </c>
      <c r="T2678" s="14">
        <f t="shared" si="171"/>
        <v>42197.920972222222</v>
      </c>
      <c r="U2678" cm="1">
        <f t="array" ref="U2678">YEAR(S2678:S2678)</f>
        <v>2015</v>
      </c>
    </row>
    <row r="2679" spans="1:21" ht="43.2" x14ac:dyDescent="0.3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8"/>
        <v>100</v>
      </c>
      <c r="P2679">
        <f t="shared" si="169"/>
        <v>83.33</v>
      </c>
      <c r="Q2679" s="11" t="s">
        <v>8314</v>
      </c>
      <c r="R2679" t="s">
        <v>8356</v>
      </c>
      <c r="S2679" s="14">
        <f t="shared" si="170"/>
        <v>42097.874155092592</v>
      </c>
      <c r="T2679" s="14">
        <f t="shared" si="171"/>
        <v>42142.874155092592</v>
      </c>
      <c r="U2679" cm="1">
        <f t="array" ref="U2679">YEAR(S2679:S2679)</f>
        <v>2015</v>
      </c>
    </row>
    <row r="2680" spans="1:21" ht="28.8" x14ac:dyDescent="0.3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8"/>
        <v>100</v>
      </c>
      <c r="P2680">
        <f t="shared" si="169"/>
        <v>62.5</v>
      </c>
      <c r="Q2680" s="11" t="s">
        <v>8314</v>
      </c>
      <c r="R2680" t="s">
        <v>8354</v>
      </c>
      <c r="S2680" s="14">
        <f t="shared" si="170"/>
        <v>42752.827199074076</v>
      </c>
      <c r="T2680" s="14">
        <f t="shared" si="171"/>
        <v>42766.75</v>
      </c>
      <c r="U2680" cm="1">
        <f t="array" ref="U2680">YEAR(S2680:S2680)</f>
        <v>2017</v>
      </c>
    </row>
    <row r="2681" spans="1:21" ht="28.8" x14ac:dyDescent="0.3">
      <c r="A2681">
        <v>3536</v>
      </c>
      <c r="B2681" s="3" t="s">
        <v>3535</v>
      </c>
      <c r="C2681" s="3" t="s">
        <v>7646</v>
      </c>
      <c r="D2681" s="6">
        <v>150</v>
      </c>
      <c r="E2681" s="8">
        <v>230</v>
      </c>
      <c r="F2681" t="s">
        <v>8218</v>
      </c>
      <c r="G2681" t="s">
        <v>8224</v>
      </c>
      <c r="H2681" t="s">
        <v>8246</v>
      </c>
      <c r="I2681">
        <v>1450612740</v>
      </c>
      <c r="J2681">
        <v>1448040425</v>
      </c>
      <c r="K2681" t="b">
        <v>0</v>
      </c>
      <c r="L2681">
        <v>17</v>
      </c>
      <c r="M2681" t="b">
        <v>1</v>
      </c>
      <c r="N2681" t="s">
        <v>8269</v>
      </c>
      <c r="O2681">
        <f t="shared" si="168"/>
        <v>153</v>
      </c>
      <c r="P2681">
        <f t="shared" si="169"/>
        <v>13.53</v>
      </c>
      <c r="Q2681" s="11" t="s">
        <v>8314</v>
      </c>
      <c r="R2681" t="s">
        <v>8315</v>
      </c>
      <c r="S2681" s="14">
        <f t="shared" si="170"/>
        <v>42328.727141203708</v>
      </c>
      <c r="T2681" s="14">
        <f t="shared" si="171"/>
        <v>42358.499305555553</v>
      </c>
      <c r="U2681" cm="1">
        <f t="array" ref="U2681">YEAR(S2681:S2681)</f>
        <v>2015</v>
      </c>
    </row>
    <row r="2682" spans="1:21" ht="43.2" x14ac:dyDescent="0.3">
      <c r="A2682">
        <v>3537</v>
      </c>
      <c r="B2682" s="3" t="s">
        <v>3536</v>
      </c>
      <c r="C2682" s="3" t="s">
        <v>7647</v>
      </c>
      <c r="D2682" s="6">
        <v>675</v>
      </c>
      <c r="E2682" s="8">
        <v>1218</v>
      </c>
      <c r="F2682" t="s">
        <v>8218</v>
      </c>
      <c r="G2682" t="s">
        <v>8228</v>
      </c>
      <c r="H2682" t="s">
        <v>8250</v>
      </c>
      <c r="I2682">
        <v>1416211140</v>
      </c>
      <c r="J2682">
        <v>1413016216</v>
      </c>
      <c r="K2682" t="b">
        <v>0</v>
      </c>
      <c r="L2682">
        <v>28</v>
      </c>
      <c r="M2682" t="b">
        <v>1</v>
      </c>
      <c r="N2682" t="s">
        <v>8269</v>
      </c>
      <c r="O2682">
        <f t="shared" si="168"/>
        <v>180</v>
      </c>
      <c r="P2682">
        <f t="shared" si="169"/>
        <v>43.5</v>
      </c>
      <c r="Q2682" s="11" t="s">
        <v>8314</v>
      </c>
      <c r="R2682" t="s">
        <v>8315</v>
      </c>
      <c r="S2682" s="14">
        <f t="shared" si="170"/>
        <v>41923.354351851849</v>
      </c>
      <c r="T2682" s="14">
        <f t="shared" si="171"/>
        <v>41960.332638888889</v>
      </c>
      <c r="U2682" cm="1">
        <f t="array" ref="U2682">YEAR(S2682:S2682)</f>
        <v>2014</v>
      </c>
    </row>
    <row r="2683" spans="1:21" ht="28.8" x14ac:dyDescent="0.3">
      <c r="A2683">
        <v>3539</v>
      </c>
      <c r="B2683" s="3" t="s">
        <v>3538</v>
      </c>
      <c r="C2683" s="3" t="s">
        <v>7649</v>
      </c>
      <c r="D2683" s="6">
        <v>600</v>
      </c>
      <c r="E2683" s="8">
        <v>718</v>
      </c>
      <c r="F2683" t="s">
        <v>8218</v>
      </c>
      <c r="G2683" t="s">
        <v>8223</v>
      </c>
      <c r="H2683" t="s">
        <v>8245</v>
      </c>
      <c r="I2683">
        <v>1473358122</v>
      </c>
      <c r="J2683">
        <v>1471543722</v>
      </c>
      <c r="K2683" t="b">
        <v>0</v>
      </c>
      <c r="L2683">
        <v>13</v>
      </c>
      <c r="M2683" t="b">
        <v>1</v>
      </c>
      <c r="N2683" t="s">
        <v>8269</v>
      </c>
      <c r="O2683">
        <f t="shared" si="168"/>
        <v>120</v>
      </c>
      <c r="P2683">
        <f t="shared" si="169"/>
        <v>55.23</v>
      </c>
      <c r="Q2683" s="11" t="s">
        <v>8314</v>
      </c>
      <c r="R2683" t="s">
        <v>8315</v>
      </c>
      <c r="S2683" s="14">
        <f t="shared" si="170"/>
        <v>42600.756041666667</v>
      </c>
      <c r="T2683" s="14">
        <f t="shared" si="171"/>
        <v>42621.756041666667</v>
      </c>
      <c r="U2683" cm="1">
        <f t="array" ref="U2683">YEAR(S2683:S2683)</f>
        <v>2016</v>
      </c>
    </row>
    <row r="2684" spans="1:21" ht="43.2" x14ac:dyDescent="0.3">
      <c r="A2684">
        <v>3540</v>
      </c>
      <c r="B2684" s="3" t="s">
        <v>3539</v>
      </c>
      <c r="C2684" s="3" t="s">
        <v>7650</v>
      </c>
      <c r="D2684" s="6">
        <v>300</v>
      </c>
      <c r="E2684" s="8">
        <v>369</v>
      </c>
      <c r="F2684" t="s">
        <v>8218</v>
      </c>
      <c r="G2684" t="s">
        <v>8224</v>
      </c>
      <c r="H2684" t="s">
        <v>8246</v>
      </c>
      <c r="I2684">
        <v>1466899491</v>
      </c>
      <c r="J2684">
        <v>1464307491</v>
      </c>
      <c r="K2684" t="b">
        <v>0</v>
      </c>
      <c r="L2684">
        <v>8</v>
      </c>
      <c r="M2684" t="b">
        <v>1</v>
      </c>
      <c r="N2684" t="s">
        <v>8269</v>
      </c>
      <c r="O2684">
        <f t="shared" si="168"/>
        <v>123</v>
      </c>
      <c r="P2684">
        <f t="shared" si="169"/>
        <v>46.13</v>
      </c>
      <c r="Q2684" s="11" t="s">
        <v>8314</v>
      </c>
      <c r="R2684" t="s">
        <v>8315</v>
      </c>
      <c r="S2684" s="14">
        <f t="shared" si="170"/>
        <v>42517.003368055557</v>
      </c>
      <c r="T2684" s="14">
        <f t="shared" si="171"/>
        <v>42547.003368055557</v>
      </c>
      <c r="U2684" cm="1">
        <f t="array" ref="U2684">YEAR(S2684:S2684)</f>
        <v>2016</v>
      </c>
    </row>
    <row r="2685" spans="1:21" ht="43.2" x14ac:dyDescent="0.3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8"/>
        <v>100</v>
      </c>
      <c r="P2685">
        <f t="shared" si="169"/>
        <v>166.67</v>
      </c>
      <c r="Q2685" s="11" t="s">
        <v>8314</v>
      </c>
      <c r="R2685" t="s">
        <v>8356</v>
      </c>
      <c r="S2685" s="14">
        <f t="shared" si="170"/>
        <v>42173.466863425929</v>
      </c>
      <c r="T2685" s="14">
        <f t="shared" si="171"/>
        <v>42226.958333333328</v>
      </c>
      <c r="U2685" cm="1">
        <f t="array" ref="U2685">YEAR(S2685:S2685)</f>
        <v>2015</v>
      </c>
    </row>
    <row r="2686" spans="1:21" ht="28.8" x14ac:dyDescent="0.3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168"/>
        <v>9</v>
      </c>
      <c r="P2686">
        <f t="shared" si="169"/>
        <v>29.41</v>
      </c>
      <c r="Q2686" s="11" t="s">
        <v>8314</v>
      </c>
      <c r="R2686" t="s">
        <v>8315</v>
      </c>
      <c r="S2686" s="14">
        <f t="shared" si="170"/>
        <v>41869.714166666665</v>
      </c>
      <c r="T2686" s="14">
        <f t="shared" si="171"/>
        <v>41876.875</v>
      </c>
      <c r="U2686" cm="1">
        <f t="array" ref="U2686">YEAR(S2686:S2686)</f>
        <v>2014</v>
      </c>
    </row>
    <row r="2687" spans="1:21" ht="57.6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8"/>
        <v>1</v>
      </c>
      <c r="P2687">
        <f t="shared" si="169"/>
        <v>500</v>
      </c>
      <c r="Q2687" s="11" t="s">
        <v>8314</v>
      </c>
      <c r="R2687" t="s">
        <v>8356</v>
      </c>
      <c r="S2687" s="14">
        <f t="shared" si="170"/>
        <v>42333.695821759262</v>
      </c>
      <c r="T2687" s="14">
        <f t="shared" si="171"/>
        <v>42361.679166666669</v>
      </c>
      <c r="U2687" cm="1">
        <f t="array" ref="U2687">YEAR(S2687:S2687)</f>
        <v>2015</v>
      </c>
    </row>
    <row r="2688" spans="1:21" ht="28.8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8"/>
        <v>17</v>
      </c>
      <c r="P2688">
        <f t="shared" si="169"/>
        <v>29.24</v>
      </c>
      <c r="Q2688" s="11" t="s">
        <v>8314</v>
      </c>
      <c r="R2688" t="s">
        <v>8315</v>
      </c>
      <c r="S2688" s="14">
        <f t="shared" si="170"/>
        <v>41950.26694444444</v>
      </c>
      <c r="T2688" s="14">
        <f t="shared" si="171"/>
        <v>41963.669444444444</v>
      </c>
      <c r="U2688" cm="1">
        <f t="array" ref="U2688">YEAR(S2688:S2688)</f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8"/>
        <v>164</v>
      </c>
      <c r="P2689">
        <f t="shared" si="169"/>
        <v>10.039999999999999</v>
      </c>
      <c r="Q2689" s="11" t="s">
        <v>8316</v>
      </c>
      <c r="R2689" t="s">
        <v>8352</v>
      </c>
      <c r="S2689" s="14">
        <f t="shared" si="170"/>
        <v>42024.86513888889</v>
      </c>
      <c r="T2689" s="14">
        <f t="shared" si="171"/>
        <v>42054.86513888889</v>
      </c>
      <c r="U2689" cm="1">
        <f t="array" ref="U2689">YEAR(S2689:S2689)</f>
        <v>2015</v>
      </c>
    </row>
    <row r="2690" spans="1:21" ht="28.8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8"/>
        <v>2</v>
      </c>
      <c r="P2690">
        <f t="shared" si="169"/>
        <v>163.33000000000001</v>
      </c>
      <c r="Q2690" s="11" t="s">
        <v>8314</v>
      </c>
      <c r="R2690" t="s">
        <v>8315</v>
      </c>
      <c r="S2690" s="14">
        <f t="shared" si="170"/>
        <v>42523.739212962959</v>
      </c>
      <c r="T2690" s="14">
        <f t="shared" si="171"/>
        <v>42553.739212962959</v>
      </c>
      <c r="U2690" cm="1">
        <f t="array" ref="U2690">YEAR(S2690:S2690)</f>
        <v>2016</v>
      </c>
    </row>
    <row r="2691" spans="1:21" ht="43.2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1" t="s">
        <v>8314</v>
      </c>
      <c r="R2691" t="s">
        <v>8315</v>
      </c>
      <c r="S2691" s="14">
        <f t="shared" si="170"/>
        <v>42467.548541666663</v>
      </c>
      <c r="T2691" s="14">
        <f t="shared" si="171"/>
        <v>42496.544444444444</v>
      </c>
      <c r="U2691" cm="1">
        <f t="array" ref="U2691">YEAR(S2691:S2691)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8322</v>
      </c>
      <c r="R2692" t="s">
        <v>8344</v>
      </c>
      <c r="S2692" s="14">
        <f t="shared" si="170"/>
        <v>42427.721006944441</v>
      </c>
      <c r="T2692" s="14">
        <f t="shared" si="171"/>
        <v>42457.679340277777</v>
      </c>
      <c r="U2692" cm="1">
        <f t="array" ref="U2692">YEAR(S2692:S2692)</f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8316</v>
      </c>
      <c r="R2693" t="s">
        <v>8318</v>
      </c>
      <c r="S2693" s="14">
        <f t="shared" si="170"/>
        <v>42704.086053240739</v>
      </c>
      <c r="T2693" s="14">
        <f t="shared" si="171"/>
        <v>42734.086053240739</v>
      </c>
      <c r="U2693" cm="1">
        <f t="array" ref="U2693">YEAR(S2693:S2693)</f>
        <v>2016</v>
      </c>
    </row>
    <row r="2694" spans="1:21" ht="43.2" x14ac:dyDescent="0.3">
      <c r="A2694">
        <v>3545</v>
      </c>
      <c r="B2694" s="3" t="s">
        <v>3544</v>
      </c>
      <c r="C2694" s="3" t="s">
        <v>7655</v>
      </c>
      <c r="D2694" s="6">
        <v>250</v>
      </c>
      <c r="E2694" s="8">
        <v>251</v>
      </c>
      <c r="F2694" t="s">
        <v>8218</v>
      </c>
      <c r="G2694" t="s">
        <v>8223</v>
      </c>
      <c r="H2694" t="s">
        <v>8245</v>
      </c>
      <c r="I2694">
        <v>1428780159</v>
      </c>
      <c r="J2694">
        <v>1426188159</v>
      </c>
      <c r="K2694" t="b">
        <v>0</v>
      </c>
      <c r="L2694">
        <v>8</v>
      </c>
      <c r="M2694" t="b">
        <v>1</v>
      </c>
      <c r="N2694" t="s">
        <v>8269</v>
      </c>
      <c r="O2694">
        <f t="shared" si="168"/>
        <v>100</v>
      </c>
      <c r="P2694">
        <f t="shared" si="169"/>
        <v>31.38</v>
      </c>
      <c r="Q2694" s="11" t="s">
        <v>8314</v>
      </c>
      <c r="R2694" t="s">
        <v>8315</v>
      </c>
      <c r="S2694" s="14">
        <f t="shared" si="170"/>
        <v>42075.807395833333</v>
      </c>
      <c r="T2694" s="14">
        <f t="shared" si="171"/>
        <v>42105.807395833333</v>
      </c>
      <c r="U2694" cm="1">
        <f t="array" ref="U2694">YEAR(S2694:S2694)</f>
        <v>2015</v>
      </c>
    </row>
    <row r="2695" spans="1:21" ht="43.2" x14ac:dyDescent="0.3">
      <c r="A2695">
        <v>3552</v>
      </c>
      <c r="B2695" s="3" t="s">
        <v>3551</v>
      </c>
      <c r="C2695" s="3" t="s">
        <v>7662</v>
      </c>
      <c r="D2695" s="6">
        <v>773</v>
      </c>
      <c r="E2695" s="8">
        <v>773</v>
      </c>
      <c r="F2695" t="s">
        <v>8218</v>
      </c>
      <c r="G2695" t="s">
        <v>8224</v>
      </c>
      <c r="H2695" t="s">
        <v>8246</v>
      </c>
      <c r="I2695">
        <v>1403964324</v>
      </c>
      <c r="J2695">
        <v>1401372324</v>
      </c>
      <c r="K2695" t="b">
        <v>0</v>
      </c>
      <c r="L2695">
        <v>20</v>
      </c>
      <c r="M2695" t="b">
        <v>1</v>
      </c>
      <c r="N2695" t="s">
        <v>8269</v>
      </c>
      <c r="O2695">
        <f t="shared" si="168"/>
        <v>100</v>
      </c>
      <c r="P2695">
        <f t="shared" si="169"/>
        <v>38.65</v>
      </c>
      <c r="Q2695" s="11" t="s">
        <v>8314</v>
      </c>
      <c r="R2695" t="s">
        <v>8315</v>
      </c>
      <c r="S2695" s="14">
        <f t="shared" si="170"/>
        <v>41788.587083333332</v>
      </c>
      <c r="T2695" s="14">
        <f t="shared" si="171"/>
        <v>41818.587083333332</v>
      </c>
      <c r="U2695" cm="1">
        <f t="array" ref="U2695">YEAR(S2695:S2695)</f>
        <v>2014</v>
      </c>
    </row>
    <row r="2696" spans="1:21" ht="28.8" x14ac:dyDescent="0.3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69"/>
        <v>60.13</v>
      </c>
      <c r="Q2696" s="11" t="s">
        <v>8314</v>
      </c>
      <c r="R2696" t="s">
        <v>8356</v>
      </c>
      <c r="S2696" s="14">
        <f t="shared" si="170"/>
        <v>42140.421319444446</v>
      </c>
      <c r="T2696" s="14">
        <f t="shared" si="171"/>
        <v>42171.979166666672</v>
      </c>
      <c r="U2696" cm="1">
        <f t="array" ref="U2696">YEAR(S2696:S2696)</f>
        <v>2015</v>
      </c>
    </row>
    <row r="2697" spans="1:21" ht="28.8" hidden="1" x14ac:dyDescent="0.3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69"/>
        <v>120.25</v>
      </c>
      <c r="Q2697" s="11" t="s">
        <v>8316</v>
      </c>
      <c r="R2697" t="s">
        <v>8318</v>
      </c>
      <c r="S2697" s="14">
        <f t="shared" si="170"/>
        <v>42726.192916666667</v>
      </c>
      <c r="T2697" s="14">
        <f t="shared" si="171"/>
        <v>42786.192916666667</v>
      </c>
      <c r="U2697" cm="1">
        <f t="array" ref="U2697">YEAR(S2697:S2697)</f>
        <v>2016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8307</v>
      </c>
      <c r="R2698" t="s">
        <v>8313</v>
      </c>
      <c r="S2698" s="14">
        <f t="shared" si="170"/>
        <v>42107.703877314809</v>
      </c>
      <c r="T2698" s="14">
        <f t="shared" si="171"/>
        <v>42137.703877314809</v>
      </c>
      <c r="U2698" cm="1">
        <f t="array" ref="U2698">YEAR(S2698:S2698)</f>
        <v>2015</v>
      </c>
    </row>
    <row r="2699" spans="1:21" ht="28.8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8316</v>
      </c>
      <c r="R2699" t="s">
        <v>8318</v>
      </c>
      <c r="S2699" s="14">
        <f t="shared" si="170"/>
        <v>42411.828287037039</v>
      </c>
      <c r="T2699" s="14">
        <f t="shared" si="171"/>
        <v>42441.828287037039</v>
      </c>
      <c r="U2699" cm="1">
        <f t="array" ref="U2699">YEAR(S2699:S2699)</f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8330</v>
      </c>
      <c r="R2700" t="s">
        <v>8331</v>
      </c>
      <c r="S2700" s="14">
        <f t="shared" si="170"/>
        <v>41156.963344907403</v>
      </c>
      <c r="T2700" s="14">
        <f t="shared" si="171"/>
        <v>41186.963344907403</v>
      </c>
      <c r="U2700" cm="1">
        <f t="array" ref="U2700">YEAR(S2700:S2700)</f>
        <v>2012</v>
      </c>
    </row>
    <row r="2701" spans="1:21" ht="43.2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8314</v>
      </c>
      <c r="R2701" t="s">
        <v>8354</v>
      </c>
      <c r="S2701" s="14">
        <f t="shared" si="170"/>
        <v>42100.723738425921</v>
      </c>
      <c r="T2701" s="14">
        <f t="shared" si="171"/>
        <v>42129.783333333333</v>
      </c>
      <c r="U2701" cm="1">
        <f t="array" ref="U2701">YEAR(S2701:S2701)</f>
        <v>2015</v>
      </c>
    </row>
    <row r="2702" spans="1:21" ht="28.8" x14ac:dyDescent="0.3">
      <c r="A2702">
        <v>3558</v>
      </c>
      <c r="B2702" s="3" t="s">
        <v>3557</v>
      </c>
      <c r="C2702" s="3" t="s">
        <v>7668</v>
      </c>
      <c r="D2702" s="6">
        <v>350</v>
      </c>
      <c r="E2702" s="8">
        <v>504</v>
      </c>
      <c r="F2702" t="s">
        <v>8218</v>
      </c>
      <c r="G2702" t="s">
        <v>8224</v>
      </c>
      <c r="H2702" t="s">
        <v>8246</v>
      </c>
      <c r="I2702">
        <v>1435352400</v>
      </c>
      <c r="J2702">
        <v>1431718575</v>
      </c>
      <c r="K2702" t="b">
        <v>0</v>
      </c>
      <c r="L2702">
        <v>22</v>
      </c>
      <c r="M2702" t="b">
        <v>1</v>
      </c>
      <c r="N2702" t="s">
        <v>8269</v>
      </c>
      <c r="O2702">
        <f t="shared" si="168"/>
        <v>144</v>
      </c>
      <c r="P2702">
        <f t="shared" si="169"/>
        <v>22.91</v>
      </c>
      <c r="Q2702" s="11" t="s">
        <v>8314</v>
      </c>
      <c r="R2702" t="s">
        <v>8315</v>
      </c>
      <c r="S2702" s="14">
        <f t="shared" si="170"/>
        <v>42139.816840277781</v>
      </c>
      <c r="T2702" s="14">
        <f t="shared" si="171"/>
        <v>42181.875</v>
      </c>
      <c r="U2702" cm="1">
        <f t="array" ref="U2702">YEAR(S2702:S2702)</f>
        <v>2015</v>
      </c>
    </row>
    <row r="2703" spans="1:21" ht="28.8" x14ac:dyDescent="0.3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69"/>
        <v>35.92</v>
      </c>
      <c r="Q2703" s="11" t="s">
        <v>8314</v>
      </c>
      <c r="R2703" t="s">
        <v>8315</v>
      </c>
      <c r="S2703" s="14">
        <f t="shared" si="170"/>
        <v>41974.738576388889</v>
      </c>
      <c r="T2703" s="14">
        <f t="shared" si="171"/>
        <v>41994.738576388889</v>
      </c>
      <c r="U2703" cm="1">
        <f t="array" ref="U2703">YEAR(S2703:S2703)</f>
        <v>2014</v>
      </c>
    </row>
    <row r="2704" spans="1:21" ht="28.8" hidden="1" x14ac:dyDescent="0.3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69"/>
        <v>116.75</v>
      </c>
      <c r="Q2704" s="11" t="s">
        <v>8316</v>
      </c>
      <c r="R2704" t="s">
        <v>8318</v>
      </c>
      <c r="S2704" s="14">
        <f t="shared" si="170"/>
        <v>42437.924988425926</v>
      </c>
      <c r="T2704" s="14">
        <f t="shared" si="171"/>
        <v>42497.883321759262</v>
      </c>
      <c r="U2704" cm="1">
        <f t="array" ref="U2704">YEAR(S2704:S2704)</f>
        <v>2016</v>
      </c>
    </row>
    <row r="2705" spans="1:21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8322</v>
      </c>
      <c r="R2705" t="s">
        <v>8323</v>
      </c>
      <c r="S2705" s="14">
        <f t="shared" si="170"/>
        <v>42240.852534722217</v>
      </c>
      <c r="T2705" s="14">
        <f t="shared" si="171"/>
        <v>42270.852534722217</v>
      </c>
      <c r="U2705" cm="1">
        <f t="array" ref="U2705">YEAR(S2705:S2705)</f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8316</v>
      </c>
      <c r="R2706" t="s">
        <v>8317</v>
      </c>
      <c r="S2706" s="14">
        <f t="shared" si="170"/>
        <v>41989.853692129633</v>
      </c>
      <c r="T2706" s="14">
        <f t="shared" si="171"/>
        <v>42019.811805555553</v>
      </c>
      <c r="U2706" cm="1">
        <f t="array" ref="U2706">YEAR(S2706:S2706)</f>
        <v>2014</v>
      </c>
    </row>
    <row r="2707" spans="1:21" ht="43.2" x14ac:dyDescent="0.3">
      <c r="A2707">
        <v>3562</v>
      </c>
      <c r="B2707" s="3" t="s">
        <v>3561</v>
      </c>
      <c r="C2707" s="3" t="s">
        <v>7672</v>
      </c>
      <c r="D2707" s="6">
        <v>315</v>
      </c>
      <c r="E2707" s="8">
        <v>469</v>
      </c>
      <c r="F2707" t="s">
        <v>8218</v>
      </c>
      <c r="G2707" t="s">
        <v>8224</v>
      </c>
      <c r="H2707" t="s">
        <v>8246</v>
      </c>
      <c r="I2707">
        <v>1457906400</v>
      </c>
      <c r="J2707">
        <v>1457115427</v>
      </c>
      <c r="K2707" t="b">
        <v>0</v>
      </c>
      <c r="L2707">
        <v>31</v>
      </c>
      <c r="M2707" t="b">
        <v>1</v>
      </c>
      <c r="N2707" t="s">
        <v>8269</v>
      </c>
      <c r="O2707">
        <f t="shared" si="168"/>
        <v>149</v>
      </c>
      <c r="P2707">
        <f t="shared" si="169"/>
        <v>15.13</v>
      </c>
      <c r="Q2707" s="11" t="s">
        <v>8314</v>
      </c>
      <c r="R2707" t="s">
        <v>8315</v>
      </c>
      <c r="S2707" s="14">
        <f t="shared" si="170"/>
        <v>42433.761886574073</v>
      </c>
      <c r="T2707" s="14">
        <f t="shared" si="171"/>
        <v>42442.916666666672</v>
      </c>
      <c r="U2707" cm="1">
        <f t="array" ref="U2707">YEAR(S2707:S2707)</f>
        <v>2016</v>
      </c>
    </row>
    <row r="2708" spans="1:21" ht="28.8" hidden="1" x14ac:dyDescent="0.3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168"/>
        <v>153</v>
      </c>
      <c r="P2708">
        <f t="shared" si="169"/>
        <v>30.67</v>
      </c>
      <c r="Q2708" s="11" t="s">
        <v>8307</v>
      </c>
      <c r="R2708" t="s">
        <v>8309</v>
      </c>
      <c r="S2708" s="14">
        <f t="shared" si="170"/>
        <v>40844.691643518519</v>
      </c>
      <c r="T2708" s="14">
        <f t="shared" si="171"/>
        <v>40904.733310185184</v>
      </c>
      <c r="U2708" cm="1">
        <f t="array" ref="U2708">YEAR(S2708:S2708)</f>
        <v>2011</v>
      </c>
    </row>
    <row r="2709" spans="1:21" ht="43.2" hidden="1" x14ac:dyDescent="0.3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168"/>
        <v>131</v>
      </c>
      <c r="P2709">
        <f t="shared" si="169"/>
        <v>21.9</v>
      </c>
      <c r="Q2709" s="11" t="s">
        <v>8307</v>
      </c>
      <c r="R2709" t="s">
        <v>8309</v>
      </c>
      <c r="S2709" s="14">
        <f t="shared" si="170"/>
        <v>40935.005104166667</v>
      </c>
      <c r="T2709" s="14">
        <f t="shared" si="171"/>
        <v>40965.005104166667</v>
      </c>
      <c r="U2709" cm="1">
        <f t="array" ref="U2709">YEAR(S2709:S2709)</f>
        <v>2012</v>
      </c>
    </row>
    <row r="2710" spans="1:21" ht="43.2" x14ac:dyDescent="0.3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>
        <f t="shared" si="169"/>
        <v>38.33</v>
      </c>
      <c r="Q2710" s="11" t="s">
        <v>8314</v>
      </c>
      <c r="R2710" t="s">
        <v>8315</v>
      </c>
      <c r="S2710" s="14">
        <f t="shared" si="170"/>
        <v>41904.650578703702</v>
      </c>
      <c r="T2710" s="14">
        <f t="shared" si="171"/>
        <v>41934.650578703702</v>
      </c>
      <c r="U2710" cm="1">
        <f t="array" ref="U2710">YEAR(S2710:S2710)</f>
        <v>2014</v>
      </c>
    </row>
    <row r="2711" spans="1:21" ht="28.8" hidden="1" x14ac:dyDescent="0.3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168"/>
        <v>3</v>
      </c>
      <c r="P2711">
        <f t="shared" si="169"/>
        <v>35.380000000000003</v>
      </c>
      <c r="Q2711" s="11" t="s">
        <v>8333</v>
      </c>
      <c r="R2711" t="s">
        <v>8334</v>
      </c>
      <c r="S2711" s="14">
        <f t="shared" si="170"/>
        <v>42198.695138888885</v>
      </c>
      <c r="T2711" s="14">
        <f t="shared" si="171"/>
        <v>42238.165972222225</v>
      </c>
      <c r="U2711" cm="1">
        <f t="array" ref="U2711">YEAR(S2711:S2711)</f>
        <v>2015</v>
      </c>
    </row>
    <row r="2712" spans="1:21" ht="28.8" hidden="1" x14ac:dyDescent="0.3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68"/>
        <v>2</v>
      </c>
      <c r="P2712">
        <f t="shared" si="169"/>
        <v>76.67</v>
      </c>
      <c r="Q2712" s="11" t="s">
        <v>8333</v>
      </c>
      <c r="R2712" t="s">
        <v>8334</v>
      </c>
      <c r="S2712" s="14">
        <f t="shared" si="170"/>
        <v>42204.875868055555</v>
      </c>
      <c r="T2712" s="14">
        <f t="shared" si="171"/>
        <v>42234.875868055555</v>
      </c>
      <c r="U2712" cm="1">
        <f t="array" ref="U2712">YEAR(S2712:S2712)</f>
        <v>2015</v>
      </c>
    </row>
    <row r="2713" spans="1:21" ht="28.8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8314</v>
      </c>
      <c r="R2713" t="s">
        <v>8356</v>
      </c>
      <c r="S2713" s="14">
        <f t="shared" si="170"/>
        <v>42090.909016203703</v>
      </c>
      <c r="T2713" s="14">
        <f t="shared" si="171"/>
        <v>42097.909016203703</v>
      </c>
      <c r="U2713" cm="1">
        <f t="array" ref="U2713">YEAR(S2713:S2713)</f>
        <v>2015</v>
      </c>
    </row>
    <row r="2714" spans="1:21" ht="43.2" x14ac:dyDescent="0.3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8314</v>
      </c>
      <c r="R2714" t="s">
        <v>8315</v>
      </c>
      <c r="S2714" s="14">
        <f t="shared" si="170"/>
        <v>42775.964212962965</v>
      </c>
      <c r="T2714" s="14">
        <f t="shared" si="171"/>
        <v>42795.791666666672</v>
      </c>
      <c r="U2714" cm="1">
        <f t="array" ref="U2714">YEAR(S2714:S2714)</f>
        <v>2017</v>
      </c>
    </row>
    <row r="2715" spans="1:21" ht="28.8" x14ac:dyDescent="0.3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2</v>
      </c>
      <c r="P2715">
        <f t="shared" si="169"/>
        <v>32.36</v>
      </c>
      <c r="Q2715" s="11" t="s">
        <v>8314</v>
      </c>
      <c r="R2715" t="s">
        <v>8315</v>
      </c>
      <c r="S2715" s="14">
        <f t="shared" si="170"/>
        <v>42601.827141203699</v>
      </c>
      <c r="T2715" s="14">
        <f t="shared" si="171"/>
        <v>42631.827141203699</v>
      </c>
      <c r="U2715" cm="1">
        <f t="array" ref="U2715">YEAR(S2715:S2715)</f>
        <v>2016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8314</v>
      </c>
      <c r="R2716" t="s">
        <v>8356</v>
      </c>
      <c r="S2716" s="14">
        <f t="shared" si="170"/>
        <v>42047.724444444444</v>
      </c>
      <c r="T2716" s="14">
        <f t="shared" si="171"/>
        <v>42077.132638888885</v>
      </c>
      <c r="U2716" cm="1">
        <f t="array" ref="U2716">YEAR(S2716:S2716)</f>
        <v>2015</v>
      </c>
    </row>
    <row r="2717" spans="1:21" ht="28.8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8314</v>
      </c>
      <c r="R2717" t="s">
        <v>8354</v>
      </c>
      <c r="S2717" s="14">
        <f t="shared" si="170"/>
        <v>41829.935717592591</v>
      </c>
      <c r="T2717" s="14">
        <f t="shared" si="171"/>
        <v>41859.935717592591</v>
      </c>
      <c r="U2717" cm="1">
        <f t="array" ref="U2717">YEAR(S2717:S2717)</f>
        <v>2014</v>
      </c>
    </row>
    <row r="2718" spans="1:21" ht="43.2" x14ac:dyDescent="0.3">
      <c r="A2718">
        <v>3563</v>
      </c>
      <c r="B2718" s="3" t="s">
        <v>3562</v>
      </c>
      <c r="C2718" s="3" t="s">
        <v>7673</v>
      </c>
      <c r="D2718" s="6">
        <v>500</v>
      </c>
      <c r="E2718" s="8">
        <v>527.45000000000005</v>
      </c>
      <c r="F2718" t="s">
        <v>8218</v>
      </c>
      <c r="G2718" t="s">
        <v>8224</v>
      </c>
      <c r="H2718" t="s">
        <v>8246</v>
      </c>
      <c r="I2718">
        <v>1470078000</v>
      </c>
      <c r="J2718">
        <v>1467648456</v>
      </c>
      <c r="K2718" t="b">
        <v>0</v>
      </c>
      <c r="L2718">
        <v>25</v>
      </c>
      <c r="M2718" t="b">
        <v>1</v>
      </c>
      <c r="N2718" t="s">
        <v>8269</v>
      </c>
      <c r="O2718">
        <f t="shared" si="168"/>
        <v>105</v>
      </c>
      <c r="P2718">
        <f t="shared" si="169"/>
        <v>21.1</v>
      </c>
      <c r="Q2718" s="11" t="s">
        <v>8314</v>
      </c>
      <c r="R2718" t="s">
        <v>8315</v>
      </c>
      <c r="S2718" s="14">
        <f t="shared" si="170"/>
        <v>42555.671944444446</v>
      </c>
      <c r="T2718" s="14">
        <f t="shared" si="171"/>
        <v>42583.791666666672</v>
      </c>
      <c r="U2718" cm="1">
        <f t="array" ref="U2718">YEAR(S2718:S2718)</f>
        <v>2016</v>
      </c>
    </row>
    <row r="2719" spans="1:21" ht="43.2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8314</v>
      </c>
      <c r="R2719" t="s">
        <v>8315</v>
      </c>
      <c r="S2719" s="14">
        <f t="shared" si="170"/>
        <v>41795.598923611113</v>
      </c>
      <c r="T2719" s="14">
        <f t="shared" si="171"/>
        <v>41825.598923611113</v>
      </c>
      <c r="U2719" cm="1">
        <f t="array" ref="U2719">YEAR(S2719:S2719)</f>
        <v>2014</v>
      </c>
    </row>
    <row r="2720" spans="1:21" ht="28.8" hidden="1" x14ac:dyDescent="0.3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69"/>
        <v>40.450000000000003</v>
      </c>
      <c r="Q2720" s="11" t="s">
        <v>8319</v>
      </c>
      <c r="R2720" t="s">
        <v>8321</v>
      </c>
      <c r="S2720" s="14">
        <f t="shared" si="170"/>
        <v>42067.722372685181</v>
      </c>
      <c r="T2720" s="14">
        <f t="shared" si="171"/>
        <v>42097.651388888888</v>
      </c>
      <c r="U2720" cm="1">
        <f t="array" ref="U2720">YEAR(S2720:S2720)</f>
        <v>2015</v>
      </c>
    </row>
    <row r="2721" spans="1:21" ht="43.2" hidden="1" x14ac:dyDescent="0.3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69"/>
        <v>44.5</v>
      </c>
      <c r="Q2721" s="11" t="s">
        <v>8319</v>
      </c>
      <c r="R2721" t="s">
        <v>8338</v>
      </c>
      <c r="S2721" s="14">
        <f t="shared" si="170"/>
        <v>42622.456238425926</v>
      </c>
      <c r="T2721" s="14">
        <f t="shared" si="171"/>
        <v>42652.456238425926</v>
      </c>
      <c r="U2721" cm="1">
        <f t="array" ref="U2721">YEAR(S2721:S2721)</f>
        <v>2016</v>
      </c>
    </row>
    <row r="2722" spans="1:21" ht="43.2" x14ac:dyDescent="0.3">
      <c r="A2722">
        <v>3565</v>
      </c>
      <c r="B2722" s="3" t="s">
        <v>3564</v>
      </c>
      <c r="C2722" s="3" t="s">
        <v>7675</v>
      </c>
      <c r="D2722" s="6">
        <v>900</v>
      </c>
      <c r="E2722" s="8">
        <v>1175</v>
      </c>
      <c r="F2722" t="s">
        <v>8218</v>
      </c>
      <c r="G2722" t="s">
        <v>8223</v>
      </c>
      <c r="H2722" t="s">
        <v>8245</v>
      </c>
      <c r="I2722">
        <v>1420048208</v>
      </c>
      <c r="J2722">
        <v>1417456208</v>
      </c>
      <c r="K2722" t="b">
        <v>0</v>
      </c>
      <c r="L2722">
        <v>12</v>
      </c>
      <c r="M2722" t="b">
        <v>1</v>
      </c>
      <c r="N2722" t="s">
        <v>8269</v>
      </c>
      <c r="O2722">
        <f t="shared" si="168"/>
        <v>131</v>
      </c>
      <c r="P2722">
        <f t="shared" si="169"/>
        <v>97.92</v>
      </c>
      <c r="Q2722" s="11" t="s">
        <v>8314</v>
      </c>
      <c r="R2722" t="s">
        <v>8315</v>
      </c>
      <c r="S2722" s="14">
        <f t="shared" si="170"/>
        <v>41974.743148148147</v>
      </c>
      <c r="T2722" s="14">
        <f t="shared" si="171"/>
        <v>42004.743148148147</v>
      </c>
      <c r="U2722" cm="1">
        <f t="array" ref="U2722">YEAR(S2722:S2722)</f>
        <v>2014</v>
      </c>
    </row>
    <row r="2723" spans="1:21" ht="28.8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8314</v>
      </c>
      <c r="R2723" t="s">
        <v>8315</v>
      </c>
      <c r="S2723" s="14">
        <f t="shared" si="170"/>
        <v>41982.87364583333</v>
      </c>
      <c r="T2723" s="14">
        <f t="shared" si="171"/>
        <v>42012.87364583333</v>
      </c>
      <c r="U2723" cm="1">
        <f t="array" ref="U2723">YEAR(S2723:S2723)</f>
        <v>2014</v>
      </c>
    </row>
    <row r="2724" spans="1:21" ht="28.8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8314</v>
      </c>
      <c r="R2724" t="s">
        <v>8315</v>
      </c>
      <c r="S2724" s="14">
        <f t="shared" si="170"/>
        <v>42245.234340277777</v>
      </c>
      <c r="T2724" s="14">
        <f t="shared" si="171"/>
        <v>42263.234340277777</v>
      </c>
      <c r="U2724" cm="1">
        <f t="array" ref="U2724">YEAR(S2724:S2724)</f>
        <v>2015</v>
      </c>
    </row>
    <row r="2725" spans="1:21" hidden="1" x14ac:dyDescent="0.3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68"/>
        <v>109</v>
      </c>
      <c r="P2725">
        <f t="shared" si="169"/>
        <v>31.07</v>
      </c>
      <c r="Q2725" s="11" t="s">
        <v>8322</v>
      </c>
      <c r="R2725" t="s">
        <v>8323</v>
      </c>
      <c r="S2725" s="14">
        <f t="shared" si="170"/>
        <v>41619.998310185183</v>
      </c>
      <c r="T2725" s="14">
        <f t="shared" si="171"/>
        <v>41629.197222222225</v>
      </c>
      <c r="U2725" cm="1">
        <f t="array" ref="U2725">YEAR(S2725:S2725)</f>
        <v>2013</v>
      </c>
    </row>
    <row r="2726" spans="1:21" ht="28.8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8307</v>
      </c>
      <c r="R2726" t="s">
        <v>8311</v>
      </c>
      <c r="S2726" s="14">
        <f t="shared" si="170"/>
        <v>41835.126805555556</v>
      </c>
      <c r="T2726" s="14">
        <f t="shared" si="171"/>
        <v>41867.987500000003</v>
      </c>
      <c r="U2726" cm="1">
        <f t="array" ref="U2726">YEAR(S2726:S2726)</f>
        <v>2014</v>
      </c>
    </row>
    <row r="2727" spans="1:21" ht="28.8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8316</v>
      </c>
      <c r="R2727" t="s">
        <v>8317</v>
      </c>
      <c r="S2727" s="14">
        <f t="shared" si="170"/>
        <v>42027.056793981479</v>
      </c>
      <c r="T2727" s="14">
        <f t="shared" si="171"/>
        <v>42057.056793981479</v>
      </c>
      <c r="U2727" cm="1">
        <f t="array" ref="U2727">YEAR(S2727:S2727)</f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8316</v>
      </c>
      <c r="R2728" t="s">
        <v>8345</v>
      </c>
      <c r="S2728" s="14">
        <f t="shared" si="170"/>
        <v>42703.917824074073</v>
      </c>
      <c r="T2728" s="14">
        <f t="shared" si="171"/>
        <v>42733.917824074073</v>
      </c>
      <c r="U2728" cm="1">
        <f t="array" ref="U2728">YEAR(S2728:S2728)</f>
        <v>2016</v>
      </c>
    </row>
    <row r="2729" spans="1:21" ht="28.8" x14ac:dyDescent="0.3">
      <c r="A2729">
        <v>3572</v>
      </c>
      <c r="B2729" s="3" t="s">
        <v>3571</v>
      </c>
      <c r="C2729" s="3" t="s">
        <v>7682</v>
      </c>
      <c r="D2729" s="6">
        <v>500</v>
      </c>
      <c r="E2729" s="8">
        <v>500</v>
      </c>
      <c r="F2729" t="s">
        <v>8218</v>
      </c>
      <c r="G2729" t="s">
        <v>8224</v>
      </c>
      <c r="H2729" t="s">
        <v>8246</v>
      </c>
      <c r="I2729">
        <v>1434894082</v>
      </c>
      <c r="J2729">
        <v>1432302082</v>
      </c>
      <c r="K2729" t="b">
        <v>0</v>
      </c>
      <c r="L2729">
        <v>9</v>
      </c>
      <c r="M2729" t="b">
        <v>1</v>
      </c>
      <c r="N2729" t="s">
        <v>8269</v>
      </c>
      <c r="O2729">
        <f t="shared" si="168"/>
        <v>100</v>
      </c>
      <c r="P2729">
        <f t="shared" si="169"/>
        <v>55.56</v>
      </c>
      <c r="Q2729" s="11" t="s">
        <v>8314</v>
      </c>
      <c r="R2729" t="s">
        <v>8315</v>
      </c>
      <c r="S2729" s="14">
        <f t="shared" si="170"/>
        <v>42146.570393518516</v>
      </c>
      <c r="T2729" s="14">
        <f t="shared" si="171"/>
        <v>42176.570393518516</v>
      </c>
      <c r="U2729" cm="1">
        <f t="array" ref="U2729">YEAR(S2729:S2729)</f>
        <v>2015</v>
      </c>
    </row>
    <row r="2730" spans="1:21" ht="28.8" x14ac:dyDescent="0.3">
      <c r="A2730">
        <v>3576</v>
      </c>
      <c r="B2730" s="3" t="s">
        <v>3575</v>
      </c>
      <c r="C2730" s="3" t="s">
        <v>7686</v>
      </c>
      <c r="D2730" s="6">
        <v>100</v>
      </c>
      <c r="E2730" s="8">
        <v>100</v>
      </c>
      <c r="F2730" t="s">
        <v>8218</v>
      </c>
      <c r="G2730" t="s">
        <v>8223</v>
      </c>
      <c r="H2730" t="s">
        <v>8245</v>
      </c>
      <c r="I2730">
        <v>1480947054</v>
      </c>
      <c r="J2730">
        <v>1475759454</v>
      </c>
      <c r="K2730" t="b">
        <v>0</v>
      </c>
      <c r="L2730">
        <v>5</v>
      </c>
      <c r="M2730" t="b">
        <v>1</v>
      </c>
      <c r="N2730" t="s">
        <v>8269</v>
      </c>
      <c r="O2730">
        <f t="shared" si="168"/>
        <v>100</v>
      </c>
      <c r="P2730">
        <f t="shared" si="169"/>
        <v>20</v>
      </c>
      <c r="Q2730" s="11" t="s">
        <v>8314</v>
      </c>
      <c r="R2730" t="s">
        <v>8315</v>
      </c>
      <c r="S2730" s="14">
        <f t="shared" si="170"/>
        <v>42649.54923611111</v>
      </c>
      <c r="T2730" s="14">
        <f t="shared" si="171"/>
        <v>42709.590902777782</v>
      </c>
      <c r="U2730" cm="1">
        <f t="array" ref="U2730">YEAR(S2730:S2730)</f>
        <v>2016</v>
      </c>
    </row>
    <row r="2731" spans="1:21" ht="43.2" hidden="1" x14ac:dyDescent="0.3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168"/>
        <v>108</v>
      </c>
      <c r="P2731">
        <f t="shared" si="169"/>
        <v>47.78</v>
      </c>
      <c r="Q2731" s="11" t="s">
        <v>8333</v>
      </c>
      <c r="R2731" t="s">
        <v>8349</v>
      </c>
      <c r="S2731" s="14">
        <f t="shared" si="170"/>
        <v>42607.316122685181</v>
      </c>
      <c r="T2731" s="14">
        <f t="shared" si="171"/>
        <v>42613.233333333337</v>
      </c>
      <c r="U2731" cm="1">
        <f t="array" ref="U2731">YEAR(S2731:S2731)</f>
        <v>2016</v>
      </c>
    </row>
    <row r="2732" spans="1:21" ht="28.8" x14ac:dyDescent="0.3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168"/>
        <v>57</v>
      </c>
      <c r="P2732">
        <f t="shared" si="169"/>
        <v>43</v>
      </c>
      <c r="Q2732" s="11" t="s">
        <v>8314</v>
      </c>
      <c r="R2732" t="s">
        <v>8354</v>
      </c>
      <c r="S2732" s="14">
        <f t="shared" si="170"/>
        <v>42081.515335648146</v>
      </c>
      <c r="T2732" s="14">
        <f t="shared" si="171"/>
        <v>42095.515335648146</v>
      </c>
      <c r="U2732" cm="1">
        <f t="array" ref="U2732">YEAR(S2732:S2732)</f>
        <v>2015</v>
      </c>
    </row>
    <row r="2733" spans="1:21" ht="28.8" x14ac:dyDescent="0.3">
      <c r="A2733">
        <v>4069</v>
      </c>
      <c r="B2733" s="3" t="s">
        <v>4065</v>
      </c>
      <c r="C2733" s="3" t="s">
        <v>8172</v>
      </c>
      <c r="D2733" s="6">
        <v>1250</v>
      </c>
      <c r="E2733" s="8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168"/>
        <v>34</v>
      </c>
      <c r="P2733">
        <f t="shared" si="169"/>
        <v>33.08</v>
      </c>
      <c r="Q2733" s="11" t="s">
        <v>8314</v>
      </c>
      <c r="R2733" t="s">
        <v>8315</v>
      </c>
      <c r="S2733" s="14">
        <f t="shared" si="170"/>
        <v>42022.661527777775</v>
      </c>
      <c r="T2733" s="14">
        <f t="shared" si="171"/>
        <v>42063.5</v>
      </c>
      <c r="U2733" cm="1">
        <f t="array" ref="U2733">YEAR(S2733:S2733)</f>
        <v>2015</v>
      </c>
    </row>
    <row r="2734" spans="1:21" ht="43.2" hidden="1" x14ac:dyDescent="0.3">
      <c r="A2734">
        <v>422</v>
      </c>
      <c r="B2734" s="3" t="s">
        <v>423</v>
      </c>
      <c r="C2734" s="3" t="s">
        <v>4532</v>
      </c>
      <c r="D2734" s="6">
        <v>40000</v>
      </c>
      <c r="E2734" s="8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168"/>
        <v>1</v>
      </c>
      <c r="P2734">
        <f t="shared" si="169"/>
        <v>35.83</v>
      </c>
      <c r="Q2734" s="11" t="s">
        <v>8307</v>
      </c>
      <c r="R2734" t="s">
        <v>8313</v>
      </c>
      <c r="S2734" s="14">
        <f t="shared" si="170"/>
        <v>41863.260381944441</v>
      </c>
      <c r="T2734" s="14">
        <f t="shared" si="171"/>
        <v>41893.260381944441</v>
      </c>
      <c r="U2734" cm="1">
        <f t="array" ref="U2734">YEAR(S2734:S2734)</f>
        <v>2014</v>
      </c>
    </row>
    <row r="2735" spans="1:21" ht="43.2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8314</v>
      </c>
      <c r="R2735" t="s">
        <v>8315</v>
      </c>
      <c r="S2735" s="14">
        <f t="shared" si="170"/>
        <v>42089.901574074072</v>
      </c>
      <c r="T2735" s="14">
        <f t="shared" si="171"/>
        <v>42149.901574074072</v>
      </c>
      <c r="U2735" cm="1">
        <f t="array" ref="U2735">YEAR(S2735:S2735)</f>
        <v>2015</v>
      </c>
    </row>
    <row r="2736" spans="1:21" ht="28.8" x14ac:dyDescent="0.3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69"/>
        <v>47.33</v>
      </c>
      <c r="Q2736" s="11" t="s">
        <v>8314</v>
      </c>
      <c r="R2736" t="s">
        <v>8356</v>
      </c>
      <c r="S2736" s="14">
        <f t="shared" si="170"/>
        <v>41975.676111111112</v>
      </c>
      <c r="T2736" s="14">
        <f t="shared" si="171"/>
        <v>42006.676111111112</v>
      </c>
      <c r="U2736" cm="1">
        <f t="array" ref="U2736">YEAR(S2736:S2736)</f>
        <v>2014</v>
      </c>
    </row>
    <row r="2737" spans="1:21" ht="28.8" hidden="1" x14ac:dyDescent="0.3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69"/>
        <v>53.25</v>
      </c>
      <c r="Q2737" s="11" t="s">
        <v>8316</v>
      </c>
      <c r="R2737" t="s">
        <v>8317</v>
      </c>
      <c r="S2737" s="14">
        <f t="shared" si="170"/>
        <v>42083.069884259254</v>
      </c>
      <c r="T2737" s="14">
        <f t="shared" si="171"/>
        <v>42128.069884259254</v>
      </c>
      <c r="U2737" cm="1">
        <f t="array" ref="U2737">YEAR(S2737:S2737)</f>
        <v>2015</v>
      </c>
    </row>
    <row r="2738" spans="1:21" ht="28.8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8307</v>
      </c>
      <c r="R2738" t="s">
        <v>8309</v>
      </c>
      <c r="S2738" s="14">
        <f t="shared" si="170"/>
        <v>40706.135208333333</v>
      </c>
      <c r="T2738" s="14">
        <f t="shared" si="171"/>
        <v>40736.135208333333</v>
      </c>
      <c r="U2738" cm="1">
        <f t="array" ref="U2738">YEAR(S2738:S2738)</f>
        <v>2011</v>
      </c>
    </row>
    <row r="2739" spans="1:21" ht="28.8" hidden="1" x14ac:dyDescent="0.3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ref="O2739:O2802" si="172">ROUND(E2739/D2739*100,0)</f>
        <v>101</v>
      </c>
      <c r="P2739">
        <f t="shared" ref="P2739:P2802" si="173">IFERROR(ROUND(E2739/L2739,2),0)</f>
        <v>47.22</v>
      </c>
      <c r="Q2739" s="11" t="s">
        <v>8322</v>
      </c>
      <c r="R2739" t="s">
        <v>8327</v>
      </c>
      <c r="S2739" s="14">
        <f t="shared" ref="S2739:S2802" si="174">(((J2739/60)/60)/24)+DATE(1970,1,1)</f>
        <v>42299.776770833334</v>
      </c>
      <c r="T2739" s="14">
        <f t="shared" ref="T2739:T2802" si="175">(((I2739/60)/60)/24)+DATE(1970,1,1)</f>
        <v>42310.333333333328</v>
      </c>
      <c r="U2739" cm="1">
        <f t="array" ref="U2739">YEAR(S2739:S2739)</f>
        <v>2015</v>
      </c>
    </row>
    <row r="2740" spans="1:21" ht="28.8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72"/>
        <v>24</v>
      </c>
      <c r="P2740">
        <f t="shared" si="173"/>
        <v>53.13</v>
      </c>
      <c r="Q2740" s="11" t="s">
        <v>8314</v>
      </c>
      <c r="R2740" t="s">
        <v>8315</v>
      </c>
      <c r="S2740" s="14">
        <f t="shared" si="174"/>
        <v>42306.848854166667</v>
      </c>
      <c r="T2740" s="14">
        <f t="shared" si="175"/>
        <v>42336.890520833331</v>
      </c>
      <c r="U2740" cm="1">
        <f t="array" ref="U2740">YEAR(S2740:S2740)</f>
        <v>2015</v>
      </c>
    </row>
    <row r="2741" spans="1:21" ht="43.2" hidden="1" x14ac:dyDescent="0.3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172"/>
        <v>5</v>
      </c>
      <c r="P2741">
        <f t="shared" si="173"/>
        <v>17.71</v>
      </c>
      <c r="Q2741" s="11" t="s">
        <v>8330</v>
      </c>
      <c r="R2741" t="s">
        <v>8331</v>
      </c>
      <c r="S2741" s="14">
        <f t="shared" si="174"/>
        <v>41577.045428240745</v>
      </c>
      <c r="T2741" s="14">
        <f t="shared" si="175"/>
        <v>41617.249305555553</v>
      </c>
      <c r="U2741" cm="1">
        <f t="array" ref="U2741">YEAR(S2741:S2741)</f>
        <v>2013</v>
      </c>
    </row>
    <row r="2742" spans="1:21" ht="28.8" hidden="1" x14ac:dyDescent="0.3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72"/>
        <v>0</v>
      </c>
      <c r="P2742">
        <f t="shared" si="173"/>
        <v>60.71</v>
      </c>
      <c r="Q2742" s="11" t="s">
        <v>8330</v>
      </c>
      <c r="R2742" t="s">
        <v>8332</v>
      </c>
      <c r="S2742" s="14">
        <f t="shared" si="174"/>
        <v>42094.667256944449</v>
      </c>
      <c r="T2742" s="14">
        <f t="shared" si="175"/>
        <v>42124.667256944449</v>
      </c>
      <c r="U2742" cm="1">
        <f t="array" ref="U2742">YEAR(S2742:S2742)</f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>
        <f t="shared" si="173"/>
        <v>15.04</v>
      </c>
      <c r="Q2743" s="11" t="s">
        <v>8322</v>
      </c>
      <c r="R2743" t="s">
        <v>8327</v>
      </c>
      <c r="S2743" s="14">
        <f t="shared" si="174"/>
        <v>41276.846817129634</v>
      </c>
      <c r="T2743" s="14">
        <f t="shared" si="175"/>
        <v>41290.846817129634</v>
      </c>
      <c r="U2743" cm="1">
        <f t="array" ref="U2743">YEAR(S2743:S2743)</f>
        <v>2013</v>
      </c>
    </row>
    <row r="2744" spans="1:21" ht="28.8" x14ac:dyDescent="0.3">
      <c r="A2744">
        <v>3577</v>
      </c>
      <c r="B2744" s="3" t="s">
        <v>3576</v>
      </c>
      <c r="C2744" s="3" t="s">
        <v>7687</v>
      </c>
      <c r="D2744" s="6">
        <v>600</v>
      </c>
      <c r="E2744" s="8">
        <v>780</v>
      </c>
      <c r="F2744" t="s">
        <v>8218</v>
      </c>
      <c r="G2744" t="s">
        <v>8223</v>
      </c>
      <c r="H2744" t="s">
        <v>8245</v>
      </c>
      <c r="I2744">
        <v>1430029680</v>
      </c>
      <c r="J2744">
        <v>1427741583</v>
      </c>
      <c r="K2744" t="b">
        <v>0</v>
      </c>
      <c r="L2744">
        <v>27</v>
      </c>
      <c r="M2744" t="b">
        <v>1</v>
      </c>
      <c r="N2744" t="s">
        <v>8269</v>
      </c>
      <c r="O2744">
        <f t="shared" si="172"/>
        <v>130</v>
      </c>
      <c r="P2744">
        <f t="shared" si="173"/>
        <v>28.89</v>
      </c>
      <c r="Q2744" s="11" t="s">
        <v>8314</v>
      </c>
      <c r="R2744" t="s">
        <v>8315</v>
      </c>
      <c r="S2744" s="14">
        <f t="shared" si="174"/>
        <v>42093.786840277782</v>
      </c>
      <c r="T2744" s="14">
        <f t="shared" si="175"/>
        <v>42120.26944444445</v>
      </c>
      <c r="U2744" cm="1">
        <f t="array" ref="U2744">YEAR(S2744:S2744)</f>
        <v>2015</v>
      </c>
    </row>
    <row r="2745" spans="1:21" ht="43.2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>
        <f t="shared" si="173"/>
        <v>104.75</v>
      </c>
      <c r="Q2745" s="11" t="s">
        <v>8319</v>
      </c>
      <c r="R2745" t="s">
        <v>8338</v>
      </c>
      <c r="S2745" s="14">
        <f t="shared" si="174"/>
        <v>42601.851678240739</v>
      </c>
      <c r="T2745" s="14">
        <f t="shared" si="175"/>
        <v>42631.851678240739</v>
      </c>
      <c r="U2745" cm="1">
        <f t="array" ref="U2745">YEAR(S2745:S2745)</f>
        <v>2016</v>
      </c>
    </row>
    <row r="2746" spans="1:21" ht="28.8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>
        <f t="shared" si="173"/>
        <v>29.79</v>
      </c>
      <c r="Q2746" s="11" t="s">
        <v>8314</v>
      </c>
      <c r="R2746" t="s">
        <v>8315</v>
      </c>
      <c r="S2746" s="14">
        <f t="shared" si="174"/>
        <v>42111.71665509259</v>
      </c>
      <c r="T2746" s="14">
        <f t="shared" si="175"/>
        <v>42131.71665509259</v>
      </c>
      <c r="U2746" cm="1">
        <f t="array" ref="U2746">YEAR(S2746:S2746)</f>
        <v>2015</v>
      </c>
    </row>
    <row r="2747" spans="1:21" ht="28.8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>
        <f t="shared" si="173"/>
        <v>18.91</v>
      </c>
      <c r="Q2747" s="11" t="s">
        <v>8322</v>
      </c>
      <c r="R2747" t="s">
        <v>8326</v>
      </c>
      <c r="S2747" s="14">
        <f t="shared" si="174"/>
        <v>40192.542233796295</v>
      </c>
      <c r="T2747" s="14">
        <f t="shared" si="175"/>
        <v>40224.208333333336</v>
      </c>
      <c r="U2747" cm="1">
        <f t="array" ref="U2747">YEAR(S2747:S2747)</f>
        <v>2010</v>
      </c>
    </row>
    <row r="2748" spans="1:21" ht="28.8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>
        <f t="shared" si="173"/>
        <v>51.88</v>
      </c>
      <c r="Q2748" s="11" t="s">
        <v>8307</v>
      </c>
      <c r="R2748" t="s">
        <v>8313</v>
      </c>
      <c r="S2748" s="14">
        <f t="shared" si="174"/>
        <v>42526.871331018512</v>
      </c>
      <c r="T2748" s="14">
        <f t="shared" si="175"/>
        <v>42556.871331018512</v>
      </c>
      <c r="U2748" cm="1">
        <f t="array" ref="U2748">YEAR(S2748:S2748)</f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>
        <f t="shared" si="173"/>
        <v>59</v>
      </c>
      <c r="Q2749" s="11" t="s">
        <v>8314</v>
      </c>
      <c r="R2749" t="s">
        <v>8315</v>
      </c>
      <c r="S2749" s="14">
        <f t="shared" si="174"/>
        <v>42293.809212962966</v>
      </c>
      <c r="T2749" s="14">
        <f t="shared" si="175"/>
        <v>42353.85087962963</v>
      </c>
      <c r="U2749" cm="1">
        <f t="array" ref="U2749">YEAR(S2749:S2749)</f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>
        <f t="shared" si="173"/>
        <v>51.38</v>
      </c>
      <c r="Q2750" s="11" t="s">
        <v>8316</v>
      </c>
      <c r="R2750" t="s">
        <v>8318</v>
      </c>
      <c r="S2750" s="14">
        <f t="shared" si="174"/>
        <v>42257.014965277776</v>
      </c>
      <c r="T2750" s="14">
        <f t="shared" si="175"/>
        <v>42317.056631944448</v>
      </c>
      <c r="U2750" cm="1">
        <f t="array" ref="U2750">YEAR(S2750:S2750)</f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2"/>
        <v>117</v>
      </c>
      <c r="P2751">
        <f t="shared" si="173"/>
        <v>51.25</v>
      </c>
      <c r="Q2751" s="11" t="s">
        <v>8307</v>
      </c>
      <c r="R2751" t="s">
        <v>8308</v>
      </c>
      <c r="S2751" s="14">
        <f t="shared" si="174"/>
        <v>41989.91134259259</v>
      </c>
      <c r="T2751" s="14">
        <f t="shared" si="175"/>
        <v>42005.332638888889</v>
      </c>
      <c r="U2751" cm="1">
        <f t="array" ref="U2751">YEAR(S2751:S2751)</f>
        <v>2014</v>
      </c>
    </row>
    <row r="2752" spans="1:21" ht="28.8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72"/>
        <v>24</v>
      </c>
      <c r="P2752">
        <f t="shared" si="173"/>
        <v>41</v>
      </c>
      <c r="Q2752" s="11" t="s">
        <v>8314</v>
      </c>
      <c r="R2752" t="s">
        <v>8315</v>
      </c>
      <c r="S2752" s="14">
        <f t="shared" si="174"/>
        <v>42770.290590277778</v>
      </c>
      <c r="T2752" s="14">
        <f t="shared" si="175"/>
        <v>42800.290590277778</v>
      </c>
      <c r="U2752" cm="1">
        <f t="array" ref="U2752">YEAR(S2752:S2752)</f>
        <v>2017</v>
      </c>
    </row>
    <row r="2753" spans="1:21" ht="43.2" hidden="1" x14ac:dyDescent="0.3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72"/>
        <v>1</v>
      </c>
      <c r="P2753">
        <f t="shared" si="173"/>
        <v>410</v>
      </c>
      <c r="Q2753" s="11" t="s">
        <v>8330</v>
      </c>
      <c r="R2753" t="s">
        <v>8331</v>
      </c>
      <c r="S2753" s="14">
        <f t="shared" si="174"/>
        <v>41793.659525462965</v>
      </c>
      <c r="T2753" s="14">
        <f t="shared" si="175"/>
        <v>41853.659525462965</v>
      </c>
      <c r="U2753" cm="1">
        <f t="array" ref="U2753">YEAR(S2753:S2753)</f>
        <v>2014</v>
      </c>
    </row>
    <row r="2754" spans="1:21" ht="43.2" x14ac:dyDescent="0.3">
      <c r="A2754">
        <v>3579</v>
      </c>
      <c r="B2754" s="3" t="s">
        <v>3578</v>
      </c>
      <c r="C2754" s="3" t="s">
        <v>7689</v>
      </c>
      <c r="D2754" s="6">
        <v>500</v>
      </c>
      <c r="E2754" s="8">
        <v>500</v>
      </c>
      <c r="F2754" t="s">
        <v>8218</v>
      </c>
      <c r="G2754" t="s">
        <v>8224</v>
      </c>
      <c r="H2754" t="s">
        <v>8246</v>
      </c>
      <c r="I2754">
        <v>1459444656</v>
      </c>
      <c r="J2754">
        <v>1456856256</v>
      </c>
      <c r="K2754" t="b">
        <v>0</v>
      </c>
      <c r="L2754">
        <v>14</v>
      </c>
      <c r="M2754" t="b">
        <v>1</v>
      </c>
      <c r="N2754" t="s">
        <v>8269</v>
      </c>
      <c r="O2754">
        <f t="shared" si="172"/>
        <v>100</v>
      </c>
      <c r="P2754">
        <f t="shared" si="173"/>
        <v>35.71</v>
      </c>
      <c r="Q2754" s="11" t="s">
        <v>8314</v>
      </c>
      <c r="R2754" t="s">
        <v>8315</v>
      </c>
      <c r="S2754" s="14">
        <f t="shared" si="174"/>
        <v>42430.762222222227</v>
      </c>
      <c r="T2754" s="14">
        <f t="shared" si="175"/>
        <v>42460.720555555556</v>
      </c>
      <c r="U2754" cm="1">
        <f t="array" ref="U2754">YEAR(S2754:S2754)</f>
        <v>2016</v>
      </c>
    </row>
    <row r="2755" spans="1:21" ht="28.8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1" t="s">
        <v>8316</v>
      </c>
      <c r="R2755" t="s">
        <v>8318</v>
      </c>
      <c r="S2755" s="14">
        <f t="shared" si="174"/>
        <v>41935.221585648149</v>
      </c>
      <c r="T2755" s="14">
        <f t="shared" si="175"/>
        <v>41975.263252314813</v>
      </c>
      <c r="U2755" cm="1">
        <f t="array" ref="U2755">YEAR(S2755:S2755)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8330</v>
      </c>
      <c r="R2756" t="s">
        <v>8331</v>
      </c>
      <c r="S2756" s="14">
        <f t="shared" si="174"/>
        <v>42534.284710648149</v>
      </c>
      <c r="T2756" s="14">
        <f t="shared" si="175"/>
        <v>42564.284710648149</v>
      </c>
      <c r="U2756" cm="1">
        <f t="array" ref="U2756">YEAR(S2756:S2756)</f>
        <v>2016</v>
      </c>
    </row>
    <row r="2757" spans="1:21" ht="28.8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8307</v>
      </c>
      <c r="R2757" t="s">
        <v>8310</v>
      </c>
      <c r="S2757" s="14">
        <f t="shared" si="174"/>
        <v>41788.381909722222</v>
      </c>
      <c r="T2757" s="14">
        <f t="shared" si="175"/>
        <v>41821.791666666664</v>
      </c>
      <c r="U2757" cm="1">
        <f t="array" ref="U2757">YEAR(S2757:S2757)</f>
        <v>2014</v>
      </c>
    </row>
    <row r="2758" spans="1:21" ht="28.8" hidden="1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8319</v>
      </c>
      <c r="R2758" t="s">
        <v>8338</v>
      </c>
      <c r="S2758" s="14">
        <f t="shared" si="174"/>
        <v>41961.813518518517</v>
      </c>
      <c r="T2758" s="14">
        <f t="shared" si="175"/>
        <v>41992.813518518517</v>
      </c>
      <c r="U2758" cm="1">
        <f t="array" ref="U2758">YEAR(S2758:S2758)</f>
        <v>2014</v>
      </c>
    </row>
    <row r="2759" spans="1:21" ht="43.2" hidden="1" x14ac:dyDescent="0.3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>
        <f t="shared" si="173"/>
        <v>13</v>
      </c>
      <c r="Q2759" s="11" t="s">
        <v>8316</v>
      </c>
      <c r="R2759" t="s">
        <v>8318</v>
      </c>
      <c r="S2759" s="14">
        <f t="shared" si="174"/>
        <v>42715.688437500001</v>
      </c>
      <c r="T2759" s="14">
        <f t="shared" si="175"/>
        <v>42745.688437500001</v>
      </c>
      <c r="U2759" cm="1">
        <f t="array" ref="U2759">YEAR(S2759:S2759)</f>
        <v>2016</v>
      </c>
    </row>
    <row r="2760" spans="1:21" ht="28.8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8314</v>
      </c>
      <c r="R2760" t="s">
        <v>8356</v>
      </c>
      <c r="S2760" s="14">
        <f t="shared" si="174"/>
        <v>42410.93105324074</v>
      </c>
      <c r="T2760" s="14">
        <f t="shared" si="175"/>
        <v>42440.93105324074</v>
      </c>
      <c r="U2760" cm="1">
        <f t="array" ref="U2760">YEAR(S2760:S2760)</f>
        <v>2016</v>
      </c>
    </row>
    <row r="2761" spans="1:21" ht="43.2" hidden="1" x14ac:dyDescent="0.3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172"/>
        <v>40</v>
      </c>
      <c r="P2761">
        <f t="shared" si="173"/>
        <v>80.2</v>
      </c>
      <c r="Q2761" s="11" t="s">
        <v>8307</v>
      </c>
      <c r="R2761" t="s">
        <v>8311</v>
      </c>
      <c r="S2761" s="14">
        <f t="shared" si="174"/>
        <v>42136.035405092596</v>
      </c>
      <c r="T2761" s="14">
        <f t="shared" si="175"/>
        <v>42176.035405092596</v>
      </c>
      <c r="U2761" cm="1">
        <f t="array" ref="U2761">YEAR(S2761:S2761)</f>
        <v>2015</v>
      </c>
    </row>
    <row r="2762" spans="1:21" ht="28.8" hidden="1" x14ac:dyDescent="0.3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172"/>
        <v>33</v>
      </c>
      <c r="P2762">
        <f t="shared" si="173"/>
        <v>30.85</v>
      </c>
      <c r="Q2762" s="11" t="s">
        <v>8307</v>
      </c>
      <c r="R2762" t="s">
        <v>8311</v>
      </c>
      <c r="S2762" s="14">
        <f t="shared" si="174"/>
        <v>42067.991238425922</v>
      </c>
      <c r="T2762" s="14">
        <f t="shared" si="175"/>
        <v>42107.791666666672</v>
      </c>
      <c r="U2762" cm="1">
        <f t="array" ref="U2762">YEAR(S2762:S2762)</f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8322</v>
      </c>
      <c r="R2763" t="s">
        <v>8326</v>
      </c>
      <c r="S2763" s="14">
        <f t="shared" si="174"/>
        <v>41107.726782407408</v>
      </c>
      <c r="T2763" s="14">
        <f t="shared" si="175"/>
        <v>41118.083333333336</v>
      </c>
      <c r="U2763" cm="1">
        <f t="array" ref="U2763">YEAR(S2763:S2763)</f>
        <v>2012</v>
      </c>
    </row>
    <row r="2764" spans="1:21" ht="28.8" x14ac:dyDescent="0.3">
      <c r="A2764">
        <v>3580</v>
      </c>
      <c r="B2764" s="3" t="s">
        <v>3579</v>
      </c>
      <c r="C2764" s="3" t="s">
        <v>7690</v>
      </c>
      <c r="D2764" s="6">
        <v>900</v>
      </c>
      <c r="E2764" s="8">
        <v>1025</v>
      </c>
      <c r="F2764" t="s">
        <v>8218</v>
      </c>
      <c r="G2764" t="s">
        <v>8223</v>
      </c>
      <c r="H2764" t="s">
        <v>8245</v>
      </c>
      <c r="I2764">
        <v>1425185940</v>
      </c>
      <c r="J2764">
        <v>1421900022</v>
      </c>
      <c r="K2764" t="b">
        <v>0</v>
      </c>
      <c r="L2764">
        <v>27</v>
      </c>
      <c r="M2764" t="b">
        <v>1</v>
      </c>
      <c r="N2764" t="s">
        <v>8269</v>
      </c>
      <c r="O2764">
        <f t="shared" si="172"/>
        <v>114</v>
      </c>
      <c r="P2764">
        <f t="shared" si="173"/>
        <v>37.96</v>
      </c>
      <c r="Q2764" s="11" t="s">
        <v>8314</v>
      </c>
      <c r="R2764" t="s">
        <v>8315</v>
      </c>
      <c r="S2764" s="14">
        <f t="shared" si="174"/>
        <v>42026.176180555558</v>
      </c>
      <c r="T2764" s="14">
        <f t="shared" si="175"/>
        <v>42064.207638888889</v>
      </c>
      <c r="U2764" cm="1">
        <f t="array" ref="U2764">YEAR(S2764:S2764)</f>
        <v>2015</v>
      </c>
    </row>
    <row r="2765" spans="1:21" ht="28.8" x14ac:dyDescent="0.3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2"/>
        <v>16</v>
      </c>
      <c r="P2765">
        <f t="shared" si="173"/>
        <v>66.67</v>
      </c>
      <c r="Q2765" s="11" t="s">
        <v>8314</v>
      </c>
      <c r="R2765" t="s">
        <v>8315</v>
      </c>
      <c r="S2765" s="14">
        <f t="shared" si="174"/>
        <v>42374.655081018514</v>
      </c>
      <c r="T2765" s="14">
        <f t="shared" si="175"/>
        <v>42403.784027777772</v>
      </c>
      <c r="U2765" cm="1">
        <f t="array" ref="U2765">YEAR(S2765:S2765)</f>
        <v>2016</v>
      </c>
    </row>
    <row r="2766" spans="1:21" ht="28.8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8314</v>
      </c>
      <c r="R2766" t="s">
        <v>8315</v>
      </c>
      <c r="S2766" s="14">
        <f t="shared" si="174"/>
        <v>42750.530312499999</v>
      </c>
      <c r="T2766" s="14">
        <f t="shared" si="175"/>
        <v>42794.368749999994</v>
      </c>
      <c r="U2766" cm="1">
        <f t="array" ref="U2766">YEAR(S2766:S2766)</f>
        <v>2017</v>
      </c>
    </row>
    <row r="2767" spans="1:21" ht="43.2" hidden="1" x14ac:dyDescent="0.3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172"/>
        <v>3</v>
      </c>
      <c r="P2767">
        <f t="shared" si="173"/>
        <v>66.67</v>
      </c>
      <c r="Q2767" s="11" t="s">
        <v>8319</v>
      </c>
      <c r="R2767" t="s">
        <v>8321</v>
      </c>
      <c r="S2767" s="14">
        <f t="shared" si="174"/>
        <v>40436.68408564815</v>
      </c>
      <c r="T2767" s="14">
        <f t="shared" si="175"/>
        <v>40466.166666666664</v>
      </c>
      <c r="U2767" cm="1">
        <f t="array" ref="U2767">YEAR(S2767:S2767)</f>
        <v>2010</v>
      </c>
    </row>
    <row r="2768" spans="1:21" ht="43.2" hidden="1" x14ac:dyDescent="0.3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72"/>
        <v>1</v>
      </c>
      <c r="P2768">
        <f t="shared" si="173"/>
        <v>133.33000000000001</v>
      </c>
      <c r="Q2768" s="11" t="s">
        <v>8307</v>
      </c>
      <c r="R2768" t="s">
        <v>8313</v>
      </c>
      <c r="S2768" s="14">
        <f t="shared" si="174"/>
        <v>40995.024317129632</v>
      </c>
      <c r="T2768" s="14">
        <f t="shared" si="175"/>
        <v>41054.593055555553</v>
      </c>
      <c r="U2768" cm="1">
        <f t="array" ref="U2768">YEAR(S2768:S2768)</f>
        <v>2012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8314</v>
      </c>
      <c r="R2769" t="s">
        <v>8315</v>
      </c>
      <c r="S2769" s="14">
        <f t="shared" si="174"/>
        <v>42151.905717592599</v>
      </c>
      <c r="T2769" s="14">
        <f t="shared" si="175"/>
        <v>42182.905717592599</v>
      </c>
      <c r="U2769" cm="1">
        <f t="array" ref="U2769">YEAR(S2769:S2769)</f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8307</v>
      </c>
      <c r="R2770" t="s">
        <v>8313</v>
      </c>
      <c r="S2770" s="14">
        <f t="shared" si="174"/>
        <v>41654.946759259255</v>
      </c>
      <c r="T2770" s="14">
        <f t="shared" si="175"/>
        <v>41684.946759259255</v>
      </c>
      <c r="U2770" cm="1">
        <f t="array" ref="U2770">YEAR(S2770:S2770)</f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8322</v>
      </c>
      <c r="R2771" t="s">
        <v>8351</v>
      </c>
      <c r="S2771" s="14">
        <f t="shared" si="174"/>
        <v>40514.107615740737</v>
      </c>
      <c r="T2771" s="14">
        <f t="shared" si="175"/>
        <v>40545.125</v>
      </c>
      <c r="U2771" cm="1">
        <f t="array" ref="U2771">YEAR(S2771:S2771)</f>
        <v>2010</v>
      </c>
    </row>
    <row r="2772" spans="1:21" ht="28.8" x14ac:dyDescent="0.3">
      <c r="A2772">
        <v>3587</v>
      </c>
      <c r="B2772" s="3" t="s">
        <v>3586</v>
      </c>
      <c r="C2772" s="3" t="s">
        <v>7697</v>
      </c>
      <c r="D2772" s="6">
        <v>500</v>
      </c>
      <c r="E2772" s="8">
        <v>633</v>
      </c>
      <c r="F2772" t="s">
        <v>8218</v>
      </c>
      <c r="G2772" t="s">
        <v>8224</v>
      </c>
      <c r="H2772" t="s">
        <v>8246</v>
      </c>
      <c r="I2772">
        <v>1467054000</v>
      </c>
      <c r="J2772">
        <v>1463144254</v>
      </c>
      <c r="K2772" t="b">
        <v>0</v>
      </c>
      <c r="L2772">
        <v>28</v>
      </c>
      <c r="M2772" t="b">
        <v>1</v>
      </c>
      <c r="N2772" t="s">
        <v>8269</v>
      </c>
      <c r="O2772">
        <f t="shared" si="172"/>
        <v>127</v>
      </c>
      <c r="P2772">
        <f t="shared" si="173"/>
        <v>22.61</v>
      </c>
      <c r="Q2772" s="11" t="s">
        <v>8314</v>
      </c>
      <c r="R2772" t="s">
        <v>8315</v>
      </c>
      <c r="S2772" s="14">
        <f t="shared" si="174"/>
        <v>42503.539976851855</v>
      </c>
      <c r="T2772" s="14">
        <f t="shared" si="175"/>
        <v>42548.791666666672</v>
      </c>
      <c r="U2772" cm="1">
        <f t="array" ref="U2772">YEAR(S2772:S2772)</f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8314</v>
      </c>
      <c r="R2773" t="s">
        <v>8315</v>
      </c>
      <c r="S2773" s="14">
        <f t="shared" si="174"/>
        <v>42093.588263888887</v>
      </c>
      <c r="T2773" s="14">
        <f t="shared" si="175"/>
        <v>42123.588263888887</v>
      </c>
      <c r="U2773" cm="1">
        <f t="array" ref="U2773">YEAR(S2773:S2773)</f>
        <v>2015</v>
      </c>
    </row>
    <row r="2774" spans="1:21" ht="28.8" x14ac:dyDescent="0.3">
      <c r="A2774">
        <v>3588</v>
      </c>
      <c r="B2774" s="3" t="s">
        <v>3587</v>
      </c>
      <c r="C2774" s="3" t="s">
        <v>7698</v>
      </c>
      <c r="D2774" s="6">
        <v>200</v>
      </c>
      <c r="E2774" s="8">
        <v>201</v>
      </c>
      <c r="F2774" t="s">
        <v>8218</v>
      </c>
      <c r="G2774" t="s">
        <v>8224</v>
      </c>
      <c r="H2774" t="s">
        <v>8246</v>
      </c>
      <c r="I2774">
        <v>1430348400</v>
      </c>
      <c r="J2774">
        <v>1428436410</v>
      </c>
      <c r="K2774" t="b">
        <v>0</v>
      </c>
      <c r="L2774">
        <v>11</v>
      </c>
      <c r="M2774" t="b">
        <v>1</v>
      </c>
      <c r="N2774" t="s">
        <v>8269</v>
      </c>
      <c r="O2774">
        <f t="shared" si="172"/>
        <v>101</v>
      </c>
      <c r="P2774">
        <f t="shared" si="173"/>
        <v>18.27</v>
      </c>
      <c r="Q2774" s="11" t="s">
        <v>8314</v>
      </c>
      <c r="R2774" t="s">
        <v>8315</v>
      </c>
      <c r="S2774" s="14">
        <f t="shared" si="174"/>
        <v>42101.828819444447</v>
      </c>
      <c r="T2774" s="14">
        <f t="shared" si="175"/>
        <v>42123.958333333328</v>
      </c>
      <c r="U2774" cm="1">
        <f t="array" ref="U2774">YEAR(S2774:S2774)</f>
        <v>2015</v>
      </c>
    </row>
    <row r="2775" spans="1:21" ht="43.2" hidden="1" x14ac:dyDescent="0.3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72"/>
        <v>5</v>
      </c>
      <c r="P2775">
        <f t="shared" si="173"/>
        <v>31.75</v>
      </c>
      <c r="Q2775" s="11" t="s">
        <v>8335</v>
      </c>
      <c r="R2775" t="s">
        <v>8347</v>
      </c>
      <c r="S2775" s="14">
        <f t="shared" si="174"/>
        <v>41799.725289351853</v>
      </c>
      <c r="T2775" s="14">
        <f t="shared" si="175"/>
        <v>41829.725289351853</v>
      </c>
      <c r="U2775" cm="1">
        <f t="array" ref="U2775">YEAR(S2775:S2775)</f>
        <v>2014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8307</v>
      </c>
      <c r="R2776" t="s">
        <v>8311</v>
      </c>
      <c r="S2776" s="14">
        <f t="shared" si="174"/>
        <v>42023.818622685183</v>
      </c>
      <c r="T2776" s="14">
        <f t="shared" si="175"/>
        <v>42043.818622685183</v>
      </c>
      <c r="U2776" cm="1">
        <f t="array" ref="U2776">YEAR(S2776:S2776)</f>
        <v>2015</v>
      </c>
    </row>
    <row r="2777" spans="1:21" ht="28.8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8319</v>
      </c>
      <c r="R2777" t="s">
        <v>8355</v>
      </c>
      <c r="S2777" s="14">
        <f t="shared" si="174"/>
        <v>41117.900729166664</v>
      </c>
      <c r="T2777" s="14">
        <f t="shared" si="175"/>
        <v>41147.900729166664</v>
      </c>
      <c r="U2777" cm="1">
        <f t="array" ref="U2777">YEAR(S2777:S2777)</f>
        <v>2012</v>
      </c>
    </row>
    <row r="2778" spans="1:21" ht="28.8" hidden="1" x14ac:dyDescent="0.3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>
        <f t="shared" si="173"/>
        <v>42.22</v>
      </c>
      <c r="Q2778" s="11" t="s">
        <v>8335</v>
      </c>
      <c r="R2778" t="s">
        <v>8336</v>
      </c>
      <c r="S2778" s="14">
        <f t="shared" si="174"/>
        <v>42029.907858796301</v>
      </c>
      <c r="T2778" s="14">
        <f t="shared" si="175"/>
        <v>42064.907858796301</v>
      </c>
      <c r="U2778" cm="1">
        <f t="array" ref="U2778">YEAR(S2778:S2778)</f>
        <v>2015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8316</v>
      </c>
      <c r="R2779" t="s">
        <v>8318</v>
      </c>
      <c r="S2779" s="14">
        <f t="shared" si="174"/>
        <v>42625.635636574079</v>
      </c>
      <c r="T2779" s="14">
        <f t="shared" si="175"/>
        <v>42660.635636574079</v>
      </c>
      <c r="U2779" cm="1">
        <f t="array" ref="U2779">YEAR(S2779:S2779)</f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8307</v>
      </c>
      <c r="R2780" t="s">
        <v>8312</v>
      </c>
      <c r="S2780" s="14">
        <f t="shared" si="174"/>
        <v>42425.576898148152</v>
      </c>
      <c r="T2780" s="14">
        <f t="shared" si="175"/>
        <v>42465.666666666672</v>
      </c>
      <c r="U2780" cm="1">
        <f t="array" ref="U2780">YEAR(S2780:S2780)</f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8314</v>
      </c>
      <c r="R2781" t="s">
        <v>8354</v>
      </c>
      <c r="S2781" s="14">
        <f t="shared" si="174"/>
        <v>41940.028287037036</v>
      </c>
      <c r="T2781" s="14">
        <f t="shared" si="175"/>
        <v>42000.0699537037</v>
      </c>
      <c r="U2781" cm="1">
        <f t="array" ref="U2781">YEAR(S2781:S2781)</f>
        <v>2014</v>
      </c>
    </row>
    <row r="2782" spans="1:21" ht="43.2" x14ac:dyDescent="0.3">
      <c r="A2782">
        <v>3591</v>
      </c>
      <c r="B2782" s="3" t="s">
        <v>3590</v>
      </c>
      <c r="C2782" s="3" t="s">
        <v>7701</v>
      </c>
      <c r="D2782" s="6">
        <v>700</v>
      </c>
      <c r="E2782" s="8">
        <v>1225</v>
      </c>
      <c r="F2782" t="s">
        <v>8218</v>
      </c>
      <c r="G2782" t="s">
        <v>8223</v>
      </c>
      <c r="H2782" t="s">
        <v>8245</v>
      </c>
      <c r="I2782">
        <v>1422075540</v>
      </c>
      <c r="J2782">
        <v>1419979544</v>
      </c>
      <c r="K2782" t="b">
        <v>0</v>
      </c>
      <c r="L2782">
        <v>18</v>
      </c>
      <c r="M2782" t="b">
        <v>1</v>
      </c>
      <c r="N2782" t="s">
        <v>8269</v>
      </c>
      <c r="O2782">
        <f t="shared" si="172"/>
        <v>175</v>
      </c>
      <c r="P2782">
        <f t="shared" si="173"/>
        <v>68.06</v>
      </c>
      <c r="Q2782" s="11" t="s">
        <v>8314</v>
      </c>
      <c r="R2782" t="s">
        <v>8315</v>
      </c>
      <c r="S2782" s="14">
        <f t="shared" si="174"/>
        <v>42003.948425925926</v>
      </c>
      <c r="T2782" s="14">
        <f t="shared" si="175"/>
        <v>42028.207638888889</v>
      </c>
      <c r="U2782" cm="1">
        <f t="array" ref="U2782">YEAR(S2782:S2782)</f>
        <v>2014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8319</v>
      </c>
      <c r="R2783" t="s">
        <v>8320</v>
      </c>
      <c r="S2783" s="14">
        <f t="shared" si="174"/>
        <v>41799.814340277779</v>
      </c>
      <c r="T2783" s="14">
        <f t="shared" si="175"/>
        <v>41834.814340277779</v>
      </c>
      <c r="U2783" cm="1">
        <f t="array" ref="U2783">YEAR(S2783:S2783)</f>
        <v>2014</v>
      </c>
    </row>
    <row r="2784" spans="1:21" ht="28.8" hidden="1" x14ac:dyDescent="0.3">
      <c r="A2784">
        <v>915</v>
      </c>
      <c r="B2784" s="3" t="s">
        <v>916</v>
      </c>
      <c r="C2784" s="3" t="s">
        <v>5025</v>
      </c>
      <c r="D2784" s="6">
        <v>6500</v>
      </c>
      <c r="E2784" s="8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172"/>
        <v>6</v>
      </c>
      <c r="P2784">
        <f t="shared" si="173"/>
        <v>41.67</v>
      </c>
      <c r="Q2784" s="11" t="s">
        <v>8322</v>
      </c>
      <c r="R2784" t="s">
        <v>8325</v>
      </c>
      <c r="S2784" s="14">
        <f t="shared" si="174"/>
        <v>40937.679560185185</v>
      </c>
      <c r="T2784" s="14">
        <f t="shared" si="175"/>
        <v>40969.207638888889</v>
      </c>
      <c r="U2784" cm="1">
        <f t="array" ref="U2784">YEAR(S2784:S2784)</f>
        <v>2012</v>
      </c>
    </row>
    <row r="2785" spans="1:21" ht="28.8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>
        <f t="shared" si="173"/>
        <v>93.75</v>
      </c>
      <c r="Q2785" s="11" t="s">
        <v>8314</v>
      </c>
      <c r="R2785" t="s">
        <v>8315</v>
      </c>
      <c r="S2785" s="14">
        <f t="shared" si="174"/>
        <v>42808.640231481477</v>
      </c>
      <c r="T2785" s="14">
        <f t="shared" si="175"/>
        <v>42839.207638888889</v>
      </c>
      <c r="U2785" cm="1">
        <f t="array" ref="U2785">YEAR(S2785:S2785)</f>
        <v>2017</v>
      </c>
    </row>
    <row r="2786" spans="1:21" ht="28.8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8314</v>
      </c>
      <c r="R2786" t="s">
        <v>8354</v>
      </c>
      <c r="S2786" s="14">
        <f t="shared" si="174"/>
        <v>42334.468935185185</v>
      </c>
      <c r="T2786" s="14">
        <f t="shared" si="175"/>
        <v>42361.957638888889</v>
      </c>
      <c r="U2786" cm="1">
        <f t="array" ref="U2786">YEAR(S2786:S2786)</f>
        <v>2015</v>
      </c>
    </row>
    <row r="2787" spans="1:21" ht="28.8" x14ac:dyDescent="0.3">
      <c r="A2787">
        <v>3599</v>
      </c>
      <c r="B2787" s="3" t="s">
        <v>3598</v>
      </c>
      <c r="C2787" s="3" t="s">
        <v>7709</v>
      </c>
      <c r="D2787" s="6">
        <v>500</v>
      </c>
      <c r="E2787" s="8">
        <v>1010</v>
      </c>
      <c r="F2787" t="s">
        <v>8218</v>
      </c>
      <c r="G2787" t="s">
        <v>8223</v>
      </c>
      <c r="H2787" t="s">
        <v>8245</v>
      </c>
      <c r="I2787">
        <v>1440892800</v>
      </c>
      <c r="J2787">
        <v>1438715077</v>
      </c>
      <c r="K2787" t="b">
        <v>0</v>
      </c>
      <c r="L2787">
        <v>17</v>
      </c>
      <c r="M2787" t="b">
        <v>1</v>
      </c>
      <c r="N2787" t="s">
        <v>8269</v>
      </c>
      <c r="O2787">
        <f t="shared" si="172"/>
        <v>202</v>
      </c>
      <c r="P2787">
        <f t="shared" si="173"/>
        <v>59.41</v>
      </c>
      <c r="Q2787" s="11" t="s">
        <v>8314</v>
      </c>
      <c r="R2787" t="s">
        <v>8315</v>
      </c>
      <c r="S2787" s="14">
        <f t="shared" si="174"/>
        <v>42220.79487268519</v>
      </c>
      <c r="T2787" s="14">
        <f t="shared" si="175"/>
        <v>42246</v>
      </c>
      <c r="U2787" cm="1">
        <f t="array" ref="U2787">YEAR(S2787:S2787)</f>
        <v>2015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8335</v>
      </c>
      <c r="R2788" t="s">
        <v>8342</v>
      </c>
      <c r="S2788" s="14">
        <f t="shared" si="174"/>
        <v>41791.057314814818</v>
      </c>
      <c r="T2788" s="14">
        <f t="shared" si="175"/>
        <v>41835.21597222222</v>
      </c>
      <c r="U2788" cm="1">
        <f t="array" ref="U2788">YEAR(S2788:S2788)</f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8314</v>
      </c>
      <c r="R2789" t="s">
        <v>8315</v>
      </c>
      <c r="S2789" s="14">
        <f t="shared" si="174"/>
        <v>42041.205000000002</v>
      </c>
      <c r="T2789" s="14">
        <f t="shared" si="175"/>
        <v>42086.16333333333</v>
      </c>
      <c r="U2789" cm="1">
        <f t="array" ref="U2789">YEAR(S2789:S2789)</f>
        <v>2015</v>
      </c>
    </row>
    <row r="2790" spans="1:21" ht="28.8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8330</v>
      </c>
      <c r="R2790" t="s">
        <v>8332</v>
      </c>
      <c r="S2790" s="14">
        <f t="shared" si="174"/>
        <v>42371.355729166666</v>
      </c>
      <c r="T2790" s="14">
        <f t="shared" si="175"/>
        <v>42400.178472222222</v>
      </c>
      <c r="U2790" cm="1">
        <f t="array" ref="U2790">YEAR(S2790:S2790)</f>
        <v>2016</v>
      </c>
    </row>
    <row r="2791" spans="1:21" ht="28.8" hidden="1" x14ac:dyDescent="0.3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72"/>
        <v>103</v>
      </c>
      <c r="P2791">
        <f t="shared" si="173"/>
        <v>24</v>
      </c>
      <c r="Q2791" s="11" t="s">
        <v>8322</v>
      </c>
      <c r="R2791" t="s">
        <v>8344</v>
      </c>
      <c r="S2791" s="14">
        <f t="shared" si="174"/>
        <v>42788.2502662037</v>
      </c>
      <c r="T2791" s="14">
        <f t="shared" si="175"/>
        <v>42818.208599537036</v>
      </c>
      <c r="U2791" cm="1">
        <f t="array" ref="U2791">YEAR(S2791:S2791)</f>
        <v>2017</v>
      </c>
    </row>
    <row r="2792" spans="1:21" ht="28.8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8319</v>
      </c>
      <c r="R2792" t="s">
        <v>8321</v>
      </c>
      <c r="S2792" s="14">
        <f t="shared" si="174"/>
        <v>41614.563194444447</v>
      </c>
      <c r="T2792" s="14">
        <f t="shared" si="175"/>
        <v>41644.563194444447</v>
      </c>
      <c r="U2792" cm="1">
        <f t="array" ref="U2792">YEAR(S2792:S2792)</f>
        <v>2013</v>
      </c>
    </row>
    <row r="2793" spans="1:21" ht="28.8" hidden="1" x14ac:dyDescent="0.3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72"/>
        <v>1</v>
      </c>
      <c r="P2793">
        <f t="shared" si="173"/>
        <v>120</v>
      </c>
      <c r="Q2793" s="11" t="s">
        <v>8307</v>
      </c>
      <c r="R2793" t="s">
        <v>8311</v>
      </c>
      <c r="S2793" s="14">
        <f t="shared" si="174"/>
        <v>42195.643865740742</v>
      </c>
      <c r="T2793" s="14">
        <f t="shared" si="175"/>
        <v>42236.837499999994</v>
      </c>
      <c r="U2793" cm="1">
        <f t="array" ref="U2793">YEAR(S2793:S2793)</f>
        <v>2015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8307</v>
      </c>
      <c r="R2794" t="s">
        <v>8310</v>
      </c>
      <c r="S2794" s="14">
        <f t="shared" si="174"/>
        <v>41933.586157407408</v>
      </c>
      <c r="T2794" s="14">
        <f t="shared" si="175"/>
        <v>41975.627824074079</v>
      </c>
      <c r="U2794" cm="1">
        <f t="array" ref="U2794">YEAR(S2794:S2794)</f>
        <v>2014</v>
      </c>
    </row>
    <row r="2795" spans="1:21" ht="43.2" x14ac:dyDescent="0.3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3"/>
        <v>25.57</v>
      </c>
      <c r="Q2795" s="11" t="s">
        <v>8314</v>
      </c>
      <c r="R2795" t="s">
        <v>8315</v>
      </c>
      <c r="S2795" s="14">
        <f t="shared" si="174"/>
        <v>41833.089756944442</v>
      </c>
      <c r="T2795" s="14">
        <f t="shared" si="175"/>
        <v>41863.079143518517</v>
      </c>
      <c r="U2795" cm="1">
        <f t="array" ref="U2795">YEAR(S2795:S2795)</f>
        <v>2014</v>
      </c>
    </row>
    <row r="2796" spans="1:21" ht="43.2" hidden="1" x14ac:dyDescent="0.3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3"/>
        <v>71.599999999999994</v>
      </c>
      <c r="Q2796" s="11" t="s">
        <v>8316</v>
      </c>
      <c r="R2796" t="s">
        <v>8352</v>
      </c>
      <c r="S2796" s="14">
        <f t="shared" si="174"/>
        <v>42695.624340277776</v>
      </c>
      <c r="T2796" s="14">
        <f t="shared" si="175"/>
        <v>42725.624340277776</v>
      </c>
      <c r="U2796" cm="1">
        <f t="array" ref="U2796">YEAR(S2796:S2796)</f>
        <v>2016</v>
      </c>
    </row>
    <row r="2797" spans="1:21" ht="28.8" x14ac:dyDescent="0.3">
      <c r="A2797">
        <v>3600</v>
      </c>
      <c r="B2797" s="3" t="s">
        <v>3599</v>
      </c>
      <c r="C2797" s="3" t="s">
        <v>7710</v>
      </c>
      <c r="D2797" s="6">
        <v>10</v>
      </c>
      <c r="E2797" s="8">
        <v>13</v>
      </c>
      <c r="F2797" t="s">
        <v>8218</v>
      </c>
      <c r="G2797" t="s">
        <v>8223</v>
      </c>
      <c r="H2797" t="s">
        <v>8245</v>
      </c>
      <c r="I2797">
        <v>1476390164</v>
      </c>
      <c r="J2797">
        <v>1473970964</v>
      </c>
      <c r="K2797" t="b">
        <v>0</v>
      </c>
      <c r="L2797">
        <v>4</v>
      </c>
      <c r="M2797" t="b">
        <v>1</v>
      </c>
      <c r="N2797" t="s">
        <v>8269</v>
      </c>
      <c r="O2797">
        <f t="shared" si="172"/>
        <v>130</v>
      </c>
      <c r="P2797">
        <f t="shared" si="173"/>
        <v>3.25</v>
      </c>
      <c r="Q2797" s="11" t="s">
        <v>8314</v>
      </c>
      <c r="R2797" t="s">
        <v>8315</v>
      </c>
      <c r="S2797" s="14">
        <f t="shared" si="174"/>
        <v>42628.849120370374</v>
      </c>
      <c r="T2797" s="14">
        <f t="shared" si="175"/>
        <v>42656.849120370374</v>
      </c>
      <c r="U2797" cm="1">
        <f t="array" ref="U2797">YEAR(S2797:S2797)</f>
        <v>2016</v>
      </c>
    </row>
    <row r="2798" spans="1:21" ht="28.8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8316</v>
      </c>
      <c r="R2798" t="s">
        <v>8352</v>
      </c>
      <c r="S2798" s="14">
        <f t="shared" si="174"/>
        <v>41989.913136574076</v>
      </c>
      <c r="T2798" s="14">
        <f t="shared" si="175"/>
        <v>42019.913136574076</v>
      </c>
      <c r="U2798" cm="1">
        <f t="array" ref="U2798">YEAR(S2798:S2798)</f>
        <v>2014</v>
      </c>
    </row>
    <row r="2799" spans="1:21" ht="28.8" x14ac:dyDescent="0.3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72"/>
        <v>100</v>
      </c>
      <c r="P2799">
        <f t="shared" si="173"/>
        <v>35.1</v>
      </c>
      <c r="Q2799" s="11" t="s">
        <v>8314</v>
      </c>
      <c r="R2799" t="s">
        <v>8356</v>
      </c>
      <c r="S2799" s="14">
        <f t="shared" si="174"/>
        <v>42167.534791666665</v>
      </c>
      <c r="T2799" s="14">
        <f t="shared" si="175"/>
        <v>42196.165972222225</v>
      </c>
      <c r="U2799" cm="1">
        <f t="array" ref="U2799">YEAR(S2799:S2799)</f>
        <v>2015</v>
      </c>
    </row>
    <row r="2800" spans="1:21" ht="28.8" hidden="1" x14ac:dyDescent="0.3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72"/>
        <v>70</v>
      </c>
      <c r="P2800">
        <f t="shared" si="173"/>
        <v>39</v>
      </c>
      <c r="Q2800" s="11" t="s">
        <v>8319</v>
      </c>
      <c r="R2800" t="s">
        <v>8321</v>
      </c>
      <c r="S2800" s="14">
        <f t="shared" si="174"/>
        <v>41663.780300925922</v>
      </c>
      <c r="T2800" s="14">
        <f t="shared" si="175"/>
        <v>41693.780300925922</v>
      </c>
      <c r="U2800" cm="1">
        <f t="array" ref="U2800">YEAR(S2800:S2800)</f>
        <v>2014</v>
      </c>
    </row>
    <row r="2801" spans="1:21" ht="43.2" x14ac:dyDescent="0.3">
      <c r="A2801">
        <v>3605</v>
      </c>
      <c r="B2801" s="3" t="s">
        <v>3604</v>
      </c>
      <c r="C2801" s="3" t="s">
        <v>7715</v>
      </c>
      <c r="D2801" s="6">
        <v>250</v>
      </c>
      <c r="E2801" s="8">
        <v>460</v>
      </c>
      <c r="F2801" t="s">
        <v>8218</v>
      </c>
      <c r="G2801" t="s">
        <v>8224</v>
      </c>
      <c r="H2801" t="s">
        <v>8246</v>
      </c>
      <c r="I2801">
        <v>1455390126</v>
      </c>
      <c r="J2801">
        <v>1452798126</v>
      </c>
      <c r="K2801" t="b">
        <v>0</v>
      </c>
      <c r="L2801">
        <v>15</v>
      </c>
      <c r="M2801" t="b">
        <v>1</v>
      </c>
      <c r="N2801" t="s">
        <v>8269</v>
      </c>
      <c r="O2801">
        <f t="shared" si="172"/>
        <v>184</v>
      </c>
      <c r="P2801">
        <f t="shared" si="173"/>
        <v>30.67</v>
      </c>
      <c r="Q2801" s="11" t="s">
        <v>8314</v>
      </c>
      <c r="R2801" t="s">
        <v>8315</v>
      </c>
      <c r="S2801" s="14">
        <f t="shared" si="174"/>
        <v>42383.793124999997</v>
      </c>
      <c r="T2801" s="14">
        <f t="shared" si="175"/>
        <v>42413.793124999997</v>
      </c>
      <c r="U2801" cm="1">
        <f t="array" ref="U2801">YEAR(S2801:S2801)</f>
        <v>2016</v>
      </c>
    </row>
    <row r="2802" spans="1:21" ht="28.8" x14ac:dyDescent="0.3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72"/>
        <v>16</v>
      </c>
      <c r="P2802">
        <f t="shared" si="173"/>
        <v>29.17</v>
      </c>
      <c r="Q2802" s="11" t="s">
        <v>8314</v>
      </c>
      <c r="R2802" t="s">
        <v>8315</v>
      </c>
      <c r="S2802" s="14">
        <f t="shared" si="174"/>
        <v>42041.581307870365</v>
      </c>
      <c r="T2802" s="14">
        <f t="shared" si="175"/>
        <v>42071.539641203708</v>
      </c>
      <c r="U2802" cm="1">
        <f t="array" ref="U2802">YEAR(S2802:S2802)</f>
        <v>2015</v>
      </c>
    </row>
    <row r="2803" spans="1:21" ht="43.2" hidden="1" x14ac:dyDescent="0.3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ref="O2803:O2866" si="176">ROUND(E2803/D2803*100,0)</f>
        <v>4</v>
      </c>
      <c r="P2803">
        <f t="shared" ref="P2803:P2866" si="177">IFERROR(ROUND(E2803/L2803,2),0)</f>
        <v>26.92</v>
      </c>
      <c r="Q2803" s="11" t="s">
        <v>8319</v>
      </c>
      <c r="R2803" t="s">
        <v>8341</v>
      </c>
      <c r="S2803" s="14">
        <f t="shared" ref="S2803:S2866" si="178">(((J2803/60)/60)/24)+DATE(1970,1,1)</f>
        <v>41671.936863425923</v>
      </c>
      <c r="T2803" s="14">
        <f t="shared" ref="T2803:T2866" si="179">(((I2803/60)/60)/24)+DATE(1970,1,1)</f>
        <v>41687</v>
      </c>
      <c r="U2803" cm="1">
        <f t="array" ref="U2803">YEAR(S2803:S2803)</f>
        <v>2014</v>
      </c>
    </row>
    <row r="2804" spans="1:21" ht="43.2" hidden="1" x14ac:dyDescent="0.3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6"/>
        <v>0</v>
      </c>
      <c r="P2804">
        <f t="shared" si="177"/>
        <v>116.67</v>
      </c>
      <c r="Q2804" s="11" t="s">
        <v>8316</v>
      </c>
      <c r="R2804" t="s">
        <v>8317</v>
      </c>
      <c r="S2804" s="14">
        <f t="shared" si="178"/>
        <v>42474.637824074074</v>
      </c>
      <c r="T2804" s="14">
        <f t="shared" si="179"/>
        <v>42504.637824074074</v>
      </c>
      <c r="U2804" cm="1">
        <f t="array" ref="U2804">YEAR(S2804:S2804)</f>
        <v>2016</v>
      </c>
    </row>
    <row r="2805" spans="1:21" ht="43.2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>
        <f t="shared" si="177"/>
        <v>38.44</v>
      </c>
      <c r="Q2805" s="11" t="s">
        <v>8316</v>
      </c>
      <c r="R2805" t="s">
        <v>8317</v>
      </c>
      <c r="S2805" s="14">
        <f t="shared" si="178"/>
        <v>41963.050127314811</v>
      </c>
      <c r="T2805" s="14">
        <f t="shared" si="179"/>
        <v>42022.05</v>
      </c>
      <c r="U2805" cm="1">
        <f t="array" ref="U2805">YEAR(S2805:S2805)</f>
        <v>2014</v>
      </c>
    </row>
    <row r="2806" spans="1:21" ht="43.2" hidden="1" x14ac:dyDescent="0.3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76"/>
        <v>38</v>
      </c>
      <c r="P2806">
        <f t="shared" si="177"/>
        <v>69</v>
      </c>
      <c r="Q2806" s="11" t="s">
        <v>8322</v>
      </c>
      <c r="R2806" t="s">
        <v>8325</v>
      </c>
      <c r="S2806" s="14">
        <f t="shared" si="178"/>
        <v>40312.915578703702</v>
      </c>
      <c r="T2806" s="14">
        <f t="shared" si="179"/>
        <v>40354.897222222222</v>
      </c>
      <c r="U2806" cm="1">
        <f t="array" ref="U2806">YEAR(S2806:S2806)</f>
        <v>2010</v>
      </c>
    </row>
    <row r="2807" spans="1:21" ht="43.2" hidden="1" x14ac:dyDescent="0.3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76"/>
        <v>0</v>
      </c>
      <c r="P2807">
        <f t="shared" si="177"/>
        <v>69</v>
      </c>
      <c r="Q2807" s="11" t="s">
        <v>8307</v>
      </c>
      <c r="R2807" t="s">
        <v>8311</v>
      </c>
      <c r="S2807" s="14">
        <f t="shared" si="178"/>
        <v>42556.690706018519</v>
      </c>
      <c r="T2807" s="14">
        <f t="shared" si="179"/>
        <v>42616.690706018519</v>
      </c>
      <c r="U2807" cm="1">
        <f t="array" ref="U2807">YEAR(S2807:S2807)</f>
        <v>2016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6</v>
      </c>
      <c r="P2808">
        <f t="shared" si="177"/>
        <v>37.89</v>
      </c>
      <c r="Q2808" s="11" t="s">
        <v>8316</v>
      </c>
      <c r="R2808" t="s">
        <v>8317</v>
      </c>
      <c r="S2808" s="14">
        <f t="shared" si="178"/>
        <v>42532.774745370371</v>
      </c>
      <c r="T2808" s="14">
        <f t="shared" si="179"/>
        <v>42552.774745370371</v>
      </c>
      <c r="U2808" cm="1">
        <f t="array" ref="U2808">YEAR(S2808:S2808)</f>
        <v>2016</v>
      </c>
    </row>
    <row r="2809" spans="1:21" ht="28.8" x14ac:dyDescent="0.3">
      <c r="A2809">
        <v>3607</v>
      </c>
      <c r="B2809" s="3" t="s">
        <v>3606</v>
      </c>
      <c r="C2809" s="3" t="s">
        <v>7717</v>
      </c>
      <c r="D2809" s="6">
        <v>550</v>
      </c>
      <c r="E2809" s="8">
        <v>580</v>
      </c>
      <c r="F2809" t="s">
        <v>8218</v>
      </c>
      <c r="G2809" t="s">
        <v>8224</v>
      </c>
      <c r="H2809" t="s">
        <v>8246</v>
      </c>
      <c r="I2809">
        <v>1450137600</v>
      </c>
      <c r="J2809">
        <v>1448924882</v>
      </c>
      <c r="K2809" t="b">
        <v>0</v>
      </c>
      <c r="L2809">
        <v>20</v>
      </c>
      <c r="M2809" t="b">
        <v>1</v>
      </c>
      <c r="N2809" t="s">
        <v>8269</v>
      </c>
      <c r="O2809">
        <f t="shared" si="176"/>
        <v>105</v>
      </c>
      <c r="P2809">
        <f t="shared" si="177"/>
        <v>29</v>
      </c>
      <c r="Q2809" s="11" t="s">
        <v>8314</v>
      </c>
      <c r="R2809" t="s">
        <v>8315</v>
      </c>
      <c r="S2809" s="14">
        <f t="shared" si="178"/>
        <v>42338.963912037041</v>
      </c>
      <c r="T2809" s="14">
        <f t="shared" si="179"/>
        <v>42353</v>
      </c>
      <c r="U2809" cm="1">
        <f t="array" ref="U2809">YEAR(S2809:S2809)</f>
        <v>2015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8</v>
      </c>
      <c r="P2810">
        <f t="shared" si="177"/>
        <v>37.56</v>
      </c>
      <c r="Q2810" s="11" t="s">
        <v>8307</v>
      </c>
      <c r="R2810" t="s">
        <v>8310</v>
      </c>
      <c r="S2810" s="14">
        <f t="shared" si="178"/>
        <v>42200.542268518519</v>
      </c>
      <c r="T2810" s="14">
        <f t="shared" si="179"/>
        <v>42227.542268518519</v>
      </c>
      <c r="U2810" cm="1">
        <f t="array" ref="U2810">YEAR(S2810:S2810)</f>
        <v>2015</v>
      </c>
    </row>
    <row r="2811" spans="1:21" ht="28.8" hidden="1" x14ac:dyDescent="0.3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176"/>
        <v>7</v>
      </c>
      <c r="P2811">
        <f t="shared" si="177"/>
        <v>83.75</v>
      </c>
      <c r="Q2811" s="11" t="s">
        <v>8335</v>
      </c>
      <c r="R2811" t="s">
        <v>8336</v>
      </c>
      <c r="S2811" s="14">
        <f t="shared" si="178"/>
        <v>41905.95684027778</v>
      </c>
      <c r="T2811" s="14">
        <f t="shared" si="179"/>
        <v>41941.95684027778</v>
      </c>
      <c r="U2811" cm="1">
        <f t="array" ref="U2811">YEAR(S2811:S2811)</f>
        <v>2014</v>
      </c>
    </row>
    <row r="2812" spans="1:21" ht="43.2" hidden="1" x14ac:dyDescent="0.3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76"/>
        <v>1</v>
      </c>
      <c r="P2812">
        <f t="shared" si="177"/>
        <v>67</v>
      </c>
      <c r="Q2812" s="11" t="s">
        <v>8307</v>
      </c>
      <c r="R2812" t="s">
        <v>8313</v>
      </c>
      <c r="S2812" s="14">
        <f t="shared" si="178"/>
        <v>40949.98364583333</v>
      </c>
      <c r="T2812" s="14">
        <f t="shared" si="179"/>
        <v>41009.941979166666</v>
      </c>
      <c r="U2812" cm="1">
        <f t="array" ref="U2812">YEAR(S2812:S2812)</f>
        <v>2012</v>
      </c>
    </row>
    <row r="2813" spans="1:21" ht="28.8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6"/>
        <v>1</v>
      </c>
      <c r="P2813">
        <f t="shared" si="177"/>
        <v>55.83</v>
      </c>
      <c r="Q2813" s="11" t="s">
        <v>8333</v>
      </c>
      <c r="R2813" t="s">
        <v>8334</v>
      </c>
      <c r="S2813" s="14">
        <f t="shared" si="178"/>
        <v>42536.862800925926</v>
      </c>
      <c r="T2813" s="14">
        <f t="shared" si="179"/>
        <v>42566.862800925926</v>
      </c>
      <c r="U2813" cm="1">
        <f t="array" ref="U2813">YEAR(S2813:S2813)</f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6"/>
        <v>0</v>
      </c>
      <c r="P2814">
        <f t="shared" si="177"/>
        <v>55.83</v>
      </c>
      <c r="Q2814" s="11" t="s">
        <v>8314</v>
      </c>
      <c r="R2814" t="s">
        <v>8354</v>
      </c>
      <c r="S2814" s="14">
        <f t="shared" si="178"/>
        <v>42245.274699074071</v>
      </c>
      <c r="T2814" s="14">
        <f t="shared" si="179"/>
        <v>42275.274699074071</v>
      </c>
      <c r="U2814" cm="1">
        <f t="array" ref="U2814">YEAR(S2814:S2814)</f>
        <v>2015</v>
      </c>
    </row>
    <row r="2815" spans="1:21" ht="28.8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>
        <f t="shared" si="177"/>
        <v>20.88</v>
      </c>
      <c r="Q2815" s="11" t="s">
        <v>8314</v>
      </c>
      <c r="R2815" t="s">
        <v>8354</v>
      </c>
      <c r="S2815" s="14">
        <f t="shared" si="178"/>
        <v>42690.733437499999</v>
      </c>
      <c r="T2815" s="14">
        <f t="shared" si="179"/>
        <v>42711.733437499999</v>
      </c>
      <c r="U2815" cm="1">
        <f t="array" ref="U2815">YEAR(S2815:S2815)</f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>
        <f t="shared" si="177"/>
        <v>55</v>
      </c>
      <c r="Q2816" s="11" t="s">
        <v>8322</v>
      </c>
      <c r="R2816" t="s">
        <v>8325</v>
      </c>
      <c r="S2816" s="14">
        <f t="shared" si="178"/>
        <v>41934.959756944445</v>
      </c>
      <c r="T2816" s="14">
        <f t="shared" si="179"/>
        <v>41965.001423611116</v>
      </c>
      <c r="U2816" cm="1">
        <f t="array" ref="U2816">YEAR(S2816:S2816)</f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>
        <f t="shared" si="177"/>
        <v>21.8</v>
      </c>
      <c r="Q2817" s="11" t="s">
        <v>8322</v>
      </c>
      <c r="R2817" t="s">
        <v>8325</v>
      </c>
      <c r="S2817" s="14">
        <f t="shared" si="178"/>
        <v>41288.942928240744</v>
      </c>
      <c r="T2817" s="14">
        <f t="shared" si="179"/>
        <v>41318.942928240744</v>
      </c>
      <c r="U2817" cm="1">
        <f t="array" ref="U2817">YEAR(S2817:S2817)</f>
        <v>2013</v>
      </c>
    </row>
    <row r="2818" spans="1:21" ht="28.8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6"/>
        <v>11</v>
      </c>
      <c r="P2818">
        <f t="shared" si="177"/>
        <v>81.58</v>
      </c>
      <c r="Q2818" s="11" t="s">
        <v>8316</v>
      </c>
      <c r="R2818" t="s">
        <v>8317</v>
      </c>
      <c r="S2818" s="14">
        <f t="shared" si="178"/>
        <v>42318.925532407404</v>
      </c>
      <c r="T2818" s="14">
        <f t="shared" si="179"/>
        <v>42348.925532407404</v>
      </c>
      <c r="U2818" cm="1">
        <f t="array" ref="U2818">YEAR(S2818:S2818)</f>
        <v>2015</v>
      </c>
    </row>
    <row r="2819" spans="1:21" ht="28.8" hidden="1" x14ac:dyDescent="0.3">
      <c r="A2819">
        <v>1154</v>
      </c>
      <c r="B2819" s="3" t="s">
        <v>1155</v>
      </c>
      <c r="C2819" s="3" t="s">
        <v>5264</v>
      </c>
      <c r="D2819" s="6">
        <v>5000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176"/>
        <v>7</v>
      </c>
      <c r="P2819">
        <f t="shared" si="177"/>
        <v>108.33</v>
      </c>
      <c r="Q2819" s="11" t="s">
        <v>8333</v>
      </c>
      <c r="R2819" t="s">
        <v>8334</v>
      </c>
      <c r="S2819" s="14">
        <f t="shared" si="178"/>
        <v>42223.108865740738</v>
      </c>
      <c r="T2819" s="14">
        <f t="shared" si="179"/>
        <v>42253.108865740738</v>
      </c>
      <c r="U2819" cm="1">
        <f t="array" ref="U2819">YEAR(S2819:S2819)</f>
        <v>2015</v>
      </c>
    </row>
    <row r="2820" spans="1:21" ht="43.2" hidden="1" x14ac:dyDescent="0.3">
      <c r="A2820">
        <v>871</v>
      </c>
      <c r="B2820" s="3" t="s">
        <v>872</v>
      </c>
      <c r="C2820" s="3" t="s">
        <v>4981</v>
      </c>
      <c r="D2820" s="6">
        <v>6000</v>
      </c>
      <c r="E2820" s="8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176"/>
        <v>5</v>
      </c>
      <c r="P2820">
        <f t="shared" si="177"/>
        <v>27.08</v>
      </c>
      <c r="Q2820" s="11" t="s">
        <v>8322</v>
      </c>
      <c r="R2820" t="s">
        <v>8325</v>
      </c>
      <c r="S2820" s="14">
        <f t="shared" si="178"/>
        <v>41577.561284722222</v>
      </c>
      <c r="T2820" s="14">
        <f t="shared" si="179"/>
        <v>41607.602951388886</v>
      </c>
      <c r="U2820" cm="1">
        <f t="array" ref="U2820">YEAR(S2820:S2820)</f>
        <v>2013</v>
      </c>
    </row>
    <row r="2821" spans="1:21" ht="28.8" hidden="1" x14ac:dyDescent="0.3">
      <c r="A2821">
        <v>168</v>
      </c>
      <c r="B2821" s="3" t="s">
        <v>170</v>
      </c>
      <c r="C2821" s="3" t="s">
        <v>4278</v>
      </c>
      <c r="D2821" s="6">
        <v>8000</v>
      </c>
      <c r="E2821" s="8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176"/>
        <v>4</v>
      </c>
      <c r="P2821">
        <f t="shared" si="177"/>
        <v>108.33</v>
      </c>
      <c r="Q2821" s="11" t="s">
        <v>8307</v>
      </c>
      <c r="R2821" t="s">
        <v>8311</v>
      </c>
      <c r="S2821" s="14">
        <f t="shared" si="178"/>
        <v>42052.83530092593</v>
      </c>
      <c r="T2821" s="14">
        <f t="shared" si="179"/>
        <v>42082.793634259258</v>
      </c>
      <c r="U2821" cm="1">
        <f t="array" ref="U2821">YEAR(S2821:S2821)</f>
        <v>2015</v>
      </c>
    </row>
    <row r="2822" spans="1:21" ht="28.8" hidden="1" x14ac:dyDescent="0.3">
      <c r="A2822">
        <v>170</v>
      </c>
      <c r="B2822" s="3" t="s">
        <v>172</v>
      </c>
      <c r="C2822" s="3" t="s">
        <v>4280</v>
      </c>
      <c r="D2822" s="6">
        <v>10000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176"/>
        <v>3</v>
      </c>
      <c r="P2822">
        <f t="shared" si="177"/>
        <v>32.5</v>
      </c>
      <c r="Q2822" s="11" t="s">
        <v>8307</v>
      </c>
      <c r="R2822" t="s">
        <v>8311</v>
      </c>
      <c r="S2822" s="14">
        <f t="shared" si="178"/>
        <v>42216.977812500001</v>
      </c>
      <c r="T2822" s="14">
        <f t="shared" si="179"/>
        <v>42246.227777777778</v>
      </c>
      <c r="U2822" cm="1">
        <f t="array" ref="U2822">YEAR(S2822:S2822)</f>
        <v>2015</v>
      </c>
    </row>
    <row r="2823" spans="1:21" ht="43.2" x14ac:dyDescent="0.3">
      <c r="A2823">
        <v>3608</v>
      </c>
      <c r="B2823" s="3" t="s">
        <v>3607</v>
      </c>
      <c r="C2823" s="3" t="s">
        <v>7718</v>
      </c>
      <c r="D2823" s="6">
        <v>800</v>
      </c>
      <c r="E2823" s="8">
        <v>800</v>
      </c>
      <c r="F2823" t="s">
        <v>8218</v>
      </c>
      <c r="G2823" t="s">
        <v>8224</v>
      </c>
      <c r="H2823" t="s">
        <v>8246</v>
      </c>
      <c r="I2823">
        <v>1466172000</v>
      </c>
      <c r="J2823">
        <v>1463418090</v>
      </c>
      <c r="K2823" t="b">
        <v>0</v>
      </c>
      <c r="L2823">
        <v>27</v>
      </c>
      <c r="M2823" t="b">
        <v>1</v>
      </c>
      <c r="N2823" t="s">
        <v>8269</v>
      </c>
      <c r="O2823">
        <f t="shared" si="176"/>
        <v>100</v>
      </c>
      <c r="P2823">
        <f t="shared" si="177"/>
        <v>29.63</v>
      </c>
      <c r="Q2823" s="11" t="s">
        <v>8314</v>
      </c>
      <c r="R2823" t="s">
        <v>8315</v>
      </c>
      <c r="S2823" s="14">
        <f t="shared" si="178"/>
        <v>42506.709375000006</v>
      </c>
      <c r="T2823" s="14">
        <f t="shared" si="179"/>
        <v>42538.583333333328</v>
      </c>
      <c r="U2823" cm="1">
        <f t="array" ref="U2823">YEAR(S2823:S2823)</f>
        <v>2016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8314</v>
      </c>
      <c r="R2824" t="s">
        <v>8315</v>
      </c>
      <c r="S2824" s="14">
        <f t="shared" si="178"/>
        <v>42493.546851851846</v>
      </c>
      <c r="T2824" s="14">
        <f t="shared" si="179"/>
        <v>42523.546851851846</v>
      </c>
      <c r="U2824" cm="1">
        <f t="array" ref="U2824">YEAR(S2824:S2824)</f>
        <v>2016</v>
      </c>
    </row>
    <row r="2825" spans="1:21" ht="28.8" hidden="1" x14ac:dyDescent="0.3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>
        <f t="shared" si="177"/>
        <v>24.62</v>
      </c>
      <c r="Q2825" s="11" t="s">
        <v>8319</v>
      </c>
      <c r="R2825" t="s">
        <v>8338</v>
      </c>
      <c r="S2825" s="14">
        <f t="shared" si="178"/>
        <v>41947.063645833332</v>
      </c>
      <c r="T2825" s="14">
        <f t="shared" si="179"/>
        <v>41977.063645833332</v>
      </c>
      <c r="U2825" cm="1">
        <f t="array" ref="U2825">YEAR(S2825:S2825)</f>
        <v>2014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8322</v>
      </c>
      <c r="R2826" t="s">
        <v>8327</v>
      </c>
      <c r="S2826" s="14">
        <f t="shared" si="178"/>
        <v>42194.751678240747</v>
      </c>
      <c r="T2826" s="14">
        <f t="shared" si="179"/>
        <v>42208.751678240747</v>
      </c>
      <c r="U2826" cm="1">
        <f t="array" ref="U2826">YEAR(S2826:S2826)</f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8314</v>
      </c>
      <c r="R2827" t="s">
        <v>8315</v>
      </c>
      <c r="S2827" s="14">
        <f t="shared" si="178"/>
        <v>42278.664965277778</v>
      </c>
      <c r="T2827" s="14">
        <f t="shared" si="179"/>
        <v>42308.664965277778</v>
      </c>
      <c r="U2827" cm="1">
        <f t="array" ref="U2827">YEAR(S2827:S2827)</f>
        <v>2015</v>
      </c>
    </row>
    <row r="2828" spans="1:21" ht="43.2" x14ac:dyDescent="0.3">
      <c r="A2828">
        <v>3617</v>
      </c>
      <c r="B2828" s="3" t="s">
        <v>3615</v>
      </c>
      <c r="C2828" s="3" t="s">
        <v>7727</v>
      </c>
      <c r="D2828" s="6">
        <v>740</v>
      </c>
      <c r="E2828" s="8">
        <v>880</v>
      </c>
      <c r="F2828" t="s">
        <v>8218</v>
      </c>
      <c r="G2828" t="s">
        <v>8224</v>
      </c>
      <c r="H2828" t="s">
        <v>8246</v>
      </c>
      <c r="I2828">
        <v>1488240000</v>
      </c>
      <c r="J2828">
        <v>1486996729</v>
      </c>
      <c r="K2828" t="b">
        <v>0</v>
      </c>
      <c r="L2828">
        <v>51</v>
      </c>
      <c r="M2828" t="b">
        <v>1</v>
      </c>
      <c r="N2828" t="s">
        <v>8269</v>
      </c>
      <c r="O2828">
        <f t="shared" si="176"/>
        <v>119</v>
      </c>
      <c r="P2828">
        <f t="shared" si="177"/>
        <v>17.25</v>
      </c>
      <c r="Q2828" s="11" t="s">
        <v>8314</v>
      </c>
      <c r="R2828" t="s">
        <v>8315</v>
      </c>
      <c r="S2828" s="14">
        <f t="shared" si="178"/>
        <v>42779.610289351855</v>
      </c>
      <c r="T2828" s="14">
        <f t="shared" si="179"/>
        <v>42794</v>
      </c>
      <c r="U2828" cm="1">
        <f t="array" ref="U2828">YEAR(S2828:S2828)</f>
        <v>2017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8314</v>
      </c>
      <c r="R2829" t="s">
        <v>8315</v>
      </c>
      <c r="S2829" s="14">
        <f t="shared" si="178"/>
        <v>41858.007071759261</v>
      </c>
      <c r="T2829" s="14">
        <f t="shared" si="179"/>
        <v>41888.007071759261</v>
      </c>
      <c r="U2829" cm="1">
        <f t="array" ref="U2829">YEAR(S2829:S2829)</f>
        <v>2014</v>
      </c>
    </row>
    <row r="2830" spans="1:21" ht="43.2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8322</v>
      </c>
      <c r="R2830" t="s">
        <v>8323</v>
      </c>
      <c r="S2830" s="14">
        <f t="shared" si="178"/>
        <v>40927.473460648151</v>
      </c>
      <c r="T2830" s="14">
        <f t="shared" si="179"/>
        <v>40953.825694444444</v>
      </c>
      <c r="U2830" cm="1">
        <f t="array" ref="U2830">YEAR(S2830:S2830)</f>
        <v>2012</v>
      </c>
    </row>
    <row r="2831" spans="1:21" ht="28.8" hidden="1" x14ac:dyDescent="0.3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>
        <f t="shared" si="177"/>
        <v>18.239999999999998</v>
      </c>
      <c r="Q2831" s="11" t="s">
        <v>8316</v>
      </c>
      <c r="R2831" t="s">
        <v>8346</v>
      </c>
      <c r="S2831" s="14">
        <f t="shared" si="178"/>
        <v>42045.031851851847</v>
      </c>
      <c r="T2831" s="14">
        <f t="shared" si="179"/>
        <v>42074.99018518519</v>
      </c>
      <c r="U2831" cm="1">
        <f t="array" ref="U2831">YEAR(S2831:S2831)</f>
        <v>2015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8333</v>
      </c>
      <c r="R2832" t="s">
        <v>8334</v>
      </c>
      <c r="S2832" s="14">
        <f t="shared" si="178"/>
        <v>41909.892453703702</v>
      </c>
      <c r="T2832" s="14">
        <f t="shared" si="179"/>
        <v>41939.892453703702</v>
      </c>
      <c r="U2832" cm="1">
        <f t="array" ref="U2832">YEAR(S2832:S2832)</f>
        <v>2014</v>
      </c>
    </row>
    <row r="2833" spans="1:21" ht="28.8" hidden="1" x14ac:dyDescent="0.3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7"/>
        <v>103.33</v>
      </c>
      <c r="Q2833" s="11" t="s">
        <v>8330</v>
      </c>
      <c r="R2833" t="s">
        <v>8331</v>
      </c>
      <c r="S2833" s="14">
        <f t="shared" si="178"/>
        <v>42712.300567129627</v>
      </c>
      <c r="T2833" s="14">
        <f t="shared" si="179"/>
        <v>42742.300567129627</v>
      </c>
      <c r="U2833" cm="1">
        <f t="array" ref="U2833">YEAR(S2833:S2833)</f>
        <v>2016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8316</v>
      </c>
      <c r="R2834" t="s">
        <v>8318</v>
      </c>
      <c r="S2834" s="14">
        <f t="shared" si="178"/>
        <v>41857.854189814818</v>
      </c>
      <c r="T2834" s="14">
        <f t="shared" si="179"/>
        <v>41887.854189814818</v>
      </c>
      <c r="U2834" cm="1">
        <f t="array" ref="U2834">YEAR(S2834:S2834)</f>
        <v>2014</v>
      </c>
    </row>
    <row r="2835" spans="1:21" ht="28.8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8322</v>
      </c>
      <c r="R2835" t="s">
        <v>8326</v>
      </c>
      <c r="S2835" s="14">
        <f t="shared" si="178"/>
        <v>40759.860532407409</v>
      </c>
      <c r="T2835" s="14">
        <f t="shared" si="179"/>
        <v>40792.860532407409</v>
      </c>
      <c r="U2835" cm="1">
        <f t="array" ref="U2835">YEAR(S2835:S2835)</f>
        <v>2011</v>
      </c>
    </row>
    <row r="2836" spans="1:21" ht="28.8" hidden="1" x14ac:dyDescent="0.3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76"/>
        <v>241</v>
      </c>
      <c r="P2836">
        <f t="shared" si="177"/>
        <v>23.15</v>
      </c>
      <c r="Q2836" s="11" t="s">
        <v>8322</v>
      </c>
      <c r="R2836" t="s">
        <v>8326</v>
      </c>
      <c r="S2836" s="14">
        <f t="shared" si="178"/>
        <v>40772.848749999997</v>
      </c>
      <c r="T2836" s="14">
        <f t="shared" si="179"/>
        <v>40813.207638888889</v>
      </c>
      <c r="U2836" cm="1">
        <f t="array" ref="U2836">YEAR(S2836:S2836)</f>
        <v>2011</v>
      </c>
    </row>
    <row r="2837" spans="1:21" ht="28.8" hidden="1" x14ac:dyDescent="0.3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76"/>
        <v>100</v>
      </c>
      <c r="P2837">
        <f t="shared" si="177"/>
        <v>37.630000000000003</v>
      </c>
      <c r="Q2837" s="11" t="s">
        <v>8322</v>
      </c>
      <c r="R2837" t="s">
        <v>8323</v>
      </c>
      <c r="S2837" s="14">
        <f t="shared" si="178"/>
        <v>41169.845590277779</v>
      </c>
      <c r="T2837" s="14">
        <f t="shared" si="179"/>
        <v>41199.845590277779</v>
      </c>
      <c r="U2837" cm="1">
        <f t="array" ref="U2837">YEAR(S2837:S2837)</f>
        <v>2012</v>
      </c>
    </row>
    <row r="2838" spans="1:21" ht="28.8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8314</v>
      </c>
      <c r="R2838" t="s">
        <v>8315</v>
      </c>
      <c r="S2838" s="14">
        <f t="shared" si="178"/>
        <v>41869.798726851855</v>
      </c>
      <c r="T2838" s="14">
        <f t="shared" si="179"/>
        <v>41929.798726851855</v>
      </c>
      <c r="U2838" cm="1">
        <f t="array" ref="U2838">YEAR(S2838:S2838)</f>
        <v>2014</v>
      </c>
    </row>
    <row r="2839" spans="1:21" ht="28.8" hidden="1" x14ac:dyDescent="0.3">
      <c r="A2839">
        <v>588</v>
      </c>
      <c r="B2839" s="3" t="s">
        <v>589</v>
      </c>
      <c r="C2839" s="3" t="s">
        <v>4698</v>
      </c>
      <c r="D2839" s="6">
        <v>9000</v>
      </c>
      <c r="E2839" s="8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176"/>
        <v>3</v>
      </c>
      <c r="P2839">
        <f t="shared" si="177"/>
        <v>150.5</v>
      </c>
      <c r="Q2839" s="11" t="s">
        <v>8316</v>
      </c>
      <c r="R2839" t="s">
        <v>8317</v>
      </c>
      <c r="S2839" s="14">
        <f t="shared" si="178"/>
        <v>42631.769513888896</v>
      </c>
      <c r="T2839" s="14">
        <f t="shared" si="179"/>
        <v>42691.811180555553</v>
      </c>
      <c r="U2839" cm="1">
        <f t="array" ref="U2839">YEAR(S2839:S2839)</f>
        <v>2016</v>
      </c>
    </row>
    <row r="2840" spans="1:21" ht="43.2" hidden="1" x14ac:dyDescent="0.3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176"/>
        <v>2</v>
      </c>
      <c r="P2840">
        <f t="shared" si="177"/>
        <v>50.17</v>
      </c>
      <c r="Q2840" s="11" t="s">
        <v>8307</v>
      </c>
      <c r="R2840" t="s">
        <v>8313</v>
      </c>
      <c r="S2840" s="14">
        <f t="shared" si="178"/>
        <v>42177.491388888884</v>
      </c>
      <c r="T2840" s="14">
        <f t="shared" si="179"/>
        <v>42237.491388888884</v>
      </c>
      <c r="U2840" cm="1">
        <f t="array" ref="U2840">YEAR(S2840:S2840)</f>
        <v>2015</v>
      </c>
    </row>
    <row r="2841" spans="1:21" ht="28.8" hidden="1" x14ac:dyDescent="0.3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76"/>
        <v>100</v>
      </c>
      <c r="P2841">
        <f t="shared" si="177"/>
        <v>18.75</v>
      </c>
      <c r="Q2841" s="11" t="s">
        <v>8322</v>
      </c>
      <c r="R2841" t="s">
        <v>8324</v>
      </c>
      <c r="S2841" s="14">
        <f t="shared" si="178"/>
        <v>42078.792048611111</v>
      </c>
      <c r="T2841" s="14">
        <f t="shared" si="179"/>
        <v>42108.792048611111</v>
      </c>
      <c r="U2841" cm="1">
        <f t="array" ref="U2841">YEAR(S2841:S2841)</f>
        <v>2015</v>
      </c>
    </row>
    <row r="2842" spans="1:21" ht="28.8" hidden="1" x14ac:dyDescent="0.3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176"/>
        <v>100</v>
      </c>
      <c r="P2842">
        <f t="shared" si="177"/>
        <v>30</v>
      </c>
      <c r="Q2842" s="11" t="s">
        <v>8322</v>
      </c>
      <c r="R2842" t="s">
        <v>8324</v>
      </c>
      <c r="S2842" s="14">
        <f t="shared" si="178"/>
        <v>42021.832280092596</v>
      </c>
      <c r="T2842" s="14">
        <f t="shared" si="179"/>
        <v>42051.832280092596</v>
      </c>
      <c r="U2842" cm="1">
        <f t="array" ref="U2842">YEAR(S2842:S2842)</f>
        <v>2015</v>
      </c>
    </row>
    <row r="2843" spans="1:21" ht="28.8" hidden="1" x14ac:dyDescent="0.3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76"/>
        <v>100</v>
      </c>
      <c r="P2843">
        <f t="shared" si="177"/>
        <v>27.27</v>
      </c>
      <c r="Q2843" s="11" t="s">
        <v>8322</v>
      </c>
      <c r="R2843" t="s">
        <v>8323</v>
      </c>
      <c r="S2843" s="14">
        <f t="shared" si="178"/>
        <v>41634.797013888885</v>
      </c>
      <c r="T2843" s="14">
        <f t="shared" si="179"/>
        <v>41670.792361111111</v>
      </c>
      <c r="U2843" cm="1">
        <f t="array" ref="U2843">YEAR(S2843:S2843)</f>
        <v>2013</v>
      </c>
    </row>
    <row r="2844" spans="1:21" ht="28.8" hidden="1" x14ac:dyDescent="0.3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76"/>
        <v>100</v>
      </c>
      <c r="P2844">
        <f t="shared" si="177"/>
        <v>27.27</v>
      </c>
      <c r="Q2844" s="11" t="s">
        <v>8322</v>
      </c>
      <c r="R2844" t="s">
        <v>8326</v>
      </c>
      <c r="S2844" s="14">
        <f t="shared" si="178"/>
        <v>41365.928159722222</v>
      </c>
      <c r="T2844" s="14">
        <f t="shared" si="179"/>
        <v>41379.928159722222</v>
      </c>
      <c r="U2844" cm="1">
        <f t="array" ref="U2844">YEAR(S2844:S2844)</f>
        <v>2013</v>
      </c>
    </row>
    <row r="2845" spans="1:21" ht="28.8" x14ac:dyDescent="0.3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76"/>
        <v>100</v>
      </c>
      <c r="P2845">
        <f t="shared" si="177"/>
        <v>30</v>
      </c>
      <c r="Q2845" s="11" t="s">
        <v>8314</v>
      </c>
      <c r="R2845" t="s">
        <v>8356</v>
      </c>
      <c r="S2845" s="14">
        <f t="shared" si="178"/>
        <v>42013.15253472222</v>
      </c>
      <c r="T2845" s="14">
        <f t="shared" si="179"/>
        <v>42028.125</v>
      </c>
      <c r="U2845" cm="1">
        <f t="array" ref="U2845">YEAR(S2845:S2845)</f>
        <v>2015</v>
      </c>
    </row>
    <row r="2846" spans="1:21" ht="28.8" x14ac:dyDescent="0.3">
      <c r="A2846">
        <v>3649</v>
      </c>
      <c r="B2846" s="3" t="s">
        <v>3647</v>
      </c>
      <c r="C2846" s="3" t="s">
        <v>7759</v>
      </c>
      <c r="D2846" s="6">
        <v>750</v>
      </c>
      <c r="E2846" s="8">
        <v>780</v>
      </c>
      <c r="F2846" t="s">
        <v>8218</v>
      </c>
      <c r="G2846" t="s">
        <v>8228</v>
      </c>
      <c r="H2846" t="s">
        <v>8250</v>
      </c>
      <c r="I2846">
        <v>1402938394</v>
      </c>
      <c r="J2846">
        <v>1400691994</v>
      </c>
      <c r="K2846" t="b">
        <v>0</v>
      </c>
      <c r="L2846">
        <v>8</v>
      </c>
      <c r="M2846" t="b">
        <v>1</v>
      </c>
      <c r="N2846" t="s">
        <v>8269</v>
      </c>
      <c r="O2846">
        <f t="shared" si="176"/>
        <v>104</v>
      </c>
      <c r="P2846">
        <f t="shared" si="177"/>
        <v>97.5</v>
      </c>
      <c r="Q2846" s="11" t="s">
        <v>8314</v>
      </c>
      <c r="R2846" t="s">
        <v>8315</v>
      </c>
      <c r="S2846" s="14">
        <f t="shared" si="178"/>
        <v>41780.712893518517</v>
      </c>
      <c r="T2846" s="14">
        <f t="shared" si="179"/>
        <v>41806.712893518517</v>
      </c>
      <c r="U2846" cm="1">
        <f t="array" ref="U2846">YEAR(S2846:S2846)</f>
        <v>2014</v>
      </c>
    </row>
    <row r="2847" spans="1:21" ht="43.2" x14ac:dyDescent="0.3">
      <c r="A2847">
        <v>3650</v>
      </c>
      <c r="B2847" s="3" t="s">
        <v>3648</v>
      </c>
      <c r="C2847" s="3" t="s">
        <v>7760</v>
      </c>
      <c r="D2847" s="6">
        <v>500</v>
      </c>
      <c r="E2847" s="8">
        <v>500</v>
      </c>
      <c r="F2847" t="s">
        <v>8218</v>
      </c>
      <c r="G2847" t="s">
        <v>8224</v>
      </c>
      <c r="H2847" t="s">
        <v>8246</v>
      </c>
      <c r="I2847">
        <v>1454412584</v>
      </c>
      <c r="J2847">
        <v>1452598184</v>
      </c>
      <c r="K2847" t="b">
        <v>0</v>
      </c>
      <c r="L2847">
        <v>17</v>
      </c>
      <c r="M2847" t="b">
        <v>1</v>
      </c>
      <c r="N2847" t="s">
        <v>8269</v>
      </c>
      <c r="O2847">
        <f t="shared" si="176"/>
        <v>100</v>
      </c>
      <c r="P2847">
        <f t="shared" si="177"/>
        <v>29.41</v>
      </c>
      <c r="Q2847" s="11" t="s">
        <v>8314</v>
      </c>
      <c r="R2847" t="s">
        <v>8315</v>
      </c>
      <c r="S2847" s="14">
        <f t="shared" si="178"/>
        <v>42381.478981481487</v>
      </c>
      <c r="T2847" s="14">
        <f t="shared" si="179"/>
        <v>42402.478981481487</v>
      </c>
      <c r="U2847" cm="1">
        <f t="array" ref="U2847">YEAR(S2847:S2847)</f>
        <v>2016</v>
      </c>
    </row>
    <row r="2848" spans="1:21" ht="43.2" x14ac:dyDescent="0.3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>
        <f t="shared" si="177"/>
        <v>25</v>
      </c>
      <c r="Q2848" s="11" t="s">
        <v>8314</v>
      </c>
      <c r="R2848" t="s">
        <v>8354</v>
      </c>
      <c r="S2848" s="14">
        <f t="shared" si="178"/>
        <v>42171.383530092593</v>
      </c>
      <c r="T2848" s="14">
        <f t="shared" si="179"/>
        <v>42201.330555555556</v>
      </c>
      <c r="U2848" cm="1">
        <f t="array" ref="U2848">YEAR(S2848:S2848)</f>
        <v>2015</v>
      </c>
    </row>
    <row r="2849" spans="1:21" ht="43.2" hidden="1" x14ac:dyDescent="0.3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76"/>
        <v>3</v>
      </c>
      <c r="P2849">
        <f t="shared" si="177"/>
        <v>300</v>
      </c>
      <c r="Q2849" s="11" t="s">
        <v>8316</v>
      </c>
      <c r="R2849" t="s">
        <v>8317</v>
      </c>
      <c r="S2849" s="14">
        <f t="shared" si="178"/>
        <v>42327.825289351851</v>
      </c>
      <c r="T2849" s="14">
        <f t="shared" si="179"/>
        <v>42377.82430555555</v>
      </c>
      <c r="U2849" cm="1">
        <f t="array" ref="U2849">YEAR(S2849:S2849)</f>
        <v>2015</v>
      </c>
    </row>
    <row r="2850" spans="1:21" ht="28.8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8314</v>
      </c>
      <c r="R2850" t="s">
        <v>8354</v>
      </c>
      <c r="S2850" s="14">
        <f t="shared" si="178"/>
        <v>42496.447071759263</v>
      </c>
      <c r="T2850" s="14">
        <f t="shared" si="179"/>
        <v>42526.447071759263</v>
      </c>
      <c r="U2850" cm="1">
        <f t="array" ref="U2850">YEAR(S2850:S2850)</f>
        <v>2016</v>
      </c>
    </row>
    <row r="2851" spans="1:21" ht="28.8" hidden="1" x14ac:dyDescent="0.3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300</v>
      </c>
      <c r="Q2851" s="11" t="s">
        <v>8316</v>
      </c>
      <c r="R2851" t="s">
        <v>8317</v>
      </c>
      <c r="S2851" s="14">
        <f t="shared" si="178"/>
        <v>41831.716874999998</v>
      </c>
      <c r="T2851" s="14">
        <f t="shared" si="179"/>
        <v>41876.716874999998</v>
      </c>
      <c r="U2851" cm="1">
        <f t="array" ref="U2851">YEAR(S2851:S2851)</f>
        <v>2014</v>
      </c>
    </row>
    <row r="2852" spans="1:21" ht="43.2" hidden="1" x14ac:dyDescent="0.3">
      <c r="A2852">
        <v>965</v>
      </c>
      <c r="B2852" s="3" t="s">
        <v>966</v>
      </c>
      <c r="C2852" s="3" t="s">
        <v>5075</v>
      </c>
      <c r="D2852" s="6">
        <v>25000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176"/>
        <v>1</v>
      </c>
      <c r="P2852">
        <f t="shared" si="177"/>
        <v>49.67</v>
      </c>
      <c r="Q2852" s="11" t="s">
        <v>8316</v>
      </c>
      <c r="R2852" t="s">
        <v>8318</v>
      </c>
      <c r="S2852" s="14">
        <f t="shared" si="178"/>
        <v>42637.016736111109</v>
      </c>
      <c r="T2852" s="14">
        <f t="shared" si="179"/>
        <v>42669.165972222225</v>
      </c>
      <c r="U2852" cm="1">
        <f t="array" ref="U2852">YEAR(S2852:S2852)</f>
        <v>2016</v>
      </c>
    </row>
    <row r="2853" spans="1:21" ht="43.2" hidden="1" x14ac:dyDescent="0.3">
      <c r="A2853">
        <v>683</v>
      </c>
      <c r="B2853" s="3" t="s">
        <v>684</v>
      </c>
      <c r="C2853" s="3" t="s">
        <v>4793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176"/>
        <v>1</v>
      </c>
      <c r="P2853">
        <f t="shared" si="177"/>
        <v>99.33</v>
      </c>
      <c r="Q2853" s="11" t="s">
        <v>8316</v>
      </c>
      <c r="R2853" t="s">
        <v>8318</v>
      </c>
      <c r="S2853" s="14">
        <f t="shared" si="178"/>
        <v>42634.900046296301</v>
      </c>
      <c r="T2853" s="14">
        <f t="shared" si="179"/>
        <v>42674.900046296301</v>
      </c>
      <c r="U2853" cm="1">
        <f t="array" ref="U2853">YEAR(S2853:S2853)</f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8314</v>
      </c>
      <c r="R2854" t="s">
        <v>8315</v>
      </c>
      <c r="S2854" s="14">
        <f t="shared" si="178"/>
        <v>41880.788842592592</v>
      </c>
      <c r="T2854" s="14">
        <f t="shared" si="179"/>
        <v>41910.788842592592</v>
      </c>
      <c r="U2854" cm="1">
        <f t="array" ref="U2854">YEAR(S2854:S2854)</f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8335</v>
      </c>
      <c r="R2855" t="s">
        <v>8336</v>
      </c>
      <c r="S2855" s="14">
        <f t="shared" si="178"/>
        <v>42747.506689814814</v>
      </c>
      <c r="T2855" s="14">
        <f t="shared" si="179"/>
        <v>42777.506689814814</v>
      </c>
      <c r="U2855" cm="1">
        <f t="array" ref="U2855">YEAR(S2855:S2855)</f>
        <v>2017</v>
      </c>
    </row>
    <row r="2856" spans="1:21" ht="28.8" x14ac:dyDescent="0.3">
      <c r="A2856">
        <v>3651</v>
      </c>
      <c r="B2856" s="3" t="s">
        <v>3649</v>
      </c>
      <c r="C2856" s="3" t="s">
        <v>7761</v>
      </c>
      <c r="D2856" s="6">
        <v>500</v>
      </c>
      <c r="E2856" s="8">
        <v>520</v>
      </c>
      <c r="F2856" t="s">
        <v>8218</v>
      </c>
      <c r="G2856" t="s">
        <v>8223</v>
      </c>
      <c r="H2856" t="s">
        <v>8245</v>
      </c>
      <c r="I2856">
        <v>1407686340</v>
      </c>
      <c r="J2856">
        <v>1404833442</v>
      </c>
      <c r="K2856" t="b">
        <v>0</v>
      </c>
      <c r="L2856">
        <v>9</v>
      </c>
      <c r="M2856" t="b">
        <v>1</v>
      </c>
      <c r="N2856" t="s">
        <v>8269</v>
      </c>
      <c r="O2856">
        <f t="shared" si="176"/>
        <v>104</v>
      </c>
      <c r="P2856">
        <f t="shared" si="177"/>
        <v>57.78</v>
      </c>
      <c r="Q2856" s="11" t="s">
        <v>8314</v>
      </c>
      <c r="R2856" t="s">
        <v>8315</v>
      </c>
      <c r="S2856" s="14">
        <f t="shared" si="178"/>
        <v>41828.646319444444</v>
      </c>
      <c r="T2856" s="14">
        <f t="shared" si="179"/>
        <v>41861.665972222225</v>
      </c>
      <c r="U2856" cm="1">
        <f t="array" ref="U2856">YEAR(S2856:S2856)</f>
        <v>2014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8335</v>
      </c>
      <c r="R2857" t="s">
        <v>8340</v>
      </c>
      <c r="S2857" s="14">
        <f t="shared" si="178"/>
        <v>41839.212951388887</v>
      </c>
      <c r="T2857" s="14">
        <f t="shared" si="179"/>
        <v>41899.212951388887</v>
      </c>
      <c r="U2857" cm="1">
        <f t="array" ref="U2857">YEAR(S2857:S2857)</f>
        <v>2014</v>
      </c>
    </row>
    <row r="2858" spans="1:21" ht="28.8" hidden="1" x14ac:dyDescent="0.3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>
        <f t="shared" si="177"/>
        <v>24.08</v>
      </c>
      <c r="Q2858" s="11" t="s">
        <v>8316</v>
      </c>
      <c r="R2858" t="s">
        <v>8318</v>
      </c>
      <c r="S2858" s="14">
        <f t="shared" si="178"/>
        <v>42673.66788194445</v>
      </c>
      <c r="T2858" s="14">
        <f t="shared" si="179"/>
        <v>42703.709548611107</v>
      </c>
      <c r="U2858" cm="1">
        <f t="array" ref="U2858">YEAR(S2858:S2858)</f>
        <v>2016</v>
      </c>
    </row>
    <row r="2859" spans="1:21" ht="28.8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8316</v>
      </c>
      <c r="R2859" t="s">
        <v>8318</v>
      </c>
      <c r="S2859" s="14">
        <f t="shared" si="178"/>
        <v>42592.750555555554</v>
      </c>
      <c r="T2859" s="14">
        <f t="shared" si="179"/>
        <v>42622.750555555554</v>
      </c>
      <c r="U2859" cm="1">
        <f t="array" ref="U2859">YEAR(S2859:S2859)</f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8314</v>
      </c>
      <c r="R2860" t="s">
        <v>8315</v>
      </c>
      <c r="S2860" s="14">
        <f t="shared" si="178"/>
        <v>42414.235879629632</v>
      </c>
      <c r="T2860" s="14">
        <f t="shared" si="179"/>
        <v>42474.194212962961</v>
      </c>
      <c r="U2860" cm="1">
        <f t="array" ref="U2860">YEAR(S2860:S2860)</f>
        <v>2016</v>
      </c>
    </row>
    <row r="2861" spans="1:21" ht="43.2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8314</v>
      </c>
      <c r="R2861" t="s">
        <v>8315</v>
      </c>
      <c r="S2861" s="14">
        <f t="shared" si="178"/>
        <v>41779.695092592592</v>
      </c>
      <c r="T2861" s="14">
        <f t="shared" si="179"/>
        <v>41813.666666666664</v>
      </c>
      <c r="U2861" cm="1">
        <f t="array" ref="U2861">YEAR(S2861:S2861)</f>
        <v>2014</v>
      </c>
    </row>
    <row r="2862" spans="1:21" ht="28.8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8330</v>
      </c>
      <c r="R2862" t="s">
        <v>8331</v>
      </c>
      <c r="S2862" s="14">
        <f t="shared" si="178"/>
        <v>42716.7424537037</v>
      </c>
      <c r="T2862" s="14">
        <f t="shared" si="179"/>
        <v>42746.7424537037</v>
      </c>
      <c r="U2862" cm="1">
        <f t="array" ref="U2862">YEAR(S2862:S2862)</f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8333</v>
      </c>
      <c r="R2863" t="s">
        <v>8350</v>
      </c>
      <c r="S2863" s="14">
        <f t="shared" si="178"/>
        <v>42244.776666666665</v>
      </c>
      <c r="T2863" s="14">
        <f t="shared" si="179"/>
        <v>42274.776666666665</v>
      </c>
      <c r="U2863" cm="1">
        <f t="array" ref="U2863">YEAR(S2863:S2863)</f>
        <v>2015</v>
      </c>
    </row>
    <row r="2864" spans="1:21" ht="43.2" x14ac:dyDescent="0.3">
      <c r="A2864">
        <v>3652</v>
      </c>
      <c r="B2864" s="3" t="s">
        <v>2867</v>
      </c>
      <c r="C2864" s="3" t="s">
        <v>7762</v>
      </c>
      <c r="D2864" s="6">
        <v>300</v>
      </c>
      <c r="E2864" s="8">
        <v>752</v>
      </c>
      <c r="F2864" t="s">
        <v>8218</v>
      </c>
      <c r="G2864" t="s">
        <v>8228</v>
      </c>
      <c r="H2864" t="s">
        <v>8250</v>
      </c>
      <c r="I2864">
        <v>1472097540</v>
      </c>
      <c r="J2864">
        <v>1471188502</v>
      </c>
      <c r="K2864" t="b">
        <v>0</v>
      </c>
      <c r="L2864">
        <v>17</v>
      </c>
      <c r="M2864" t="b">
        <v>1</v>
      </c>
      <c r="N2864" t="s">
        <v>8269</v>
      </c>
      <c r="O2864">
        <f t="shared" si="176"/>
        <v>251</v>
      </c>
      <c r="P2864">
        <f t="shared" si="177"/>
        <v>44.24</v>
      </c>
      <c r="Q2864" s="11" t="s">
        <v>8314</v>
      </c>
      <c r="R2864" t="s">
        <v>8315</v>
      </c>
      <c r="S2864" s="14">
        <f t="shared" si="178"/>
        <v>42596.644699074073</v>
      </c>
      <c r="T2864" s="14">
        <f t="shared" si="179"/>
        <v>42607.165972222225</v>
      </c>
      <c r="U2864" cm="1">
        <f t="array" ref="U2864">YEAR(S2864:S2864)</f>
        <v>2016</v>
      </c>
    </row>
    <row r="2865" spans="1:21" ht="28.8" hidden="1" x14ac:dyDescent="0.3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1" t="s">
        <v>8322</v>
      </c>
      <c r="R2865" t="s">
        <v>8326</v>
      </c>
      <c r="S2865" s="14">
        <f t="shared" si="178"/>
        <v>40646.099097222221</v>
      </c>
      <c r="T2865" s="14">
        <f t="shared" si="179"/>
        <v>40691.099097222221</v>
      </c>
      <c r="U2865" cm="1">
        <f t="array" ref="U2865">YEAR(S2865:S2865)</f>
        <v>2011</v>
      </c>
    </row>
    <row r="2866" spans="1:21" ht="43.2" hidden="1" x14ac:dyDescent="0.3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76"/>
        <v>9</v>
      </c>
      <c r="P2866">
        <f t="shared" si="177"/>
        <v>35</v>
      </c>
      <c r="Q2866" s="11" t="s">
        <v>8322</v>
      </c>
      <c r="R2866" t="s">
        <v>8344</v>
      </c>
      <c r="S2866" s="14">
        <f t="shared" si="178"/>
        <v>42803.920277777783</v>
      </c>
      <c r="T2866" s="14">
        <f t="shared" si="179"/>
        <v>42834.833333333328</v>
      </c>
      <c r="U2866" cm="1">
        <f t="array" ref="U2866">YEAR(S2866:S2866)</f>
        <v>2017</v>
      </c>
    </row>
    <row r="2867" spans="1:21" ht="28.8" x14ac:dyDescent="0.3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ref="O2867:O2930" si="180">ROUND(E2867/D2867*100,0)</f>
        <v>2</v>
      </c>
      <c r="P2867">
        <f t="shared" ref="P2867:P2930" si="181">IFERROR(ROUND(E2867/L2867,2),0)</f>
        <v>93.33</v>
      </c>
      <c r="Q2867" s="11" t="s">
        <v>8314</v>
      </c>
      <c r="R2867" t="s">
        <v>8354</v>
      </c>
      <c r="S2867" s="14">
        <f t="shared" ref="S2867:S2930" si="182">(((J2867/60)/60)/24)+DATE(1970,1,1)</f>
        <v>42031.011249999996</v>
      </c>
      <c r="T2867" s="14">
        <f t="shared" ref="T2867:T2930" si="183">(((I2867/60)/60)/24)+DATE(1970,1,1)</f>
        <v>42090.969583333332</v>
      </c>
      <c r="U2867" cm="1">
        <f t="array" ref="U2867">YEAR(S2867:S2867)</f>
        <v>2015</v>
      </c>
    </row>
    <row r="2868" spans="1:21" ht="28.8" hidden="1" x14ac:dyDescent="0.3">
      <c r="A2868">
        <v>974</v>
      </c>
      <c r="B2868" s="3" t="s">
        <v>975</v>
      </c>
      <c r="C2868" s="3" t="s">
        <v>5084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180"/>
        <v>1</v>
      </c>
      <c r="P2868">
        <f t="shared" si="181"/>
        <v>93.33</v>
      </c>
      <c r="Q2868" s="11" t="s">
        <v>8316</v>
      </c>
      <c r="R2868" t="s">
        <v>8318</v>
      </c>
      <c r="S2868" s="14">
        <f t="shared" si="182"/>
        <v>42424.749490740738</v>
      </c>
      <c r="T2868" s="14">
        <f t="shared" si="183"/>
        <v>42454.707824074074</v>
      </c>
      <c r="U2868" cm="1">
        <f t="array" ref="U2868">YEAR(S2868:S2868)</f>
        <v>2016</v>
      </c>
    </row>
    <row r="2869" spans="1:21" ht="28.8" hidden="1" x14ac:dyDescent="0.3">
      <c r="A2869">
        <v>1595</v>
      </c>
      <c r="B2869" s="3" t="s">
        <v>1596</v>
      </c>
      <c r="C2869" s="3" t="s">
        <v>5705</v>
      </c>
      <c r="D2869" s="6">
        <v>100000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180"/>
        <v>0</v>
      </c>
      <c r="P2869">
        <f t="shared" si="181"/>
        <v>40</v>
      </c>
      <c r="Q2869" s="11" t="s">
        <v>8335</v>
      </c>
      <c r="R2869" t="s">
        <v>8342</v>
      </c>
      <c r="S2869" s="14">
        <f t="shared" si="182"/>
        <v>41780.050092592595</v>
      </c>
      <c r="T2869" s="14">
        <f t="shared" si="183"/>
        <v>41808.842361111114</v>
      </c>
      <c r="U2869" cm="1">
        <f t="array" ref="U2869">YEAR(S2869:S2869)</f>
        <v>2014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>
        <f t="shared" si="181"/>
        <v>46.5</v>
      </c>
      <c r="Q2870" s="11" t="s">
        <v>8307</v>
      </c>
      <c r="R2870" t="s">
        <v>8311</v>
      </c>
      <c r="S2870" s="14">
        <f t="shared" si="182"/>
        <v>41887.383356481485</v>
      </c>
      <c r="T2870" s="14">
        <f t="shared" si="183"/>
        <v>41917.383356481485</v>
      </c>
      <c r="U2870" cm="1">
        <f t="array" ref="U2870">YEAR(S2870:S2870)</f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>
        <f t="shared" si="181"/>
        <v>55.6</v>
      </c>
      <c r="Q2871" s="11" t="s">
        <v>8314</v>
      </c>
      <c r="R2871" t="s">
        <v>8354</v>
      </c>
      <c r="S2871" s="14">
        <f t="shared" si="182"/>
        <v>42382.189710648148</v>
      </c>
      <c r="T2871" s="14">
        <f t="shared" si="183"/>
        <v>42412.189710648148</v>
      </c>
      <c r="U2871" cm="1">
        <f t="array" ref="U2871">YEAR(S2871:S2871)</f>
        <v>2016</v>
      </c>
    </row>
    <row r="2872" spans="1:21" ht="43.2" x14ac:dyDescent="0.3">
      <c r="A2872">
        <v>3660</v>
      </c>
      <c r="B2872" s="3" t="s">
        <v>3657</v>
      </c>
      <c r="C2872" s="3" t="s">
        <v>7770</v>
      </c>
      <c r="D2872" s="6">
        <v>250</v>
      </c>
      <c r="E2872" s="8">
        <v>250</v>
      </c>
      <c r="F2872" t="s">
        <v>8218</v>
      </c>
      <c r="G2872" t="s">
        <v>8224</v>
      </c>
      <c r="H2872" t="s">
        <v>8246</v>
      </c>
      <c r="I2872">
        <v>1419368925</v>
      </c>
      <c r="J2872">
        <v>1417208925</v>
      </c>
      <c r="K2872" t="b">
        <v>0</v>
      </c>
      <c r="L2872">
        <v>22</v>
      </c>
      <c r="M2872" t="b">
        <v>1</v>
      </c>
      <c r="N2872" t="s">
        <v>8269</v>
      </c>
      <c r="O2872">
        <f t="shared" si="180"/>
        <v>100</v>
      </c>
      <c r="P2872">
        <f t="shared" si="181"/>
        <v>11.36</v>
      </c>
      <c r="Q2872" s="11" t="s">
        <v>8314</v>
      </c>
      <c r="R2872" t="s">
        <v>8315</v>
      </c>
      <c r="S2872" s="14">
        <f t="shared" si="182"/>
        <v>41971.881076388891</v>
      </c>
      <c r="T2872" s="14">
        <f t="shared" si="183"/>
        <v>41996.881076388891</v>
      </c>
      <c r="U2872" cm="1">
        <f t="array" ref="U2872">YEAR(S2872:S2872)</f>
        <v>2014</v>
      </c>
    </row>
    <row r="2873" spans="1:21" ht="28.8" hidden="1" x14ac:dyDescent="0.3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180"/>
        <v>0</v>
      </c>
      <c r="P2873">
        <f t="shared" si="181"/>
        <v>23.08</v>
      </c>
      <c r="Q2873" s="11" t="s">
        <v>8333</v>
      </c>
      <c r="R2873" t="s">
        <v>8334</v>
      </c>
      <c r="S2873" s="14">
        <f t="shared" si="182"/>
        <v>41837.829895833333</v>
      </c>
      <c r="T2873" s="14">
        <f t="shared" si="183"/>
        <v>41897.829895833333</v>
      </c>
      <c r="U2873" cm="1">
        <f t="array" ref="U2873">YEAR(S2873:S2873)</f>
        <v>2014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>
        <f t="shared" si="181"/>
        <v>69</v>
      </c>
      <c r="Q2874" s="11" t="s">
        <v>8316</v>
      </c>
      <c r="R2874" t="s">
        <v>8353</v>
      </c>
      <c r="S2874" s="14">
        <f t="shared" si="182"/>
        <v>42436.211701388893</v>
      </c>
      <c r="T2874" s="14">
        <f t="shared" si="183"/>
        <v>42466.170034722221</v>
      </c>
      <c r="U2874" cm="1">
        <f t="array" ref="U2874">YEAR(S2874:S2874)</f>
        <v>2016</v>
      </c>
    </row>
    <row r="2875" spans="1:21" ht="28.8" x14ac:dyDescent="0.3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180"/>
        <v>3</v>
      </c>
      <c r="P2875">
        <f t="shared" si="181"/>
        <v>22.75</v>
      </c>
      <c r="Q2875" s="11" t="s">
        <v>8314</v>
      </c>
      <c r="R2875" t="s">
        <v>8356</v>
      </c>
      <c r="S2875" s="14">
        <f t="shared" si="182"/>
        <v>42095.374675925923</v>
      </c>
      <c r="T2875" s="14">
        <f t="shared" si="183"/>
        <v>42125.374675925923</v>
      </c>
      <c r="U2875" cm="1">
        <f t="array" ref="U2875">YEAR(S2875:S2875)</f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>
        <f t="shared" si="181"/>
        <v>27.3</v>
      </c>
      <c r="Q2876" s="11" t="s">
        <v>8314</v>
      </c>
      <c r="R2876" t="s">
        <v>8315</v>
      </c>
      <c r="S2876" s="14">
        <f t="shared" si="182"/>
        <v>42415.883425925931</v>
      </c>
      <c r="T2876" s="14">
        <f t="shared" si="183"/>
        <v>42475.84175925926</v>
      </c>
      <c r="U2876" cm="1">
        <f t="array" ref="U2876">YEAR(S2876:S2876)</f>
        <v>2016</v>
      </c>
    </row>
    <row r="2877" spans="1:21" ht="28.8" hidden="1" x14ac:dyDescent="0.3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80"/>
        <v>1</v>
      </c>
      <c r="P2877">
        <f t="shared" si="181"/>
        <v>39</v>
      </c>
      <c r="Q2877" s="11" t="s">
        <v>8316</v>
      </c>
      <c r="R2877" t="s">
        <v>8318</v>
      </c>
      <c r="S2877" s="14">
        <f t="shared" si="182"/>
        <v>42361.043703703705</v>
      </c>
      <c r="T2877" s="14">
        <f t="shared" si="183"/>
        <v>42421.043703703705</v>
      </c>
      <c r="U2877" cm="1">
        <f t="array" ref="U2877">YEAR(S2877:S2877)</f>
        <v>2015</v>
      </c>
    </row>
    <row r="2878" spans="1:21" ht="43.2" x14ac:dyDescent="0.3">
      <c r="A2878">
        <v>3663</v>
      </c>
      <c r="B2878" s="3" t="s">
        <v>3660</v>
      </c>
      <c r="C2878" s="3" t="s">
        <v>7773</v>
      </c>
      <c r="D2878" s="6">
        <v>225</v>
      </c>
      <c r="E2878" s="8">
        <v>234</v>
      </c>
      <c r="F2878" t="s">
        <v>8218</v>
      </c>
      <c r="G2878" t="s">
        <v>8224</v>
      </c>
      <c r="H2878" t="s">
        <v>8246</v>
      </c>
      <c r="I2878">
        <v>1482321030</v>
      </c>
      <c r="J2878">
        <v>1477133430</v>
      </c>
      <c r="K2878" t="b">
        <v>0</v>
      </c>
      <c r="L2878">
        <v>9</v>
      </c>
      <c r="M2878" t="b">
        <v>1</v>
      </c>
      <c r="N2878" t="s">
        <v>8269</v>
      </c>
      <c r="O2878">
        <f t="shared" si="180"/>
        <v>104</v>
      </c>
      <c r="P2878">
        <f t="shared" si="181"/>
        <v>26</v>
      </c>
      <c r="Q2878" s="11" t="s">
        <v>8314</v>
      </c>
      <c r="R2878" t="s">
        <v>8315</v>
      </c>
      <c r="S2878" s="14">
        <f t="shared" si="182"/>
        <v>42665.451736111107</v>
      </c>
      <c r="T2878" s="14">
        <f t="shared" si="183"/>
        <v>42725.493402777778</v>
      </c>
      <c r="U2878" cm="1">
        <f t="array" ref="U2878">YEAR(S2878:S2878)</f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>
        <f t="shared" si="181"/>
        <v>90.33</v>
      </c>
      <c r="Q2879" s="11" t="s">
        <v>8314</v>
      </c>
      <c r="R2879" t="s">
        <v>8315</v>
      </c>
      <c r="S2879" s="14">
        <f t="shared" si="182"/>
        <v>42722.84474537037</v>
      </c>
      <c r="T2879" s="14">
        <f t="shared" si="183"/>
        <v>42752.84474537037</v>
      </c>
      <c r="U2879" cm="1">
        <f t="array" ref="U2879">YEAR(S2879:S2879)</f>
        <v>2016</v>
      </c>
    </row>
    <row r="2880" spans="1:21" ht="43.2" x14ac:dyDescent="0.3">
      <c r="A2880">
        <v>3664</v>
      </c>
      <c r="B2880" s="3" t="s">
        <v>3661</v>
      </c>
      <c r="C2880" s="3" t="s">
        <v>7774</v>
      </c>
      <c r="D2880" s="6">
        <v>800</v>
      </c>
      <c r="E2880" s="8">
        <v>875</v>
      </c>
      <c r="F2880" t="s">
        <v>8218</v>
      </c>
      <c r="G2880" t="s">
        <v>8223</v>
      </c>
      <c r="H2880" t="s">
        <v>8245</v>
      </c>
      <c r="I2880">
        <v>1466056689</v>
      </c>
      <c r="J2880">
        <v>1464847089</v>
      </c>
      <c r="K2880" t="b">
        <v>0</v>
      </c>
      <c r="L2880">
        <v>19</v>
      </c>
      <c r="M2880" t="b">
        <v>1</v>
      </c>
      <c r="N2880" t="s">
        <v>8269</v>
      </c>
      <c r="O2880">
        <f t="shared" si="180"/>
        <v>109</v>
      </c>
      <c r="P2880">
        <f t="shared" si="181"/>
        <v>46.05</v>
      </c>
      <c r="Q2880" s="11" t="s">
        <v>8314</v>
      </c>
      <c r="R2880" t="s">
        <v>8315</v>
      </c>
      <c r="S2880" s="14">
        <f t="shared" si="182"/>
        <v>42523.248715277776</v>
      </c>
      <c r="T2880" s="14">
        <f t="shared" si="183"/>
        <v>42537.248715277776</v>
      </c>
      <c r="U2880" cm="1">
        <f t="array" ref="U2880">YEAR(S2880:S2880)</f>
        <v>2016</v>
      </c>
    </row>
    <row r="2881" spans="1:21" ht="28.8" x14ac:dyDescent="0.3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80"/>
        <v>18</v>
      </c>
      <c r="P2881">
        <f t="shared" si="181"/>
        <v>45</v>
      </c>
      <c r="Q2881" s="11" t="s">
        <v>8314</v>
      </c>
      <c r="R2881" t="s">
        <v>8315</v>
      </c>
      <c r="S2881" s="14">
        <f t="shared" si="182"/>
        <v>41813.938715277778</v>
      </c>
      <c r="T2881" s="14">
        <f t="shared" si="183"/>
        <v>41835.916666666664</v>
      </c>
      <c r="U2881" cm="1">
        <f t="array" ref="U2881">YEAR(S2881:S2881)</f>
        <v>2014</v>
      </c>
    </row>
    <row r="2882" spans="1:21" ht="28.8" hidden="1" x14ac:dyDescent="0.3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si="180"/>
        <v>6</v>
      </c>
      <c r="P2882">
        <f t="shared" si="181"/>
        <v>45</v>
      </c>
      <c r="Q2882" s="11" t="s">
        <v>8330</v>
      </c>
      <c r="R2882" t="s">
        <v>8332</v>
      </c>
      <c r="S2882" s="14">
        <f t="shared" si="182"/>
        <v>42327.671631944439</v>
      </c>
      <c r="T2882" s="14">
        <f t="shared" si="183"/>
        <v>42357.671631944439</v>
      </c>
      <c r="U2882" cm="1">
        <f t="array" ref="U2882">YEAR(S2882:S2882)</f>
        <v>2015</v>
      </c>
    </row>
    <row r="2883" spans="1:21" ht="28.8" hidden="1" x14ac:dyDescent="0.3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si="181"/>
        <v>54</v>
      </c>
      <c r="Q2883" s="11" t="s">
        <v>8316</v>
      </c>
      <c r="R2883" t="s">
        <v>8317</v>
      </c>
      <c r="S2883" s="14">
        <f t="shared" si="182"/>
        <v>42360.932152777779</v>
      </c>
      <c r="T2883" s="14">
        <f t="shared" si="183"/>
        <v>42420.932152777779</v>
      </c>
      <c r="U2883" cm="1">
        <f t="array" ref="U2883">YEAR(S2883:S2883)</f>
        <v>2015</v>
      </c>
    </row>
    <row r="2884" spans="1:21" ht="43.2" x14ac:dyDescent="0.3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80"/>
        <v>7</v>
      </c>
      <c r="P2884">
        <f t="shared" si="181"/>
        <v>29.56</v>
      </c>
      <c r="Q2884" s="11" t="s">
        <v>8314</v>
      </c>
      <c r="R2884" t="s">
        <v>8315</v>
      </c>
      <c r="S2884" s="14">
        <f t="shared" si="182"/>
        <v>42480.800648148142</v>
      </c>
      <c r="T2884" s="14">
        <f t="shared" si="183"/>
        <v>42540.800648148142</v>
      </c>
      <c r="U2884" cm="1">
        <f t="array" ref="U2884">YEAR(S2884:S2884)</f>
        <v>2016</v>
      </c>
    </row>
    <row r="2885" spans="1:21" ht="28.8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80"/>
        <v>3</v>
      </c>
      <c r="P2885">
        <f t="shared" si="181"/>
        <v>33.25</v>
      </c>
      <c r="Q2885" s="11" t="s">
        <v>8328</v>
      </c>
      <c r="R2885" t="s">
        <v>8329</v>
      </c>
      <c r="S2885" s="14">
        <f t="shared" si="182"/>
        <v>41844.874421296299</v>
      </c>
      <c r="T2885" s="14">
        <f t="shared" si="183"/>
        <v>41874.874421296299</v>
      </c>
      <c r="U2885" cm="1">
        <f t="array" ref="U2885">YEAR(S2885:S2885)</f>
        <v>2014</v>
      </c>
    </row>
    <row r="2886" spans="1:21" ht="43.2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8314</v>
      </c>
      <c r="R2886" t="s">
        <v>8315</v>
      </c>
      <c r="S2886" s="14">
        <f t="shared" si="182"/>
        <v>42499.731701388882</v>
      </c>
      <c r="T2886" s="14">
        <f t="shared" si="183"/>
        <v>42529.731701388882</v>
      </c>
      <c r="U2886" cm="1">
        <f t="array" ref="U2886">YEAR(S2886:S2886)</f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8307</v>
      </c>
      <c r="R2887" t="s">
        <v>8311</v>
      </c>
      <c r="S2887" s="14">
        <f t="shared" si="182"/>
        <v>42741.848379629635</v>
      </c>
      <c r="T2887" s="14">
        <f t="shared" si="183"/>
        <v>42783.875</v>
      </c>
      <c r="U2887" cm="1">
        <f t="array" ref="U2887">YEAR(S2887:S2887)</f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8316</v>
      </c>
      <c r="R2888" t="s">
        <v>8317</v>
      </c>
      <c r="S2888" s="14">
        <f t="shared" si="182"/>
        <v>42528.987696759257</v>
      </c>
      <c r="T2888" s="14">
        <f t="shared" si="183"/>
        <v>42558.987696759257</v>
      </c>
      <c r="U2888" cm="1">
        <f t="array" ref="U2888">YEAR(S2888:S2888)</f>
        <v>2016</v>
      </c>
    </row>
    <row r="2889" spans="1:21" ht="28.8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8307</v>
      </c>
      <c r="R2889" t="s">
        <v>8309</v>
      </c>
      <c r="S2889" s="14">
        <f t="shared" si="182"/>
        <v>41716.717847222222</v>
      </c>
      <c r="T2889" s="14">
        <f t="shared" si="183"/>
        <v>41736.717847222222</v>
      </c>
      <c r="U2889" cm="1">
        <f t="array" ref="U2889">YEAR(S2889:S2889)</f>
        <v>2014</v>
      </c>
    </row>
    <row r="2890" spans="1:21" ht="28.8" hidden="1" x14ac:dyDescent="0.3">
      <c r="A2890">
        <v>2755</v>
      </c>
      <c r="B2890" s="3" t="s">
        <v>2755</v>
      </c>
      <c r="C2890" s="3" t="s">
        <v>6865</v>
      </c>
      <c r="D2890" s="6">
        <v>500</v>
      </c>
      <c r="E2890" s="8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180"/>
        <v>52</v>
      </c>
      <c r="P2890">
        <f t="shared" si="181"/>
        <v>17.329999999999998</v>
      </c>
      <c r="Q2890" s="11" t="s">
        <v>8319</v>
      </c>
      <c r="R2890" t="s">
        <v>8355</v>
      </c>
      <c r="S2890" s="14">
        <f t="shared" si="182"/>
        <v>42072.790821759263</v>
      </c>
      <c r="T2890" s="14">
        <f t="shared" si="183"/>
        <v>42102.790821759263</v>
      </c>
      <c r="U2890" cm="1">
        <f t="array" ref="U2890">YEAR(S2890:S2890)</f>
        <v>2015</v>
      </c>
    </row>
    <row r="2891" spans="1:21" ht="43.2" x14ac:dyDescent="0.3">
      <c r="A2891">
        <v>3665</v>
      </c>
      <c r="B2891" s="3" t="s">
        <v>3662</v>
      </c>
      <c r="C2891" s="3" t="s">
        <v>7775</v>
      </c>
      <c r="D2891" s="6">
        <v>620</v>
      </c>
      <c r="E2891" s="8">
        <v>714</v>
      </c>
      <c r="F2891" t="s">
        <v>8218</v>
      </c>
      <c r="G2891" t="s">
        <v>8229</v>
      </c>
      <c r="H2891" t="s">
        <v>8248</v>
      </c>
      <c r="I2891">
        <v>1446062040</v>
      </c>
      <c r="J2891">
        <v>1445109822</v>
      </c>
      <c r="K2891" t="b">
        <v>0</v>
      </c>
      <c r="L2891">
        <v>14</v>
      </c>
      <c r="M2891" t="b">
        <v>1</v>
      </c>
      <c r="N2891" t="s">
        <v>8269</v>
      </c>
      <c r="O2891">
        <f t="shared" si="180"/>
        <v>115</v>
      </c>
      <c r="P2891">
        <f t="shared" si="181"/>
        <v>51</v>
      </c>
      <c r="Q2891" s="11" t="s">
        <v>8314</v>
      </c>
      <c r="R2891" t="s">
        <v>8315</v>
      </c>
      <c r="S2891" s="14">
        <f t="shared" si="182"/>
        <v>42294.808124999996</v>
      </c>
      <c r="T2891" s="14">
        <f t="shared" si="183"/>
        <v>42305.829166666663</v>
      </c>
      <c r="U2891" cm="1">
        <f t="array" ref="U2891">YEAR(S2891:S2891)</f>
        <v>2015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8314</v>
      </c>
      <c r="R2892" t="s">
        <v>8315</v>
      </c>
      <c r="S2892" s="14">
        <f t="shared" si="182"/>
        <v>41829.73715277778</v>
      </c>
      <c r="T2892" s="14">
        <f t="shared" si="183"/>
        <v>41852.716666666667</v>
      </c>
      <c r="U2892" cm="1">
        <f t="array" ref="U2892">YEAR(S2892:S2892)</f>
        <v>2014</v>
      </c>
    </row>
    <row r="2893" spans="1:21" ht="28.8" hidden="1" x14ac:dyDescent="0.3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180"/>
        <v>3</v>
      </c>
      <c r="P2893">
        <f t="shared" si="181"/>
        <v>28.89</v>
      </c>
      <c r="Q2893" s="11" t="s">
        <v>8322</v>
      </c>
      <c r="R2893" t="s">
        <v>8326</v>
      </c>
      <c r="S2893" s="14">
        <f t="shared" si="182"/>
        <v>41842.031597222223</v>
      </c>
      <c r="T2893" s="14">
        <f t="shared" si="183"/>
        <v>41872.031597222223</v>
      </c>
      <c r="U2893" cm="1">
        <f t="array" ref="U2893">YEAR(S2893:S2893)</f>
        <v>2014</v>
      </c>
    </row>
    <row r="2894" spans="1:21" ht="28.8" hidden="1" x14ac:dyDescent="0.3">
      <c r="A2894">
        <v>1918</v>
      </c>
      <c r="B2894" s="3" t="s">
        <v>1919</v>
      </c>
      <c r="C2894" s="3" t="s">
        <v>6028</v>
      </c>
      <c r="D2894" s="6">
        <v>25000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>
        <f t="shared" si="180"/>
        <v>1</v>
      </c>
      <c r="P2894">
        <f t="shared" si="181"/>
        <v>28.89</v>
      </c>
      <c r="Q2894" s="11" t="s">
        <v>8316</v>
      </c>
      <c r="R2894" t="s">
        <v>8345</v>
      </c>
      <c r="S2894" s="14">
        <f t="shared" si="182"/>
        <v>41828.789942129632</v>
      </c>
      <c r="T2894" s="14">
        <f t="shared" si="183"/>
        <v>41863.789942129632</v>
      </c>
      <c r="U2894" cm="1">
        <f t="array" ref="U2894">YEAR(S2894:S2894)</f>
        <v>2014</v>
      </c>
    </row>
    <row r="2895" spans="1:21" ht="43.2" hidden="1" x14ac:dyDescent="0.3">
      <c r="A2895">
        <v>691</v>
      </c>
      <c r="B2895" s="3" t="s">
        <v>692</v>
      </c>
      <c r="C2895" s="3" t="s">
        <v>4801</v>
      </c>
      <c r="D2895" s="6">
        <v>50000</v>
      </c>
      <c r="E2895" s="8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>
        <f t="shared" si="180"/>
        <v>1</v>
      </c>
      <c r="P2895">
        <f t="shared" si="181"/>
        <v>26</v>
      </c>
      <c r="Q2895" s="11" t="s">
        <v>8316</v>
      </c>
      <c r="R2895" t="s">
        <v>8318</v>
      </c>
      <c r="S2895" s="14">
        <f t="shared" si="182"/>
        <v>42158.028310185182</v>
      </c>
      <c r="T2895" s="14">
        <f t="shared" si="183"/>
        <v>42186.028310185182</v>
      </c>
      <c r="U2895" cm="1">
        <f t="array" ref="U2895">YEAR(S2895:S2895)</f>
        <v>2015</v>
      </c>
    </row>
    <row r="2896" spans="1:21" ht="43.2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8316</v>
      </c>
      <c r="R2896" t="s">
        <v>8317</v>
      </c>
      <c r="S2896" s="14">
        <f t="shared" si="182"/>
        <v>42138.692627314813</v>
      </c>
      <c r="T2896" s="14">
        <f t="shared" si="183"/>
        <v>42168.692627314813</v>
      </c>
      <c r="U2896" cm="1">
        <f t="array" ref="U2896">YEAR(S2896:S2896)</f>
        <v>2015</v>
      </c>
    </row>
    <row r="2897" spans="1:21" ht="43.2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8314</v>
      </c>
      <c r="R2897" t="s">
        <v>8315</v>
      </c>
      <c r="S2897" s="14">
        <f t="shared" si="182"/>
        <v>42800.753333333334</v>
      </c>
      <c r="T2897" s="14">
        <f t="shared" si="183"/>
        <v>42841.833333333328</v>
      </c>
      <c r="U2897" cm="1">
        <f t="array" ref="U2897">YEAR(S2897:S2897)</f>
        <v>2017</v>
      </c>
    </row>
    <row r="2898" spans="1:21" ht="28.8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8330</v>
      </c>
      <c r="R2898" t="s">
        <v>8331</v>
      </c>
      <c r="S2898" s="14">
        <f t="shared" si="182"/>
        <v>41220.933124999996</v>
      </c>
      <c r="T2898" s="14">
        <f t="shared" si="183"/>
        <v>41250.933124999996</v>
      </c>
      <c r="U2898" cm="1">
        <f t="array" ref="U2898">YEAR(S2898:S2898)</f>
        <v>2012</v>
      </c>
    </row>
    <row r="2899" spans="1:21" ht="28.8" x14ac:dyDescent="0.3">
      <c r="A2899">
        <v>3670</v>
      </c>
      <c r="B2899" s="3" t="s">
        <v>3667</v>
      </c>
      <c r="C2899" s="3" t="s">
        <v>7780</v>
      </c>
      <c r="D2899" s="6">
        <v>220</v>
      </c>
      <c r="E2899" s="8">
        <v>241</v>
      </c>
      <c r="F2899" t="s">
        <v>8218</v>
      </c>
      <c r="G2899" t="s">
        <v>8224</v>
      </c>
      <c r="H2899" t="s">
        <v>8246</v>
      </c>
      <c r="I2899">
        <v>1433113200</v>
      </c>
      <c r="J2899">
        <v>1431951611</v>
      </c>
      <c r="K2899" t="b">
        <v>0</v>
      </c>
      <c r="L2899">
        <v>12</v>
      </c>
      <c r="M2899" t="b">
        <v>1</v>
      </c>
      <c r="N2899" t="s">
        <v>8269</v>
      </c>
      <c r="O2899">
        <f t="shared" si="180"/>
        <v>110</v>
      </c>
      <c r="P2899">
        <f t="shared" si="181"/>
        <v>20.079999999999998</v>
      </c>
      <c r="Q2899" s="11" t="s">
        <v>8314</v>
      </c>
      <c r="R2899" t="s">
        <v>8315</v>
      </c>
      <c r="S2899" s="14">
        <f t="shared" si="182"/>
        <v>42142.514016203699</v>
      </c>
      <c r="T2899" s="14">
        <f t="shared" si="183"/>
        <v>42155.958333333328</v>
      </c>
      <c r="U2899" cm="1">
        <f t="array" ref="U2899">YEAR(S2899:S2899)</f>
        <v>2015</v>
      </c>
    </row>
    <row r="2900" spans="1:21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42</v>
      </c>
      <c r="Q2900" s="11" t="s">
        <v>8333</v>
      </c>
      <c r="R2900" t="s">
        <v>8334</v>
      </c>
      <c r="S2900" s="14">
        <f t="shared" si="182"/>
        <v>42317.954571759255</v>
      </c>
      <c r="T2900" s="14">
        <f t="shared" si="183"/>
        <v>42377.954571759255</v>
      </c>
      <c r="U2900" cm="1">
        <f t="array" ref="U2900">YEAR(S2900:S2900)</f>
        <v>2015</v>
      </c>
    </row>
    <row r="2901" spans="1:21" ht="43.2" x14ac:dyDescent="0.3">
      <c r="A2901">
        <v>3675</v>
      </c>
      <c r="B2901" s="3" t="s">
        <v>3672</v>
      </c>
      <c r="C2901" s="3" t="s">
        <v>7785</v>
      </c>
      <c r="D2901" s="6">
        <v>50</v>
      </c>
      <c r="E2901" s="8">
        <v>70</v>
      </c>
      <c r="F2901" t="s">
        <v>8218</v>
      </c>
      <c r="G2901" t="s">
        <v>8224</v>
      </c>
      <c r="H2901" t="s">
        <v>8246</v>
      </c>
      <c r="I2901">
        <v>1463353200</v>
      </c>
      <c r="J2901">
        <v>1462285182</v>
      </c>
      <c r="K2901" t="b">
        <v>0</v>
      </c>
      <c r="L2901">
        <v>3</v>
      </c>
      <c r="M2901" t="b">
        <v>1</v>
      </c>
      <c r="N2901" t="s">
        <v>8269</v>
      </c>
      <c r="O2901">
        <f t="shared" si="180"/>
        <v>140</v>
      </c>
      <c r="P2901">
        <f t="shared" si="181"/>
        <v>23.33</v>
      </c>
      <c r="Q2901" s="11" t="s">
        <v>8314</v>
      </c>
      <c r="R2901" t="s">
        <v>8315</v>
      </c>
      <c r="S2901" s="14">
        <f t="shared" si="182"/>
        <v>42493.597013888888</v>
      </c>
      <c r="T2901" s="14">
        <f t="shared" si="183"/>
        <v>42505.958333333328</v>
      </c>
      <c r="U2901" cm="1">
        <f t="array" ref="U2901">YEAR(S2901:S2901)</f>
        <v>2016</v>
      </c>
    </row>
    <row r="2902" spans="1:21" ht="28.8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8314</v>
      </c>
      <c r="R2902" t="s">
        <v>8315</v>
      </c>
      <c r="S2902" s="14">
        <f t="shared" si="182"/>
        <v>42509.814108796301</v>
      </c>
      <c r="T2902" s="14">
        <f t="shared" si="183"/>
        <v>42539.814108796301</v>
      </c>
      <c r="U2902" cm="1">
        <f t="array" ref="U2902">YEAR(S2902:S2902)</f>
        <v>2016</v>
      </c>
    </row>
    <row r="2903" spans="1:21" ht="43.2" x14ac:dyDescent="0.3">
      <c r="A2903">
        <v>3676</v>
      </c>
      <c r="B2903" s="3" t="s">
        <v>3673</v>
      </c>
      <c r="C2903" s="3" t="s">
        <v>7786</v>
      </c>
      <c r="D2903" s="6">
        <v>800</v>
      </c>
      <c r="E2903" s="8">
        <v>1030</v>
      </c>
      <c r="F2903" t="s">
        <v>8218</v>
      </c>
      <c r="G2903" t="s">
        <v>8223</v>
      </c>
      <c r="H2903" t="s">
        <v>8245</v>
      </c>
      <c r="I2903">
        <v>1410550484</v>
      </c>
      <c r="J2903">
        <v>1408995284</v>
      </c>
      <c r="K2903" t="b">
        <v>0</v>
      </c>
      <c r="L2903">
        <v>16</v>
      </c>
      <c r="M2903" t="b">
        <v>1</v>
      </c>
      <c r="N2903" t="s">
        <v>8269</v>
      </c>
      <c r="O2903">
        <f t="shared" si="180"/>
        <v>129</v>
      </c>
      <c r="P2903">
        <f t="shared" si="181"/>
        <v>64.38</v>
      </c>
      <c r="Q2903" s="11" t="s">
        <v>8314</v>
      </c>
      <c r="R2903" t="s">
        <v>8315</v>
      </c>
      <c r="S2903" s="14">
        <f t="shared" si="182"/>
        <v>41876.815787037034</v>
      </c>
      <c r="T2903" s="14">
        <f t="shared" si="183"/>
        <v>41894.815787037034</v>
      </c>
      <c r="U2903" cm="1">
        <f t="array" ref="U2903">YEAR(S2903:S2903)</f>
        <v>2014</v>
      </c>
    </row>
    <row r="2904" spans="1:21" ht="28.8" x14ac:dyDescent="0.3">
      <c r="A2904">
        <v>3684</v>
      </c>
      <c r="B2904" s="3" t="s">
        <v>3681</v>
      </c>
      <c r="C2904" s="3" t="s">
        <v>7794</v>
      </c>
      <c r="D2904" s="6">
        <v>750</v>
      </c>
      <c r="E2904" s="8">
        <v>1043</v>
      </c>
      <c r="F2904" t="s">
        <v>8218</v>
      </c>
      <c r="G2904" t="s">
        <v>8223</v>
      </c>
      <c r="H2904" t="s">
        <v>8245</v>
      </c>
      <c r="I2904">
        <v>1441167586</v>
      </c>
      <c r="J2904">
        <v>1438575586</v>
      </c>
      <c r="K2904" t="b">
        <v>0</v>
      </c>
      <c r="L2904">
        <v>23</v>
      </c>
      <c r="M2904" t="b">
        <v>1</v>
      </c>
      <c r="N2904" t="s">
        <v>8269</v>
      </c>
      <c r="O2904">
        <f t="shared" si="180"/>
        <v>139</v>
      </c>
      <c r="P2904">
        <f t="shared" si="181"/>
        <v>45.35</v>
      </c>
      <c r="Q2904" s="11" t="s">
        <v>8314</v>
      </c>
      <c r="R2904" t="s">
        <v>8315</v>
      </c>
      <c r="S2904" s="14">
        <f t="shared" si="182"/>
        <v>42219.180393518516</v>
      </c>
      <c r="T2904" s="14">
        <f t="shared" si="183"/>
        <v>42249.180393518516</v>
      </c>
      <c r="U2904" cm="1">
        <f t="array" ref="U2904">YEAR(S2904:S2904)</f>
        <v>2015</v>
      </c>
    </row>
    <row r="2905" spans="1:21" ht="28.8" x14ac:dyDescent="0.3">
      <c r="A2905">
        <v>3686</v>
      </c>
      <c r="B2905" s="3" t="s">
        <v>3683</v>
      </c>
      <c r="C2905" s="3" t="s">
        <v>7796</v>
      </c>
      <c r="D2905" s="6">
        <v>350</v>
      </c>
      <c r="E2905" s="8">
        <v>355</v>
      </c>
      <c r="F2905" t="s">
        <v>8218</v>
      </c>
      <c r="G2905" t="s">
        <v>8223</v>
      </c>
      <c r="H2905" t="s">
        <v>8245</v>
      </c>
      <c r="I2905">
        <v>1440820740</v>
      </c>
      <c r="J2905">
        <v>1439567660</v>
      </c>
      <c r="K2905" t="b">
        <v>0</v>
      </c>
      <c r="L2905">
        <v>6</v>
      </c>
      <c r="M2905" t="b">
        <v>1</v>
      </c>
      <c r="N2905" t="s">
        <v>8269</v>
      </c>
      <c r="O2905">
        <f t="shared" si="180"/>
        <v>101</v>
      </c>
      <c r="P2905">
        <f t="shared" si="181"/>
        <v>59.17</v>
      </c>
      <c r="Q2905" s="11" t="s">
        <v>8314</v>
      </c>
      <c r="R2905" t="s">
        <v>8315</v>
      </c>
      <c r="S2905" s="14">
        <f t="shared" si="182"/>
        <v>42230.662731481483</v>
      </c>
      <c r="T2905" s="14">
        <f t="shared" si="183"/>
        <v>42245.165972222225</v>
      </c>
      <c r="U2905" cm="1">
        <f t="array" ref="U2905">YEAR(S2905:S2905)</f>
        <v>2015</v>
      </c>
    </row>
    <row r="2906" spans="1:21" ht="28.8" hidden="1" x14ac:dyDescent="0.3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180"/>
        <v>25</v>
      </c>
      <c r="P2906">
        <f t="shared" si="181"/>
        <v>50</v>
      </c>
      <c r="Q2906" s="11" t="s">
        <v>8307</v>
      </c>
      <c r="R2906" t="s">
        <v>8311</v>
      </c>
      <c r="S2906" s="14">
        <f t="shared" si="182"/>
        <v>42297.110300925924</v>
      </c>
      <c r="T2906" s="14">
        <f t="shared" si="183"/>
        <v>42316.5</v>
      </c>
      <c r="U2906" cm="1">
        <f t="array" ref="U2906">YEAR(S2906:S2906)</f>
        <v>2015</v>
      </c>
    </row>
    <row r="2907" spans="1:21" ht="28.8" x14ac:dyDescent="0.3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80"/>
        <v>25</v>
      </c>
      <c r="P2907">
        <f t="shared" si="181"/>
        <v>41.67</v>
      </c>
      <c r="Q2907" s="11" t="s">
        <v>8314</v>
      </c>
      <c r="R2907" t="s">
        <v>8356</v>
      </c>
      <c r="S2907" s="14">
        <f t="shared" si="182"/>
        <v>42242.988680555558</v>
      </c>
      <c r="T2907" s="14">
        <f t="shared" si="183"/>
        <v>42272.988680555558</v>
      </c>
      <c r="U2907" cm="1">
        <f t="array" ref="U2907">YEAR(S2907:S2907)</f>
        <v>2015</v>
      </c>
    </row>
    <row r="2908" spans="1:21" ht="28.8" hidden="1" x14ac:dyDescent="0.3">
      <c r="A2908">
        <v>191</v>
      </c>
      <c r="B2908" s="3" t="s">
        <v>193</v>
      </c>
      <c r="C2908" s="3" t="s">
        <v>4301</v>
      </c>
      <c r="D2908" s="6">
        <v>5000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5</v>
      </c>
      <c r="P2908">
        <f t="shared" si="181"/>
        <v>83.33</v>
      </c>
      <c r="Q2908" s="11" t="s">
        <v>8307</v>
      </c>
      <c r="R2908" t="s">
        <v>8311</v>
      </c>
      <c r="S2908" s="14">
        <f t="shared" si="182"/>
        <v>42239.441412037035</v>
      </c>
      <c r="T2908" s="14">
        <f t="shared" si="183"/>
        <v>42279.441412037035</v>
      </c>
      <c r="U2908" cm="1">
        <f t="array" ref="U2908">YEAR(S2908:S2908)</f>
        <v>2015</v>
      </c>
    </row>
    <row r="2909" spans="1:21" ht="43.2" x14ac:dyDescent="0.3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80"/>
        <v>5</v>
      </c>
      <c r="P2909">
        <f t="shared" si="181"/>
        <v>62.5</v>
      </c>
      <c r="Q2909" s="11" t="s">
        <v>8314</v>
      </c>
      <c r="R2909" t="s">
        <v>8315</v>
      </c>
      <c r="S2909" s="14">
        <f t="shared" si="182"/>
        <v>42151.237685185188</v>
      </c>
      <c r="T2909" s="14">
        <f t="shared" si="183"/>
        <v>42211.237685185188</v>
      </c>
      <c r="U2909" cm="1">
        <f t="array" ref="U2909">YEAR(S2909:S2909)</f>
        <v>2015</v>
      </c>
    </row>
    <row r="2910" spans="1:21" ht="43.2" hidden="1" x14ac:dyDescent="0.3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>
        <f t="shared" si="181"/>
        <v>250</v>
      </c>
      <c r="Q2910" s="11" t="s">
        <v>8316</v>
      </c>
      <c r="R2910" t="s">
        <v>8317</v>
      </c>
      <c r="S2910" s="14">
        <f t="shared" si="182"/>
        <v>41946.232175925928</v>
      </c>
      <c r="T2910" s="14">
        <f t="shared" si="183"/>
        <v>41976.232175925921</v>
      </c>
      <c r="U2910" cm="1">
        <f t="array" ref="U2910">YEAR(S2910:S2910)</f>
        <v>2014</v>
      </c>
    </row>
    <row r="2911" spans="1:21" ht="28.8" x14ac:dyDescent="0.3">
      <c r="A2911">
        <v>4059</v>
      </c>
      <c r="B2911" s="3" t="s">
        <v>4055</v>
      </c>
      <c r="C2911" s="3" t="s">
        <v>8163</v>
      </c>
      <c r="D2911" s="6">
        <v>10000</v>
      </c>
      <c r="E2911" s="8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180"/>
        <v>3</v>
      </c>
      <c r="P2911">
        <f t="shared" si="181"/>
        <v>35.71</v>
      </c>
      <c r="Q2911" s="11" t="s">
        <v>8314</v>
      </c>
      <c r="R2911" t="s">
        <v>8315</v>
      </c>
      <c r="S2911" s="14">
        <f t="shared" si="182"/>
        <v>41866.640648148146</v>
      </c>
      <c r="T2911" s="14">
        <f t="shared" si="183"/>
        <v>41898.125</v>
      </c>
      <c r="U2911" cm="1">
        <f t="array" ref="U2911">YEAR(S2911:S2911)</f>
        <v>2014</v>
      </c>
    </row>
    <row r="2912" spans="1:21" ht="28.8" hidden="1" x14ac:dyDescent="0.3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80"/>
        <v>1</v>
      </c>
      <c r="P2912">
        <f t="shared" si="181"/>
        <v>125</v>
      </c>
      <c r="Q2912" s="11" t="s">
        <v>8307</v>
      </c>
      <c r="R2912" t="s">
        <v>8311</v>
      </c>
      <c r="S2912" s="14">
        <f t="shared" si="182"/>
        <v>42106.666018518517</v>
      </c>
      <c r="T2912" s="14">
        <f t="shared" si="183"/>
        <v>42155.395138888889</v>
      </c>
      <c r="U2912" cm="1">
        <f t="array" ref="U2912">YEAR(S2912:S2912)</f>
        <v>2015</v>
      </c>
    </row>
    <row r="2913" spans="1:21" ht="43.2" hidden="1" x14ac:dyDescent="0.3">
      <c r="A2913">
        <v>1040</v>
      </c>
      <c r="B2913" s="3" t="s">
        <v>1041</v>
      </c>
      <c r="C2913" s="3" t="s">
        <v>5150</v>
      </c>
      <c r="D2913" s="6">
        <v>85000</v>
      </c>
      <c r="E2913" s="8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>
        <f t="shared" si="180"/>
        <v>0</v>
      </c>
      <c r="P2913">
        <f t="shared" si="181"/>
        <v>250</v>
      </c>
      <c r="Q2913" s="11" t="s">
        <v>8328</v>
      </c>
      <c r="R2913" t="s">
        <v>8329</v>
      </c>
      <c r="S2913" s="14">
        <f t="shared" si="182"/>
        <v>42579.708437499998</v>
      </c>
      <c r="T2913" s="14">
        <f t="shared" si="183"/>
        <v>42609.708437499998</v>
      </c>
      <c r="U2913" cm="1">
        <f t="array" ref="U2913">YEAR(S2913:S2913)</f>
        <v>2016</v>
      </c>
    </row>
    <row r="2914" spans="1:21" ht="43.2" hidden="1" x14ac:dyDescent="0.3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180"/>
        <v>0</v>
      </c>
      <c r="P2914">
        <f t="shared" si="181"/>
        <v>250</v>
      </c>
      <c r="Q2914" s="11" t="s">
        <v>8316</v>
      </c>
      <c r="R2914" t="s">
        <v>8318</v>
      </c>
      <c r="S2914" s="14">
        <f t="shared" si="182"/>
        <v>42702.809201388889</v>
      </c>
      <c r="T2914" s="14">
        <f t="shared" si="183"/>
        <v>42732.809201388889</v>
      </c>
      <c r="U2914" cm="1">
        <f t="array" ref="U2914">YEAR(S2914:S2914)</f>
        <v>2016</v>
      </c>
    </row>
    <row r="2915" spans="1:21" ht="28.8" hidden="1" x14ac:dyDescent="0.3">
      <c r="A2915">
        <v>2571</v>
      </c>
      <c r="B2915" s="3" t="s">
        <v>2571</v>
      </c>
      <c r="C2915" s="3" t="s">
        <v>6681</v>
      </c>
      <c r="D2915" s="6">
        <v>100000</v>
      </c>
      <c r="E2915" s="8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>
        <f t="shared" si="180"/>
        <v>0</v>
      </c>
      <c r="P2915">
        <f t="shared" si="181"/>
        <v>62.5</v>
      </c>
      <c r="Q2915" s="11" t="s">
        <v>8333</v>
      </c>
      <c r="R2915" t="s">
        <v>8334</v>
      </c>
      <c r="S2915" s="14">
        <f t="shared" si="182"/>
        <v>42449.341678240744</v>
      </c>
      <c r="T2915" s="14">
        <f t="shared" si="183"/>
        <v>42509.341678240744</v>
      </c>
      <c r="U2915" cm="1">
        <f t="array" ref="U2915">YEAR(S2915:S2915)</f>
        <v>2016</v>
      </c>
    </row>
    <row r="2916" spans="1:21" ht="28.8" hidden="1" x14ac:dyDescent="0.3">
      <c r="A2916">
        <v>506</v>
      </c>
      <c r="B2916" s="3" t="s">
        <v>507</v>
      </c>
      <c r="C2916" s="3" t="s">
        <v>4616</v>
      </c>
      <c r="D2916" s="6">
        <v>200000</v>
      </c>
      <c r="E2916" s="8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250</v>
      </c>
      <c r="Q2916" s="11" t="s">
        <v>8307</v>
      </c>
      <c r="R2916" t="s">
        <v>8313</v>
      </c>
      <c r="S2916" s="14">
        <f t="shared" si="182"/>
        <v>41466.552314814813</v>
      </c>
      <c r="T2916" s="14">
        <f t="shared" si="183"/>
        <v>41496.552314814813</v>
      </c>
      <c r="U2916" cm="1">
        <f t="array" ref="U2916">YEAR(S2916:S2916)</f>
        <v>2013</v>
      </c>
    </row>
    <row r="2917" spans="1:21" ht="43.2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8316</v>
      </c>
      <c r="R2917" t="s">
        <v>8317</v>
      </c>
      <c r="S2917" s="14">
        <f t="shared" si="182"/>
        <v>42348.9215625</v>
      </c>
      <c r="T2917" s="14">
        <f t="shared" si="183"/>
        <v>42385.458333333328</v>
      </c>
      <c r="U2917" cm="1">
        <f t="array" ref="U2917">YEAR(S2917:S2917)</f>
        <v>2015</v>
      </c>
    </row>
    <row r="2918" spans="1:21" ht="28.8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8330</v>
      </c>
      <c r="R2918" t="s">
        <v>8331</v>
      </c>
      <c r="S2918" s="14">
        <f t="shared" si="182"/>
        <v>42479.22210648148</v>
      </c>
      <c r="T2918" s="14">
        <f t="shared" si="183"/>
        <v>42539.22210648148</v>
      </c>
      <c r="U2918" cm="1">
        <f t="array" ref="U2918">YEAR(S2918:S2918)</f>
        <v>2016</v>
      </c>
    </row>
    <row r="2919" spans="1:21" ht="43.2" x14ac:dyDescent="0.3">
      <c r="A2919">
        <v>3693</v>
      </c>
      <c r="B2919" s="3" t="s">
        <v>3690</v>
      </c>
      <c r="C2919" s="3" t="s">
        <v>7803</v>
      </c>
      <c r="D2919" s="6">
        <v>333</v>
      </c>
      <c r="E2919" s="8">
        <v>430</v>
      </c>
      <c r="F2919" t="s">
        <v>8218</v>
      </c>
      <c r="G2919" t="s">
        <v>8224</v>
      </c>
      <c r="H2919" t="s">
        <v>8246</v>
      </c>
      <c r="I2919">
        <v>1448922600</v>
      </c>
      <c r="J2919">
        <v>1446352529</v>
      </c>
      <c r="K2919" t="b">
        <v>0</v>
      </c>
      <c r="L2919">
        <v>14</v>
      </c>
      <c r="M2919" t="b">
        <v>1</v>
      </c>
      <c r="N2919" t="s">
        <v>8269</v>
      </c>
      <c r="O2919">
        <f t="shared" si="180"/>
        <v>129</v>
      </c>
      <c r="P2919">
        <f t="shared" si="181"/>
        <v>30.71</v>
      </c>
      <c r="Q2919" s="11" t="s">
        <v>8314</v>
      </c>
      <c r="R2919" t="s">
        <v>8315</v>
      </c>
      <c r="S2919" s="14">
        <f t="shared" si="182"/>
        <v>42309.191307870366</v>
      </c>
      <c r="T2919" s="14">
        <f t="shared" si="183"/>
        <v>42338.9375</v>
      </c>
      <c r="U2919" cm="1">
        <f t="array" ref="U2919">YEAR(S2919:S2919)</f>
        <v>2015</v>
      </c>
    </row>
    <row r="2920" spans="1:21" ht="28.8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8322</v>
      </c>
      <c r="R2920" t="s">
        <v>8337</v>
      </c>
      <c r="S2920" s="14">
        <f t="shared" si="182"/>
        <v>41409.040011574078</v>
      </c>
      <c r="T2920" s="14">
        <f t="shared" si="183"/>
        <v>41467.910416666666</v>
      </c>
      <c r="U2920" cm="1">
        <f t="array" ref="U2920">YEAR(S2920:S2920)</f>
        <v>2013</v>
      </c>
    </row>
    <row r="2921" spans="1:21" ht="43.2" hidden="1" x14ac:dyDescent="0.3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80"/>
        <v>2</v>
      </c>
      <c r="P2921">
        <f t="shared" si="181"/>
        <v>48.2</v>
      </c>
      <c r="Q2921" s="11" t="s">
        <v>8319</v>
      </c>
      <c r="R2921" t="s">
        <v>8338</v>
      </c>
      <c r="S2921" s="14">
        <f t="shared" si="182"/>
        <v>42032.510243055556</v>
      </c>
      <c r="T2921" s="14">
        <f t="shared" si="183"/>
        <v>42057.510243055556</v>
      </c>
      <c r="U2921" cm="1">
        <f t="array" ref="U2921">YEAR(S2921:S2921)</f>
        <v>2015</v>
      </c>
    </row>
    <row r="2922" spans="1:21" ht="43.2" x14ac:dyDescent="0.3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1"/>
        <v>30</v>
      </c>
      <c r="Q2922" s="11" t="s">
        <v>8314</v>
      </c>
      <c r="R2922" t="s">
        <v>8315</v>
      </c>
      <c r="S2922" s="14">
        <f t="shared" si="182"/>
        <v>42122.732499999998</v>
      </c>
      <c r="T2922" s="14">
        <f t="shared" si="183"/>
        <v>42155.732638888891</v>
      </c>
      <c r="U2922" cm="1">
        <f t="array" ref="U2922">YEAR(S2922:S2922)</f>
        <v>2015</v>
      </c>
    </row>
    <row r="2923" spans="1:21" ht="28.8" hidden="1" x14ac:dyDescent="0.3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1"/>
        <v>40</v>
      </c>
      <c r="Q2923" s="11" t="s">
        <v>8316</v>
      </c>
      <c r="R2923" t="s">
        <v>8318</v>
      </c>
      <c r="S2923" s="14">
        <f t="shared" si="182"/>
        <v>42303.878414351857</v>
      </c>
      <c r="T2923" s="14">
        <f t="shared" si="183"/>
        <v>42333.920081018514</v>
      </c>
      <c r="U2923" cm="1">
        <f t="array" ref="U2923">YEAR(S2923:S2923)</f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8316</v>
      </c>
      <c r="R2924" t="s">
        <v>8345</v>
      </c>
      <c r="S2924" s="14">
        <f t="shared" si="182"/>
        <v>42113.875567129624</v>
      </c>
      <c r="T2924" s="14">
        <f t="shared" si="183"/>
        <v>42143.875567129624</v>
      </c>
      <c r="U2924" cm="1">
        <f t="array" ref="U2924">YEAR(S2924:S2924)</f>
        <v>2015</v>
      </c>
    </row>
    <row r="2925" spans="1:21" ht="28.8" hidden="1" x14ac:dyDescent="0.3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80"/>
        <v>12</v>
      </c>
      <c r="P2925">
        <f t="shared" si="181"/>
        <v>19.670000000000002</v>
      </c>
      <c r="Q2925" s="11" t="s">
        <v>8330</v>
      </c>
      <c r="R2925" t="s">
        <v>8331</v>
      </c>
      <c r="S2925" s="14">
        <f t="shared" si="182"/>
        <v>42409.024305555555</v>
      </c>
      <c r="T2925" s="14">
        <f t="shared" si="183"/>
        <v>42439.024305555555</v>
      </c>
      <c r="U2925" cm="1">
        <f t="array" ref="U2925">YEAR(S2925:S2925)</f>
        <v>2016</v>
      </c>
    </row>
    <row r="2926" spans="1:21" ht="28.8" hidden="1" x14ac:dyDescent="0.3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80"/>
        <v>1</v>
      </c>
      <c r="P2926">
        <f t="shared" si="181"/>
        <v>33.71</v>
      </c>
      <c r="Q2926" s="11" t="s">
        <v>8335</v>
      </c>
      <c r="R2926" t="s">
        <v>8347</v>
      </c>
      <c r="S2926" s="14">
        <f t="shared" si="182"/>
        <v>41926.482731481483</v>
      </c>
      <c r="T2926" s="14">
        <f t="shared" si="183"/>
        <v>41956.524398148147</v>
      </c>
      <c r="U2926" cm="1">
        <f t="array" ref="U2926">YEAR(S2926:S2926)</f>
        <v>2014</v>
      </c>
    </row>
    <row r="2927" spans="1:21" ht="28.8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8319</v>
      </c>
      <c r="R2927" t="s">
        <v>8321</v>
      </c>
      <c r="S2927" s="14">
        <f t="shared" si="182"/>
        <v>41642.751458333332</v>
      </c>
      <c r="T2927" s="14">
        <f t="shared" si="183"/>
        <v>41672.751458333332</v>
      </c>
      <c r="U2927" cm="1">
        <f t="array" ref="U2927">YEAR(S2927:S2927)</f>
        <v>2014</v>
      </c>
    </row>
    <row r="2928" spans="1:21" x14ac:dyDescent="0.3">
      <c r="A2928">
        <v>3700</v>
      </c>
      <c r="B2928" s="3" t="s">
        <v>3697</v>
      </c>
      <c r="C2928" s="3" t="s">
        <v>7810</v>
      </c>
      <c r="D2928" s="6">
        <v>500</v>
      </c>
      <c r="E2928" s="8">
        <v>606</v>
      </c>
      <c r="F2928" t="s">
        <v>8218</v>
      </c>
      <c r="G2928" t="s">
        <v>8223</v>
      </c>
      <c r="H2928" t="s">
        <v>8245</v>
      </c>
      <c r="I2928">
        <v>1412092800</v>
      </c>
      <c r="J2928">
        <v>1409493800</v>
      </c>
      <c r="K2928" t="b">
        <v>0</v>
      </c>
      <c r="L2928">
        <v>18</v>
      </c>
      <c r="M2928" t="b">
        <v>1</v>
      </c>
      <c r="N2928" t="s">
        <v>8269</v>
      </c>
      <c r="O2928">
        <f t="shared" si="180"/>
        <v>121</v>
      </c>
      <c r="P2928">
        <f t="shared" si="181"/>
        <v>33.67</v>
      </c>
      <c r="Q2928" s="11" t="s">
        <v>8314</v>
      </c>
      <c r="R2928" t="s">
        <v>8315</v>
      </c>
      <c r="S2928" s="14">
        <f t="shared" si="182"/>
        <v>41882.585648148146</v>
      </c>
      <c r="T2928" s="14">
        <f t="shared" si="183"/>
        <v>41912.666666666664</v>
      </c>
      <c r="U2928" cm="1">
        <f t="array" ref="U2928">YEAR(S2928:S2928)</f>
        <v>2014</v>
      </c>
    </row>
    <row r="2929" spans="1:21" ht="43.2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8319</v>
      </c>
      <c r="R2929" t="s">
        <v>8355</v>
      </c>
      <c r="S2929" s="14">
        <f t="shared" si="182"/>
        <v>42639.441932870366</v>
      </c>
      <c r="T2929" s="14">
        <f t="shared" si="183"/>
        <v>42653.441932870366</v>
      </c>
      <c r="U2929" cm="1">
        <f t="array" ref="U2929">YEAR(S2929:S2929)</f>
        <v>2016</v>
      </c>
    </row>
    <row r="2930" spans="1:21" ht="28.8" hidden="1" x14ac:dyDescent="0.3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>
        <f t="shared" si="181"/>
        <v>29.25</v>
      </c>
      <c r="Q2930" s="11" t="s">
        <v>8316</v>
      </c>
      <c r="R2930" t="s">
        <v>8318</v>
      </c>
      <c r="S2930" s="14">
        <f t="shared" si="182"/>
        <v>41977.040185185186</v>
      </c>
      <c r="T2930" s="14">
        <f t="shared" si="183"/>
        <v>41985.299305555556</v>
      </c>
      <c r="U2930" cm="1">
        <f t="array" ref="U2930">YEAR(S2930:S2930)</f>
        <v>2014</v>
      </c>
    </row>
    <row r="2931" spans="1:21" ht="43.2" hidden="1" x14ac:dyDescent="0.3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ref="O2931:O2994" si="184">ROUND(E2931/D2931*100,0)</f>
        <v>4</v>
      </c>
      <c r="P2931">
        <f t="shared" ref="P2931:P2994" si="185">IFERROR(ROUND(E2931/L2931,2),0)</f>
        <v>29.13</v>
      </c>
      <c r="Q2931" s="11" t="s">
        <v>8333</v>
      </c>
      <c r="R2931" t="s">
        <v>8334</v>
      </c>
      <c r="S2931" s="14">
        <f t="shared" ref="S2931:S2994" si="186">(((J2931/60)/60)/24)+DATE(1970,1,1)</f>
        <v>42042.676226851851</v>
      </c>
      <c r="T2931" s="14">
        <f t="shared" ref="T2931:T2994" si="187">(((I2931/60)/60)/24)+DATE(1970,1,1)</f>
        <v>42094.551388888889</v>
      </c>
      <c r="U2931" cm="1">
        <f t="array" ref="U2931">YEAR(S2931:S2931)</f>
        <v>2015</v>
      </c>
    </row>
    <row r="2932" spans="1:21" ht="28.8" hidden="1" x14ac:dyDescent="0.3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4"/>
        <v>2</v>
      </c>
      <c r="P2932">
        <f t="shared" si="185"/>
        <v>33.29</v>
      </c>
      <c r="Q2932" s="11" t="s">
        <v>8316</v>
      </c>
      <c r="R2932" t="s">
        <v>8318</v>
      </c>
      <c r="S2932" s="14">
        <f t="shared" si="186"/>
        <v>42660.552465277782</v>
      </c>
      <c r="T2932" s="14">
        <f t="shared" si="187"/>
        <v>42691.594131944439</v>
      </c>
      <c r="U2932" cm="1">
        <f t="array" ref="U2932">YEAR(S2932:S2932)</f>
        <v>2016</v>
      </c>
    </row>
    <row r="2933" spans="1:21" ht="43.2" x14ac:dyDescent="0.3">
      <c r="A2933">
        <v>3704</v>
      </c>
      <c r="B2933" s="3" t="s">
        <v>3701</v>
      </c>
      <c r="C2933" s="3" t="s">
        <v>7814</v>
      </c>
      <c r="D2933" s="6">
        <v>300</v>
      </c>
      <c r="E2933" s="8">
        <v>409.01</v>
      </c>
      <c r="F2933" t="s">
        <v>8218</v>
      </c>
      <c r="G2933" t="s">
        <v>8224</v>
      </c>
      <c r="H2933" t="s">
        <v>8246</v>
      </c>
      <c r="I2933">
        <v>1464712394</v>
      </c>
      <c r="J2933">
        <v>1459528394</v>
      </c>
      <c r="K2933" t="b">
        <v>0</v>
      </c>
      <c r="L2933">
        <v>27</v>
      </c>
      <c r="M2933" t="b">
        <v>1</v>
      </c>
      <c r="N2933" t="s">
        <v>8269</v>
      </c>
      <c r="O2933">
        <f t="shared" si="184"/>
        <v>136</v>
      </c>
      <c r="P2933">
        <f t="shared" si="185"/>
        <v>15.15</v>
      </c>
      <c r="Q2933" s="11" t="s">
        <v>8314</v>
      </c>
      <c r="R2933" t="s">
        <v>8315</v>
      </c>
      <c r="S2933" s="14">
        <f t="shared" si="186"/>
        <v>42461.689745370371</v>
      </c>
      <c r="T2933" s="14">
        <f t="shared" si="187"/>
        <v>42521.689745370371</v>
      </c>
      <c r="U2933" cm="1">
        <f t="array" ref="U2933">YEAR(S2933:S2933)</f>
        <v>2016</v>
      </c>
    </row>
    <row r="2934" spans="1:21" ht="43.2" hidden="1" x14ac:dyDescent="0.3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84"/>
        <v>1</v>
      </c>
      <c r="P2934">
        <f t="shared" si="185"/>
        <v>57.5</v>
      </c>
      <c r="Q2934" s="11" t="s">
        <v>8307</v>
      </c>
      <c r="R2934" t="s">
        <v>8313</v>
      </c>
      <c r="S2934" s="14">
        <f t="shared" si="186"/>
        <v>40956.553530092591</v>
      </c>
      <c r="T2934" s="14">
        <f t="shared" si="187"/>
        <v>40986.511863425927</v>
      </c>
      <c r="U2934" cm="1">
        <f t="array" ref="U2934">YEAR(S2934:S2934)</f>
        <v>2012</v>
      </c>
    </row>
    <row r="2935" spans="1:21" ht="28.8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>
        <f t="shared" si="185"/>
        <v>45.2</v>
      </c>
      <c r="Q2935" s="11" t="s">
        <v>8316</v>
      </c>
      <c r="R2935" t="s">
        <v>8318</v>
      </c>
      <c r="S2935" s="14">
        <f t="shared" si="186"/>
        <v>42111.709027777775</v>
      </c>
      <c r="T2935" s="14">
        <f t="shared" si="187"/>
        <v>42156.709027777775</v>
      </c>
      <c r="U2935" cm="1">
        <f t="array" ref="U2935">YEAR(S2935:S2935)</f>
        <v>2015</v>
      </c>
    </row>
    <row r="2936" spans="1:21" ht="43.2" x14ac:dyDescent="0.3">
      <c r="A2936">
        <v>3708</v>
      </c>
      <c r="B2936" s="3" t="s">
        <v>3705</v>
      </c>
      <c r="C2936" s="3" t="s">
        <v>7818</v>
      </c>
      <c r="D2936" s="6">
        <v>700</v>
      </c>
      <c r="E2936" s="8">
        <v>2100</v>
      </c>
      <c r="F2936" t="s">
        <v>8218</v>
      </c>
      <c r="G2936" t="s">
        <v>8223</v>
      </c>
      <c r="H2936" t="s">
        <v>8245</v>
      </c>
      <c r="I2936">
        <v>1404444286</v>
      </c>
      <c r="J2936">
        <v>1403234686</v>
      </c>
      <c r="K2936" t="b">
        <v>0</v>
      </c>
      <c r="L2936">
        <v>39</v>
      </c>
      <c r="M2936" t="b">
        <v>1</v>
      </c>
      <c r="N2936" t="s">
        <v>8269</v>
      </c>
      <c r="O2936">
        <f t="shared" si="184"/>
        <v>300</v>
      </c>
      <c r="P2936">
        <f t="shared" si="185"/>
        <v>53.85</v>
      </c>
      <c r="Q2936" s="11" t="s">
        <v>8314</v>
      </c>
      <c r="R2936" t="s">
        <v>8315</v>
      </c>
      <c r="S2936" s="14">
        <f t="shared" si="186"/>
        <v>41810.142199074071</v>
      </c>
      <c r="T2936" s="14">
        <f t="shared" si="187"/>
        <v>41824.142199074071</v>
      </c>
      <c r="U2936" cm="1">
        <f t="array" ref="U2936">YEAR(S2936:S2936)</f>
        <v>2014</v>
      </c>
    </row>
    <row r="2937" spans="1:21" ht="28.8" x14ac:dyDescent="0.3">
      <c r="A2937">
        <v>3711</v>
      </c>
      <c r="B2937" s="3" t="s">
        <v>3708</v>
      </c>
      <c r="C2937" s="3" t="s">
        <v>7821</v>
      </c>
      <c r="D2937" s="6">
        <v>500</v>
      </c>
      <c r="E2937" s="8">
        <v>570</v>
      </c>
      <c r="F2937" t="s">
        <v>8218</v>
      </c>
      <c r="G2937" t="s">
        <v>8223</v>
      </c>
      <c r="H2937" t="s">
        <v>8245</v>
      </c>
      <c r="I2937">
        <v>1402848000</v>
      </c>
      <c r="J2937">
        <v>1400606573</v>
      </c>
      <c r="K2937" t="b">
        <v>0</v>
      </c>
      <c r="L2937">
        <v>21</v>
      </c>
      <c r="M2937" t="b">
        <v>1</v>
      </c>
      <c r="N2937" t="s">
        <v>8269</v>
      </c>
      <c r="O2937">
        <f t="shared" si="184"/>
        <v>114</v>
      </c>
      <c r="P2937">
        <f t="shared" si="185"/>
        <v>27.14</v>
      </c>
      <c r="Q2937" s="11" t="s">
        <v>8314</v>
      </c>
      <c r="R2937" t="s">
        <v>8315</v>
      </c>
      <c r="S2937" s="14">
        <f t="shared" si="186"/>
        <v>41779.724224537036</v>
      </c>
      <c r="T2937" s="14">
        <f t="shared" si="187"/>
        <v>41805.666666666664</v>
      </c>
      <c r="U2937" cm="1">
        <f t="array" ref="U2937">YEAR(S2937:S2937)</f>
        <v>2014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23</v>
      </c>
      <c r="P2938">
        <f t="shared" si="185"/>
        <v>18.75</v>
      </c>
      <c r="Q2938" s="11" t="s">
        <v>8314</v>
      </c>
      <c r="R2938" t="s">
        <v>8315</v>
      </c>
      <c r="S2938" s="14">
        <f t="shared" si="186"/>
        <v>42800.720127314817</v>
      </c>
      <c r="T2938" s="14">
        <f t="shared" si="187"/>
        <v>42821.678460648152</v>
      </c>
      <c r="U2938" cm="1">
        <f t="array" ref="U2938">YEAR(S2938:S2938)</f>
        <v>2017</v>
      </c>
    </row>
    <row r="2939" spans="1:21" ht="43.2" hidden="1" x14ac:dyDescent="0.3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184"/>
        <v>11</v>
      </c>
      <c r="P2939">
        <f t="shared" si="185"/>
        <v>45</v>
      </c>
      <c r="Q2939" s="11" t="s">
        <v>8330</v>
      </c>
      <c r="R2939" t="s">
        <v>8331</v>
      </c>
      <c r="S2939" s="14">
        <f t="shared" si="186"/>
        <v>40332.886712962965</v>
      </c>
      <c r="T2939" s="14">
        <f t="shared" si="187"/>
        <v>40380.791666666664</v>
      </c>
      <c r="U2939" cm="1">
        <f t="array" ref="U2939">YEAR(S2939:S2939)</f>
        <v>2010</v>
      </c>
    </row>
    <row r="2940" spans="1:21" ht="28.8" hidden="1" x14ac:dyDescent="0.3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184"/>
        <v>6</v>
      </c>
      <c r="P2940">
        <f t="shared" si="185"/>
        <v>28.13</v>
      </c>
      <c r="Q2940" s="11" t="s">
        <v>8322</v>
      </c>
      <c r="R2940" t="s">
        <v>8344</v>
      </c>
      <c r="S2940" s="14">
        <f t="shared" si="186"/>
        <v>41922.783229166671</v>
      </c>
      <c r="T2940" s="14">
        <f t="shared" si="187"/>
        <v>41952.824895833335</v>
      </c>
      <c r="U2940" cm="1">
        <f t="array" ref="U2940">YEAR(S2940:S2940)</f>
        <v>2014</v>
      </c>
    </row>
    <row r="2941" spans="1:21" ht="43.2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4"/>
        <v>4</v>
      </c>
      <c r="P2941">
        <f t="shared" si="185"/>
        <v>24.78</v>
      </c>
      <c r="Q2941" s="11" t="s">
        <v>8316</v>
      </c>
      <c r="R2941" t="s">
        <v>8317</v>
      </c>
      <c r="S2941" s="14">
        <f t="shared" si="186"/>
        <v>42377.554756944446</v>
      </c>
      <c r="T2941" s="14">
        <f t="shared" si="187"/>
        <v>42408.542361111111</v>
      </c>
      <c r="U2941" cm="1">
        <f t="array" ref="U2941">YEAR(S2941:S2941)</f>
        <v>2016</v>
      </c>
    </row>
    <row r="2942" spans="1:21" ht="28.8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4"/>
        <v>2</v>
      </c>
      <c r="P2942">
        <f t="shared" si="185"/>
        <v>74.33</v>
      </c>
      <c r="Q2942" s="11" t="s">
        <v>8319</v>
      </c>
      <c r="R2942" t="s">
        <v>8341</v>
      </c>
      <c r="S2942" s="14">
        <f t="shared" si="186"/>
        <v>42786.000023148154</v>
      </c>
      <c r="T2942" s="14">
        <f t="shared" si="187"/>
        <v>42826.165972222225</v>
      </c>
      <c r="U2942" cm="1">
        <f t="array" ref="U2942">YEAR(S2942:S2942)</f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0</v>
      </c>
      <c r="P2943">
        <f t="shared" si="185"/>
        <v>55</v>
      </c>
      <c r="Q2943" s="11" t="s">
        <v>8316</v>
      </c>
      <c r="R2943" t="s">
        <v>8318</v>
      </c>
      <c r="S2943" s="14">
        <f t="shared" si="186"/>
        <v>42561.829421296294</v>
      </c>
      <c r="T2943" s="14">
        <f t="shared" si="187"/>
        <v>42618.124305555553</v>
      </c>
      <c r="U2943" cm="1">
        <f t="array" ref="U2943">YEAR(S2943:S2943)</f>
        <v>2016</v>
      </c>
    </row>
    <row r="2944" spans="1:21" ht="28.8" x14ac:dyDescent="0.3">
      <c r="A2944">
        <v>4088</v>
      </c>
      <c r="B2944" s="3" t="s">
        <v>4084</v>
      </c>
      <c r="C2944" s="3" t="s">
        <v>8191</v>
      </c>
      <c r="D2944" s="6">
        <v>2000</v>
      </c>
      <c r="E2944" s="8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184"/>
        <v>11</v>
      </c>
      <c r="P2944">
        <f t="shared" si="185"/>
        <v>72</v>
      </c>
      <c r="Q2944" s="11" t="s">
        <v>8314</v>
      </c>
      <c r="R2944" t="s">
        <v>8315</v>
      </c>
      <c r="S2944" s="14">
        <f t="shared" si="186"/>
        <v>41990.612546296295</v>
      </c>
      <c r="T2944" s="14">
        <f t="shared" si="187"/>
        <v>42020.434722222228</v>
      </c>
      <c r="U2944" cm="1">
        <f t="array" ref="U2944">YEAR(S2944:S2944)</f>
        <v>2014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>
        <f t="shared" si="185"/>
        <v>108</v>
      </c>
      <c r="Q2945" s="11" t="s">
        <v>8314</v>
      </c>
      <c r="R2945" t="s">
        <v>8356</v>
      </c>
      <c r="S2945" s="14">
        <f t="shared" si="186"/>
        <v>42053.672824074078</v>
      </c>
      <c r="T2945" s="14">
        <f t="shared" si="187"/>
        <v>42113.631157407406</v>
      </c>
      <c r="U2945" cm="1">
        <f t="array" ref="U2945">YEAR(S2945:S2945)</f>
        <v>2015</v>
      </c>
    </row>
    <row r="2946" spans="1:21" ht="43.2" hidden="1" x14ac:dyDescent="0.3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si="184"/>
        <v>4</v>
      </c>
      <c r="P2946">
        <f t="shared" si="185"/>
        <v>54</v>
      </c>
      <c r="Q2946" s="11" t="s">
        <v>8322</v>
      </c>
      <c r="R2946" t="s">
        <v>8344</v>
      </c>
      <c r="S2946" s="14">
        <f t="shared" si="186"/>
        <v>42806.863946759258</v>
      </c>
      <c r="T2946" s="14">
        <f t="shared" si="187"/>
        <v>42836.863946759258</v>
      </c>
      <c r="U2946" cm="1">
        <f t="array" ref="U2946">YEAR(S2946:S2946)</f>
        <v>2017</v>
      </c>
    </row>
    <row r="2947" spans="1:21" ht="43.2" x14ac:dyDescent="0.3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7</v>
      </c>
      <c r="P2947">
        <f t="shared" si="185"/>
        <v>30.71</v>
      </c>
      <c r="Q2947" s="11" t="s">
        <v>8314</v>
      </c>
      <c r="R2947" t="s">
        <v>8315</v>
      </c>
      <c r="S2947" s="14">
        <f t="shared" si="186"/>
        <v>42768.97084490741</v>
      </c>
      <c r="T2947" s="14">
        <f t="shared" si="187"/>
        <v>42789.041666666672</v>
      </c>
      <c r="U2947" cm="1">
        <f t="array" ref="U2947">YEAR(S2947:S2947)</f>
        <v>2017</v>
      </c>
    </row>
    <row r="2948" spans="1:21" ht="43.2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8307</v>
      </c>
      <c r="R2948" t="s">
        <v>8313</v>
      </c>
      <c r="S2948" s="14">
        <f t="shared" si="186"/>
        <v>40247.886006944449</v>
      </c>
      <c r="T2948" s="14">
        <f t="shared" si="187"/>
        <v>40306.927777777775</v>
      </c>
      <c r="U2948" cm="1">
        <f t="array" ref="U2948">YEAR(S2948:S2948)</f>
        <v>2010</v>
      </c>
    </row>
    <row r="2949" spans="1:21" ht="28.8" hidden="1" x14ac:dyDescent="0.3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84"/>
        <v>0</v>
      </c>
      <c r="P2949">
        <f t="shared" si="185"/>
        <v>71.67</v>
      </c>
      <c r="Q2949" s="11" t="s">
        <v>8307</v>
      </c>
      <c r="R2949" t="s">
        <v>8313</v>
      </c>
      <c r="S2949" s="14">
        <f t="shared" si="186"/>
        <v>40882.481666666667</v>
      </c>
      <c r="T2949" s="14">
        <f t="shared" si="187"/>
        <v>40913.481249999997</v>
      </c>
      <c r="U2949" cm="1">
        <f t="array" ref="U2949">YEAR(S2949:S2949)</f>
        <v>2011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8314</v>
      </c>
      <c r="R2950" t="s">
        <v>8315</v>
      </c>
      <c r="S2950" s="14">
        <f t="shared" si="186"/>
        <v>41975.642974537041</v>
      </c>
      <c r="T2950" s="14">
        <f t="shared" si="187"/>
        <v>42035.642974537041</v>
      </c>
      <c r="U2950" cm="1">
        <f t="array" ref="U2950">YEAR(S2950:S2950)</f>
        <v>2014</v>
      </c>
    </row>
    <row r="2951" spans="1:21" ht="57.6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8316</v>
      </c>
      <c r="R2951" t="s">
        <v>8318</v>
      </c>
      <c r="S2951" s="14">
        <f t="shared" si="186"/>
        <v>42538.75680555556</v>
      </c>
      <c r="T2951" s="14">
        <f t="shared" si="187"/>
        <v>42563.785416666666</v>
      </c>
      <c r="U2951" cm="1">
        <f t="array" ref="U2951">YEAR(S2951:S2951)</f>
        <v>2016</v>
      </c>
    </row>
    <row r="2952" spans="1:21" ht="28.8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8328</v>
      </c>
      <c r="R2952" t="s">
        <v>8329</v>
      </c>
      <c r="S2952" s="14">
        <f t="shared" si="186"/>
        <v>42598.053113425922</v>
      </c>
      <c r="T2952" s="14">
        <f t="shared" si="187"/>
        <v>42638.053113425922</v>
      </c>
      <c r="U2952" cm="1">
        <f t="array" ref="U2952">YEAR(S2952:S2952)</f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8330</v>
      </c>
      <c r="R2953" t="s">
        <v>8332</v>
      </c>
      <c r="S2953" s="14">
        <f t="shared" si="186"/>
        <v>42155.129652777774</v>
      </c>
      <c r="T2953" s="14">
        <f t="shared" si="187"/>
        <v>42185.129652777774</v>
      </c>
      <c r="U2953" cm="1">
        <f t="array" ref="U2953">YEAR(S2953:S2953)</f>
        <v>2015</v>
      </c>
    </row>
    <row r="2954" spans="1:21" ht="28.8" x14ac:dyDescent="0.3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84"/>
        <v>21</v>
      </c>
      <c r="P2954">
        <f t="shared" si="185"/>
        <v>26.38</v>
      </c>
      <c r="Q2954" s="11" t="s">
        <v>8314</v>
      </c>
      <c r="R2954" t="s">
        <v>8315</v>
      </c>
      <c r="S2954" s="14">
        <f t="shared" si="186"/>
        <v>41981.067523148144</v>
      </c>
      <c r="T2954" s="14">
        <f t="shared" si="187"/>
        <v>42041.067523148144</v>
      </c>
      <c r="U2954" cm="1">
        <f t="array" ref="U2954">YEAR(S2954:S2954)</f>
        <v>2014</v>
      </c>
    </row>
    <row r="2955" spans="1:21" ht="43.2" x14ac:dyDescent="0.3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84"/>
        <v>7</v>
      </c>
      <c r="P2955">
        <f t="shared" si="185"/>
        <v>35.17</v>
      </c>
      <c r="Q2955" s="11" t="s">
        <v>8314</v>
      </c>
      <c r="R2955" t="s">
        <v>8315</v>
      </c>
      <c r="S2955" s="14">
        <f t="shared" si="186"/>
        <v>42601.854699074072</v>
      </c>
      <c r="T2955" s="14">
        <f t="shared" si="187"/>
        <v>42611.163194444445</v>
      </c>
      <c r="U2955" cm="1">
        <f t="array" ref="U2955">YEAR(S2955:S2955)</f>
        <v>2016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8322</v>
      </c>
      <c r="R2956" t="s">
        <v>8337</v>
      </c>
      <c r="S2956" s="14">
        <f t="shared" si="186"/>
        <v>41583.135405092595</v>
      </c>
      <c r="T2956" s="14">
        <f t="shared" si="187"/>
        <v>41623.135405092595</v>
      </c>
      <c r="U2956" cm="1">
        <f t="array" ref="U2956">YEAR(S2956:S2956)</f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8333</v>
      </c>
      <c r="R2957" t="s">
        <v>8350</v>
      </c>
      <c r="S2957" s="14">
        <f t="shared" si="186"/>
        <v>41854.389780092592</v>
      </c>
      <c r="T2957" s="14">
        <f t="shared" si="187"/>
        <v>41871.389780092592</v>
      </c>
      <c r="U2957" cm="1">
        <f t="array" ref="U2957">YEAR(S2957:S2957)</f>
        <v>2014</v>
      </c>
    </row>
    <row r="2958" spans="1:21" ht="28.8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8307</v>
      </c>
      <c r="R2958" t="s">
        <v>8309</v>
      </c>
      <c r="S2958" s="14">
        <f t="shared" si="186"/>
        <v>42042.615613425922</v>
      </c>
      <c r="T2958" s="14">
        <f t="shared" si="187"/>
        <v>42057.479166666672</v>
      </c>
      <c r="U2958" cm="1">
        <f t="array" ref="U2958">YEAR(S2958:S2958)</f>
        <v>2015</v>
      </c>
    </row>
    <row r="2959" spans="1:21" ht="43.2" hidden="1" x14ac:dyDescent="0.3">
      <c r="A2959">
        <v>886</v>
      </c>
      <c r="B2959" s="3" t="s">
        <v>887</v>
      </c>
      <c r="C2959" s="3" t="s">
        <v>4996</v>
      </c>
      <c r="D2959" s="6">
        <v>500</v>
      </c>
      <c r="E2959" s="8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184"/>
        <v>41</v>
      </c>
      <c r="P2959">
        <f t="shared" si="185"/>
        <v>29.29</v>
      </c>
      <c r="Q2959" s="11" t="s">
        <v>8322</v>
      </c>
      <c r="R2959" t="s">
        <v>8326</v>
      </c>
      <c r="S2959" s="14">
        <f t="shared" si="186"/>
        <v>42603.870520833334</v>
      </c>
      <c r="T2959" s="14">
        <f t="shared" si="187"/>
        <v>42628.870520833334</v>
      </c>
      <c r="U2959" cm="1">
        <f t="array" ref="U2959">YEAR(S2959:S2959)</f>
        <v>2016</v>
      </c>
    </row>
    <row r="2960" spans="1:21" ht="28.8" hidden="1" x14ac:dyDescent="0.3">
      <c r="A2960">
        <v>1594</v>
      </c>
      <c r="B2960" s="3" t="s">
        <v>1595</v>
      </c>
      <c r="C2960" s="3" t="s">
        <v>5704</v>
      </c>
      <c r="D2960" s="6">
        <v>1000</v>
      </c>
      <c r="E2960" s="8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184"/>
        <v>21</v>
      </c>
      <c r="P2960">
        <f t="shared" si="185"/>
        <v>20.5</v>
      </c>
      <c r="Q2960" s="11" t="s">
        <v>8335</v>
      </c>
      <c r="R2960" t="s">
        <v>8342</v>
      </c>
      <c r="S2960" s="14">
        <f t="shared" si="186"/>
        <v>42445.712754629625</v>
      </c>
      <c r="T2960" s="14">
        <f t="shared" si="187"/>
        <v>42505.681249999994</v>
      </c>
      <c r="U2960" cm="1">
        <f t="array" ref="U2960">YEAR(S2960:S2960)</f>
        <v>2016</v>
      </c>
    </row>
    <row r="2961" spans="1:21" ht="43.2" hidden="1" x14ac:dyDescent="0.3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84"/>
        <v>11</v>
      </c>
      <c r="P2961">
        <f t="shared" si="185"/>
        <v>51.25</v>
      </c>
      <c r="Q2961" s="11" t="s">
        <v>8319</v>
      </c>
      <c r="R2961" t="s">
        <v>8341</v>
      </c>
      <c r="S2961" s="14">
        <f t="shared" si="186"/>
        <v>40399.065868055557</v>
      </c>
      <c r="T2961" s="14">
        <f t="shared" si="187"/>
        <v>40423.083333333336</v>
      </c>
      <c r="U2961" cm="1">
        <f t="array" ref="U2961">YEAR(S2961:S2961)</f>
        <v>2010</v>
      </c>
    </row>
    <row r="2962" spans="1:21" ht="43.2" hidden="1" x14ac:dyDescent="0.3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84"/>
        <v>1</v>
      </c>
      <c r="P2962">
        <f t="shared" si="185"/>
        <v>68.33</v>
      </c>
      <c r="Q2962" s="11" t="s">
        <v>8307</v>
      </c>
      <c r="R2962" t="s">
        <v>8313</v>
      </c>
      <c r="S2962" s="14">
        <f t="shared" si="186"/>
        <v>42738.615289351852</v>
      </c>
      <c r="T2962" s="14">
        <f t="shared" si="187"/>
        <v>42768.615289351852</v>
      </c>
      <c r="U2962" cm="1">
        <f t="array" ref="U2962">YEAR(S2962:S2962)</f>
        <v>2017</v>
      </c>
    </row>
    <row r="2963" spans="1:21" ht="43.2" hidden="1" x14ac:dyDescent="0.3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5"/>
        <v>68.33</v>
      </c>
      <c r="Q2963" s="11" t="s">
        <v>8316</v>
      </c>
      <c r="R2963" t="s">
        <v>8318</v>
      </c>
      <c r="S2963" s="14">
        <f t="shared" si="186"/>
        <v>41838.840474537035</v>
      </c>
      <c r="T2963" s="14">
        <f t="shared" si="187"/>
        <v>41883.840474537035</v>
      </c>
      <c r="U2963" cm="1">
        <f t="array" ref="U2963">YEAR(S2963:S2963)</f>
        <v>2014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8314</v>
      </c>
      <c r="R2964" t="s">
        <v>8315</v>
      </c>
      <c r="S2964" s="14">
        <f t="shared" si="186"/>
        <v>41990.506377314814</v>
      </c>
      <c r="T2964" s="14">
        <f t="shared" si="187"/>
        <v>42020.506377314814</v>
      </c>
      <c r="U2964" cm="1">
        <f t="array" ref="U2964">YEAR(S2964:S2964)</f>
        <v>2014</v>
      </c>
    </row>
    <row r="2965" spans="1:21" ht="28.8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8307</v>
      </c>
      <c r="R2965" t="s">
        <v>8313</v>
      </c>
      <c r="S2965" s="14">
        <f t="shared" si="186"/>
        <v>40934.376145833332</v>
      </c>
      <c r="T2965" s="14">
        <f t="shared" si="187"/>
        <v>40994.334479166668</v>
      </c>
      <c r="U2965" cm="1">
        <f t="array" ref="U2965">YEAR(S2965:S2965)</f>
        <v>2012</v>
      </c>
    </row>
    <row r="2966" spans="1:21" ht="28.8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8333</v>
      </c>
      <c r="R2966" t="s">
        <v>8334</v>
      </c>
      <c r="S2966" s="14">
        <f t="shared" si="186"/>
        <v>42399.882615740738</v>
      </c>
      <c r="T2966" s="14">
        <f t="shared" si="187"/>
        <v>42459.840949074074</v>
      </c>
      <c r="U2966" cm="1">
        <f t="array" ref="U2966">YEAR(S2966:S2966)</f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8314</v>
      </c>
      <c r="R2967" t="s">
        <v>8315</v>
      </c>
      <c r="S2967" s="14">
        <f t="shared" si="186"/>
        <v>42621.389340277776</v>
      </c>
      <c r="T2967" s="14">
        <f t="shared" si="187"/>
        <v>42651.389340277776</v>
      </c>
      <c r="U2967" cm="1">
        <f t="array" ref="U2967">YEAR(S2967:S2967)</f>
        <v>2016</v>
      </c>
    </row>
    <row r="2968" spans="1:21" ht="28.8" x14ac:dyDescent="0.3">
      <c r="A2968">
        <v>3716</v>
      </c>
      <c r="B2968" s="3" t="s">
        <v>3713</v>
      </c>
      <c r="C2968" s="3" t="s">
        <v>7826</v>
      </c>
      <c r="D2968" s="6">
        <v>800</v>
      </c>
      <c r="E2968" s="8">
        <v>1246</v>
      </c>
      <c r="F2968" t="s">
        <v>8218</v>
      </c>
      <c r="G2968" t="s">
        <v>8223</v>
      </c>
      <c r="H2968" t="s">
        <v>8245</v>
      </c>
      <c r="I2968">
        <v>1453411109</v>
      </c>
      <c r="J2968">
        <v>1450819109</v>
      </c>
      <c r="K2968" t="b">
        <v>0</v>
      </c>
      <c r="L2968">
        <v>24</v>
      </c>
      <c r="M2968" t="b">
        <v>1</v>
      </c>
      <c r="N2968" t="s">
        <v>8269</v>
      </c>
      <c r="O2968">
        <f t="shared" si="184"/>
        <v>156</v>
      </c>
      <c r="P2968">
        <f t="shared" si="185"/>
        <v>51.92</v>
      </c>
      <c r="Q2968" s="11" t="s">
        <v>8314</v>
      </c>
      <c r="R2968" t="s">
        <v>8315</v>
      </c>
      <c r="S2968" s="14">
        <f t="shared" si="186"/>
        <v>42360.887835648144</v>
      </c>
      <c r="T2968" s="14">
        <f t="shared" si="187"/>
        <v>42390.887835648144</v>
      </c>
      <c r="U2968" cm="1">
        <f t="array" ref="U2968">YEAR(S2968:S2968)</f>
        <v>2015</v>
      </c>
    </row>
    <row r="2969" spans="1:21" ht="28.8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8314</v>
      </c>
      <c r="R2969" t="s">
        <v>8315</v>
      </c>
      <c r="S2969" s="14">
        <f t="shared" si="186"/>
        <v>42020.587349537032</v>
      </c>
      <c r="T2969" s="14">
        <f t="shared" si="187"/>
        <v>42050.587349537032</v>
      </c>
      <c r="U2969" cm="1">
        <f t="array" ref="U2969">YEAR(S2969:S2969)</f>
        <v>2015</v>
      </c>
    </row>
    <row r="2970" spans="1:21" ht="43.2" hidden="1" x14ac:dyDescent="0.3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184"/>
        <v>1</v>
      </c>
      <c r="P2970">
        <f t="shared" si="185"/>
        <v>22.33</v>
      </c>
      <c r="Q2970" s="11" t="s">
        <v>8333</v>
      </c>
      <c r="R2970" t="s">
        <v>8334</v>
      </c>
      <c r="S2970" s="14">
        <f t="shared" si="186"/>
        <v>42374.822870370372</v>
      </c>
      <c r="T2970" s="14">
        <f t="shared" si="187"/>
        <v>42434.822870370372</v>
      </c>
      <c r="U2970" cm="1">
        <f t="array" ref="U2970">YEAR(S2970:S2970)</f>
        <v>2016</v>
      </c>
    </row>
    <row r="2971" spans="1:21" ht="43.2" hidden="1" x14ac:dyDescent="0.3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184"/>
        <v>100</v>
      </c>
      <c r="P2971">
        <f t="shared" si="185"/>
        <v>40</v>
      </c>
      <c r="Q2971" s="11" t="s">
        <v>8319</v>
      </c>
      <c r="R2971" t="s">
        <v>8320</v>
      </c>
      <c r="S2971" s="14">
        <f t="shared" si="186"/>
        <v>42396.8440625</v>
      </c>
      <c r="T2971" s="14">
        <f t="shared" si="187"/>
        <v>42415.332638888889</v>
      </c>
      <c r="U2971" cm="1">
        <f t="array" ref="U2971">YEAR(S2971:S2971)</f>
        <v>2016</v>
      </c>
    </row>
    <row r="2972" spans="1:21" ht="28.8" x14ac:dyDescent="0.3">
      <c r="A2972">
        <v>3718</v>
      </c>
      <c r="B2972" s="3" t="s">
        <v>3715</v>
      </c>
      <c r="C2972" s="3" t="s">
        <v>7828</v>
      </c>
      <c r="D2972" s="6">
        <v>500</v>
      </c>
      <c r="E2972" s="8">
        <v>1197</v>
      </c>
      <c r="F2972" t="s">
        <v>8218</v>
      </c>
      <c r="G2972" t="s">
        <v>8224</v>
      </c>
      <c r="H2972" t="s">
        <v>8246</v>
      </c>
      <c r="I2972">
        <v>1425057075</v>
      </c>
      <c r="J2972">
        <v>1422465075</v>
      </c>
      <c r="K2972" t="b">
        <v>0</v>
      </c>
      <c r="L2972">
        <v>46</v>
      </c>
      <c r="M2972" t="b">
        <v>1</v>
      </c>
      <c r="N2972" t="s">
        <v>8269</v>
      </c>
      <c r="O2972">
        <f t="shared" si="184"/>
        <v>239</v>
      </c>
      <c r="P2972">
        <f t="shared" si="185"/>
        <v>26.02</v>
      </c>
      <c r="Q2972" s="11" t="s">
        <v>8314</v>
      </c>
      <c r="R2972" t="s">
        <v>8315</v>
      </c>
      <c r="S2972" s="14">
        <f t="shared" si="186"/>
        <v>42032.716145833328</v>
      </c>
      <c r="T2972" s="14">
        <f t="shared" si="187"/>
        <v>42062.716145833328</v>
      </c>
      <c r="U2972" cm="1">
        <f t="array" ref="U2972">YEAR(S2972:S2972)</f>
        <v>2015</v>
      </c>
    </row>
    <row r="2973" spans="1:21" ht="28.8" hidden="1" x14ac:dyDescent="0.3">
      <c r="A2973">
        <v>179</v>
      </c>
      <c r="B2973" s="3" t="s">
        <v>181</v>
      </c>
      <c r="C2973" s="3" t="s">
        <v>4289</v>
      </c>
      <c r="D2973" s="6">
        <v>1000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184"/>
        <v>20</v>
      </c>
      <c r="P2973">
        <f t="shared" si="185"/>
        <v>100</v>
      </c>
      <c r="Q2973" s="11" t="s">
        <v>8307</v>
      </c>
      <c r="R2973" t="s">
        <v>8311</v>
      </c>
      <c r="S2973" s="14">
        <f t="shared" si="186"/>
        <v>42403.080497685187</v>
      </c>
      <c r="T2973" s="14">
        <f t="shared" si="187"/>
        <v>42433.080497685187</v>
      </c>
      <c r="U2973" cm="1">
        <f t="array" ref="U2973">YEAR(S2973:S2973)</f>
        <v>2016</v>
      </c>
    </row>
    <row r="2974" spans="1:21" ht="28.8" hidden="1" x14ac:dyDescent="0.3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184"/>
        <v>10</v>
      </c>
      <c r="P2974">
        <f t="shared" si="185"/>
        <v>40</v>
      </c>
      <c r="Q2974" s="11" t="s">
        <v>8322</v>
      </c>
      <c r="R2974" t="s">
        <v>8326</v>
      </c>
      <c r="S2974" s="14">
        <f t="shared" si="186"/>
        <v>42065.897719907407</v>
      </c>
      <c r="T2974" s="14">
        <f t="shared" si="187"/>
        <v>42095.856053240743</v>
      </c>
      <c r="U2974" cm="1">
        <f t="array" ref="U2974">YEAR(S2974:S2974)</f>
        <v>2015</v>
      </c>
    </row>
    <row r="2975" spans="1:21" hidden="1" x14ac:dyDescent="0.3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s="11" t="s">
        <v>8316</v>
      </c>
      <c r="R2975" t="s">
        <v>8317</v>
      </c>
      <c r="S2975" s="14">
        <f t="shared" si="186"/>
        <v>42345.860150462962</v>
      </c>
      <c r="T2975" s="14">
        <f t="shared" si="187"/>
        <v>42375.860150462962</v>
      </c>
      <c r="U2975" cm="1">
        <f t="array" ref="U2975">YEAR(S2975:S2975)</f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8314</v>
      </c>
      <c r="R2976" t="s">
        <v>8354</v>
      </c>
      <c r="S2976" s="14">
        <f t="shared" si="186"/>
        <v>42226.938414351855</v>
      </c>
      <c r="T2976" s="14">
        <f t="shared" si="187"/>
        <v>42256.938414351855</v>
      </c>
      <c r="U2976" cm="1">
        <f t="array" ref="U2976">YEAR(S2976:S2976)</f>
        <v>2015</v>
      </c>
    </row>
    <row r="2977" spans="1:21" ht="28.8" x14ac:dyDescent="0.3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184"/>
        <v>1</v>
      </c>
      <c r="P2977">
        <f t="shared" si="185"/>
        <v>100</v>
      </c>
      <c r="Q2977" s="11" t="s">
        <v>8314</v>
      </c>
      <c r="R2977" t="s">
        <v>8315</v>
      </c>
      <c r="S2977" s="14">
        <f t="shared" si="186"/>
        <v>42067.947337962964</v>
      </c>
      <c r="T2977" s="14">
        <f t="shared" si="187"/>
        <v>42097.905671296292</v>
      </c>
      <c r="U2977" cm="1">
        <f t="array" ref="U2977">YEAR(S2977:S2977)</f>
        <v>2015</v>
      </c>
    </row>
    <row r="2978" spans="1:21" ht="43.2" hidden="1" x14ac:dyDescent="0.3">
      <c r="A2978">
        <v>1421</v>
      </c>
      <c r="B2978" s="3" t="s">
        <v>1422</v>
      </c>
      <c r="C2978" s="3" t="s">
        <v>5531</v>
      </c>
      <c r="D2978" s="6">
        <v>200000</v>
      </c>
      <c r="E2978" s="8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184"/>
        <v>0</v>
      </c>
      <c r="P2978">
        <f t="shared" si="185"/>
        <v>100</v>
      </c>
      <c r="Q2978" s="11" t="s">
        <v>8319</v>
      </c>
      <c r="R2978" t="s">
        <v>8338</v>
      </c>
      <c r="S2978" s="14">
        <f t="shared" si="186"/>
        <v>42013.915613425925</v>
      </c>
      <c r="T2978" s="14">
        <f t="shared" si="187"/>
        <v>42043.915613425925</v>
      </c>
      <c r="U2978" cm="1">
        <f t="array" ref="U2978">YEAR(S2978:S2978)</f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8316</v>
      </c>
      <c r="R2979" t="s">
        <v>8318</v>
      </c>
      <c r="S2979" s="14">
        <f t="shared" si="186"/>
        <v>42496.529305555552</v>
      </c>
      <c r="T2979" s="14">
        <f t="shared" si="187"/>
        <v>42526.529305555552</v>
      </c>
      <c r="U2979" cm="1">
        <f t="array" ref="U2979">YEAR(S2979:S2979)</f>
        <v>2016</v>
      </c>
    </row>
    <row r="2980" spans="1:21" ht="43.2" hidden="1" x14ac:dyDescent="0.3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84"/>
        <v>5</v>
      </c>
      <c r="P2980">
        <f t="shared" si="185"/>
        <v>19.600000000000001</v>
      </c>
      <c r="Q2980" s="11" t="s">
        <v>8322</v>
      </c>
      <c r="R2980" t="s">
        <v>8325</v>
      </c>
      <c r="S2980" s="14">
        <f t="shared" si="186"/>
        <v>41944.916215277779</v>
      </c>
      <c r="T2980" s="14">
        <f t="shared" si="187"/>
        <v>41974.957881944443</v>
      </c>
      <c r="U2980" cm="1">
        <f t="array" ref="U2980">YEAR(S2980:S2980)</f>
        <v>2014</v>
      </c>
    </row>
    <row r="2981" spans="1:21" ht="28.8" hidden="1" x14ac:dyDescent="0.3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84"/>
        <v>3</v>
      </c>
      <c r="P2981">
        <f t="shared" si="185"/>
        <v>32.67</v>
      </c>
      <c r="Q2981" s="11" t="s">
        <v>8322</v>
      </c>
      <c r="R2981" t="s">
        <v>8325</v>
      </c>
      <c r="S2981" s="14">
        <f t="shared" si="186"/>
        <v>40507.239884259259</v>
      </c>
      <c r="T2981" s="14">
        <f t="shared" si="187"/>
        <v>40567.239884259259</v>
      </c>
      <c r="U2981" cm="1">
        <f t="array" ref="U2981">YEAR(S2981:S2981)</f>
        <v>2010</v>
      </c>
    </row>
    <row r="2982" spans="1:21" x14ac:dyDescent="0.3">
      <c r="A2982">
        <v>3719</v>
      </c>
      <c r="B2982" s="3" t="s">
        <v>3716</v>
      </c>
      <c r="C2982" s="3" t="s">
        <v>7829</v>
      </c>
      <c r="D2982" s="6">
        <v>200</v>
      </c>
      <c r="E2982" s="8">
        <v>420</v>
      </c>
      <c r="F2982" t="s">
        <v>8218</v>
      </c>
      <c r="G2982" t="s">
        <v>8224</v>
      </c>
      <c r="H2982" t="s">
        <v>8246</v>
      </c>
      <c r="I2982">
        <v>1434994266</v>
      </c>
      <c r="J2982">
        <v>1432402266</v>
      </c>
      <c r="K2982" t="b">
        <v>0</v>
      </c>
      <c r="L2982">
        <v>4</v>
      </c>
      <c r="M2982" t="b">
        <v>1</v>
      </c>
      <c r="N2982" t="s">
        <v>8269</v>
      </c>
      <c r="O2982">
        <f t="shared" si="184"/>
        <v>210</v>
      </c>
      <c r="P2982">
        <f t="shared" si="185"/>
        <v>105</v>
      </c>
      <c r="Q2982" s="11" t="s">
        <v>8314</v>
      </c>
      <c r="R2982" t="s">
        <v>8315</v>
      </c>
      <c r="S2982" s="14">
        <f t="shared" si="186"/>
        <v>42147.729930555557</v>
      </c>
      <c r="T2982" s="14">
        <f t="shared" si="187"/>
        <v>42177.729930555557</v>
      </c>
      <c r="U2982" cm="1">
        <f t="array" ref="U2982">YEAR(S2982:S2982)</f>
        <v>2015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8314</v>
      </c>
      <c r="R2983" t="s">
        <v>8315</v>
      </c>
      <c r="S2983" s="14">
        <f t="shared" si="186"/>
        <v>42031.833587962959</v>
      </c>
      <c r="T2983" s="14">
        <f t="shared" si="187"/>
        <v>42063.333333333328</v>
      </c>
      <c r="U2983" cm="1">
        <f t="array" ref="U2983">YEAR(S2983:S2983)</f>
        <v>2015</v>
      </c>
    </row>
    <row r="2984" spans="1:21" ht="43.2" hidden="1" x14ac:dyDescent="0.3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184"/>
        <v>2</v>
      </c>
      <c r="P2984">
        <f t="shared" si="185"/>
        <v>27.86</v>
      </c>
      <c r="Q2984" s="11" t="s">
        <v>8322</v>
      </c>
      <c r="R2984" t="s">
        <v>8326</v>
      </c>
      <c r="S2984" s="14">
        <f t="shared" si="186"/>
        <v>40431.127650462964</v>
      </c>
      <c r="T2984" s="14">
        <f t="shared" si="187"/>
        <v>40476.127650462964</v>
      </c>
      <c r="U2984" cm="1">
        <f t="array" ref="U2984">YEAR(S2984:S2984)</f>
        <v>2010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8316</v>
      </c>
      <c r="R2985" t="s">
        <v>8318</v>
      </c>
      <c r="S2985" s="14">
        <f t="shared" si="186"/>
        <v>42409.040231481486</v>
      </c>
      <c r="T2985" s="14">
        <f t="shared" si="187"/>
        <v>42423.040231481486</v>
      </c>
      <c r="U2985" cm="1">
        <f t="array" ref="U2985">YEAR(S2985:S2985)</f>
        <v>2016</v>
      </c>
    </row>
    <row r="2986" spans="1:21" hidden="1" x14ac:dyDescent="0.3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5"/>
        <v>47.5</v>
      </c>
      <c r="Q2986" s="11" t="s">
        <v>8328</v>
      </c>
      <c r="R2986" t="s">
        <v>8329</v>
      </c>
      <c r="S2986" s="14">
        <f t="shared" si="186"/>
        <v>42556.807187500002</v>
      </c>
      <c r="T2986" s="14">
        <f t="shared" si="187"/>
        <v>42563.807187500002</v>
      </c>
      <c r="U2986" cm="1">
        <f t="array" ref="U2986">YEAR(S2986:S2986)</f>
        <v>2016</v>
      </c>
    </row>
    <row r="2987" spans="1:21" ht="28.8" hidden="1" x14ac:dyDescent="0.3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5"/>
        <v>47.5</v>
      </c>
      <c r="Q2987" s="11" t="s">
        <v>8307</v>
      </c>
      <c r="R2987" t="s">
        <v>8310</v>
      </c>
      <c r="S2987" s="14">
        <f t="shared" si="186"/>
        <v>42067.62431712963</v>
      </c>
      <c r="T2987" s="14">
        <f t="shared" si="187"/>
        <v>42097.582650462966</v>
      </c>
      <c r="U2987" cm="1">
        <f t="array" ref="U2987">YEAR(S2987:S2987)</f>
        <v>2015</v>
      </c>
    </row>
    <row r="2988" spans="1:21" ht="28.8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8314</v>
      </c>
      <c r="R2988" t="s">
        <v>8315</v>
      </c>
      <c r="S2988" s="14">
        <f t="shared" si="186"/>
        <v>41885.221550925926</v>
      </c>
      <c r="T2988" s="14">
        <f t="shared" si="187"/>
        <v>41916.290972222225</v>
      </c>
      <c r="U2988" cm="1">
        <f t="array" ref="U2988">YEAR(S2988:S2988)</f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8333</v>
      </c>
      <c r="R2989" t="s">
        <v>8334</v>
      </c>
      <c r="S2989" s="14">
        <f t="shared" si="186"/>
        <v>41835.763981481483</v>
      </c>
      <c r="T2989" s="14">
        <f t="shared" si="187"/>
        <v>41865.763981481483</v>
      </c>
      <c r="U2989" cm="1">
        <f t="array" ref="U2989">YEAR(S2989:S2989)</f>
        <v>2014</v>
      </c>
    </row>
    <row r="2990" spans="1:21" ht="28.8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8335</v>
      </c>
      <c r="R2990" t="s">
        <v>8336</v>
      </c>
      <c r="S2990" s="14">
        <f t="shared" si="186"/>
        <v>41849.560694444444</v>
      </c>
      <c r="T2990" s="14">
        <f t="shared" si="187"/>
        <v>41909.560694444444</v>
      </c>
      <c r="U2990" cm="1">
        <f t="array" ref="U2990">YEAR(S2990:S2990)</f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8330</v>
      </c>
      <c r="R2991" t="s">
        <v>8332</v>
      </c>
      <c r="S2991" s="14">
        <f t="shared" si="186"/>
        <v>42325.19358796296</v>
      </c>
      <c r="T2991" s="14">
        <f t="shared" si="187"/>
        <v>42355.19358796296</v>
      </c>
      <c r="U2991" cm="1">
        <f t="array" ref="U2991">YEAR(S2991:S2991)</f>
        <v>2015</v>
      </c>
    </row>
    <row r="2992" spans="1:21" ht="28.8" x14ac:dyDescent="0.3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5"/>
        <v>61.67</v>
      </c>
      <c r="Q2992" s="11" t="s">
        <v>8314</v>
      </c>
      <c r="R2992" t="s">
        <v>8315</v>
      </c>
      <c r="S2992" s="14">
        <f t="shared" si="186"/>
        <v>42224.756909722222</v>
      </c>
      <c r="T2992" s="14">
        <f t="shared" si="187"/>
        <v>42254.756909722222</v>
      </c>
      <c r="U2992" cm="1">
        <f t="array" ref="U2992">YEAR(S2992:S2992)</f>
        <v>2015</v>
      </c>
    </row>
    <row r="2993" spans="1:21" ht="28.8" x14ac:dyDescent="0.3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184"/>
        <v>0</v>
      </c>
      <c r="P2993">
        <f t="shared" si="185"/>
        <v>46.25</v>
      </c>
      <c r="Q2993" s="11" t="s">
        <v>8314</v>
      </c>
      <c r="R2993" t="s">
        <v>8315</v>
      </c>
      <c r="S2993" s="14">
        <f t="shared" si="186"/>
        <v>41948.727256944447</v>
      </c>
      <c r="T2993" s="14">
        <f t="shared" si="187"/>
        <v>41978.727256944447</v>
      </c>
      <c r="U2993" cm="1">
        <f t="array" ref="U2993">YEAR(S2993:S2993)</f>
        <v>2014</v>
      </c>
    </row>
    <row r="2994" spans="1:21" ht="43.2" x14ac:dyDescent="0.3">
      <c r="A2994">
        <v>3725</v>
      </c>
      <c r="B2994" s="3" t="s">
        <v>3722</v>
      </c>
      <c r="C2994" s="3" t="s">
        <v>7835</v>
      </c>
      <c r="D2994" s="6">
        <v>300</v>
      </c>
      <c r="E2994" s="8">
        <v>381</v>
      </c>
      <c r="F2994" t="s">
        <v>8218</v>
      </c>
      <c r="G2994" t="s">
        <v>8224</v>
      </c>
      <c r="H2994" t="s">
        <v>8246</v>
      </c>
      <c r="I2994">
        <v>1455831000</v>
      </c>
      <c r="J2994">
        <v>1454366467</v>
      </c>
      <c r="K2994" t="b">
        <v>0</v>
      </c>
      <c r="L2994">
        <v>15</v>
      </c>
      <c r="M2994" t="b">
        <v>1</v>
      </c>
      <c r="N2994" t="s">
        <v>8269</v>
      </c>
      <c r="O2994">
        <f t="shared" si="184"/>
        <v>127</v>
      </c>
      <c r="P2994">
        <f t="shared" si="185"/>
        <v>25.4</v>
      </c>
      <c r="Q2994" s="11" t="s">
        <v>8314</v>
      </c>
      <c r="R2994" t="s">
        <v>8315</v>
      </c>
      <c r="S2994" s="14">
        <f t="shared" si="186"/>
        <v>42401.945219907408</v>
      </c>
      <c r="T2994" s="14">
        <f t="shared" si="187"/>
        <v>42418.895833333328</v>
      </c>
      <c r="U2994" cm="1">
        <f t="array" ref="U2994">YEAR(S2994:S2994)</f>
        <v>2016</v>
      </c>
    </row>
    <row r="2995" spans="1:21" ht="28.8" hidden="1" x14ac:dyDescent="0.3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ref="O2995:O3058" si="188">ROUND(E2995/D2995*100,0)</f>
        <v>120</v>
      </c>
      <c r="P2995">
        <f t="shared" ref="P2995:P3058" si="189">IFERROR(ROUND(E2995/L2995,2),0)</f>
        <v>22.5</v>
      </c>
      <c r="Q2995" s="11" t="s">
        <v>8322</v>
      </c>
      <c r="R2995" t="s">
        <v>8323</v>
      </c>
      <c r="S2995" s="14">
        <f t="shared" ref="S2995:S3058" si="190">(((J2995/60)/60)/24)+DATE(1970,1,1)</f>
        <v>41153.066400462965</v>
      </c>
      <c r="T2995" s="14">
        <f t="shared" ref="T2995:T3058" si="191">(((I2995/60)/60)/24)+DATE(1970,1,1)</f>
        <v>41167.066400462965</v>
      </c>
      <c r="U2995" cm="1">
        <f t="array" ref="U2995">YEAR(S2995:S2995)</f>
        <v>2012</v>
      </c>
    </row>
    <row r="2996" spans="1:21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8"/>
        <v>40</v>
      </c>
      <c r="P2996">
        <f t="shared" si="189"/>
        <v>25.71</v>
      </c>
      <c r="Q2996" s="11" t="s">
        <v>8307</v>
      </c>
      <c r="R2996" t="s">
        <v>8311</v>
      </c>
      <c r="S2996" s="14">
        <f t="shared" si="190"/>
        <v>42070.047754629632</v>
      </c>
      <c r="T2996" s="14">
        <f t="shared" si="191"/>
        <v>42087.00608796296</v>
      </c>
      <c r="U2996" cm="1">
        <f t="array" ref="U2996">YEAR(S2996:S2996)</f>
        <v>2015</v>
      </c>
    </row>
    <row r="2997" spans="1:21" ht="28.8" hidden="1" x14ac:dyDescent="0.3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8"/>
        <v>7</v>
      </c>
      <c r="P2997">
        <f t="shared" si="189"/>
        <v>30</v>
      </c>
      <c r="Q2997" s="11" t="s">
        <v>8319</v>
      </c>
      <c r="R2997" t="s">
        <v>8338</v>
      </c>
      <c r="S2997" s="14">
        <f t="shared" si="190"/>
        <v>42040.829872685179</v>
      </c>
      <c r="T2997" s="14">
        <f t="shared" si="191"/>
        <v>42070.829872685179</v>
      </c>
      <c r="U2997" cm="1">
        <f t="array" ref="U2997">YEAR(S2997:S2997)</f>
        <v>2015</v>
      </c>
    </row>
    <row r="2998" spans="1:21" ht="43.2" hidden="1" x14ac:dyDescent="0.3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8"/>
        <v>3</v>
      </c>
      <c r="P2998">
        <f t="shared" si="189"/>
        <v>30</v>
      </c>
      <c r="Q2998" s="11" t="s">
        <v>8316</v>
      </c>
      <c r="R2998" t="s">
        <v>8317</v>
      </c>
      <c r="S2998" s="14">
        <f t="shared" si="190"/>
        <v>42088.069108796291</v>
      </c>
      <c r="T2998" s="14">
        <f t="shared" si="191"/>
        <v>42118.069108796291</v>
      </c>
      <c r="U2998" cm="1">
        <f t="array" ref="U2998">YEAR(S2998:S2998)</f>
        <v>2015</v>
      </c>
    </row>
    <row r="2999" spans="1:21" ht="28.8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9"/>
        <v>17.850000000000001</v>
      </c>
      <c r="Q2999" s="11" t="s">
        <v>8330</v>
      </c>
      <c r="R2999" t="s">
        <v>8331</v>
      </c>
      <c r="S2999" s="14">
        <f t="shared" si="190"/>
        <v>41009.847314814811</v>
      </c>
      <c r="T2999" s="14">
        <f t="shared" si="191"/>
        <v>41069.847314814811</v>
      </c>
      <c r="U2999" cm="1">
        <f t="array" ref="U2999">YEAR(S2999:S2999)</f>
        <v>2012</v>
      </c>
    </row>
    <row r="3000" spans="1:21" ht="43.2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>
        <f t="shared" si="189"/>
        <v>59.33</v>
      </c>
      <c r="Q3000" s="11" t="s">
        <v>8322</v>
      </c>
      <c r="R3000" t="s">
        <v>8337</v>
      </c>
      <c r="S3000" s="14">
        <f t="shared" si="190"/>
        <v>40731.61037037037</v>
      </c>
      <c r="T3000" s="14">
        <f t="shared" si="191"/>
        <v>40761.61037037037</v>
      </c>
      <c r="U3000" cm="1">
        <f t="array" ref="U3000">YEAR(S3000:S3000)</f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9"/>
        <v>59</v>
      </c>
      <c r="Q3001" s="11" t="s">
        <v>8319</v>
      </c>
      <c r="R3001" t="s">
        <v>8321</v>
      </c>
      <c r="S3001" s="14">
        <f t="shared" si="190"/>
        <v>42115.143634259264</v>
      </c>
      <c r="T3001" s="14">
        <f t="shared" si="191"/>
        <v>42145.143634259264</v>
      </c>
      <c r="U3001" cm="1">
        <f t="array" ref="U3001">YEAR(S3001:S3001)</f>
        <v>2015</v>
      </c>
    </row>
    <row r="3002" spans="1:21" ht="43.2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9"/>
        <v>35.4</v>
      </c>
      <c r="Q3002" s="11" t="s">
        <v>8314</v>
      </c>
      <c r="R3002" t="s">
        <v>8315</v>
      </c>
      <c r="S3002" s="14">
        <f t="shared" si="190"/>
        <v>42540.593530092592</v>
      </c>
      <c r="T3002" s="14">
        <f t="shared" si="191"/>
        <v>42570.593530092592</v>
      </c>
      <c r="U3002" cm="1">
        <f t="array" ref="U3002">YEAR(S3002:S3002)</f>
        <v>2016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9"/>
        <v>35</v>
      </c>
      <c r="Q3003" s="11" t="s">
        <v>8316</v>
      </c>
      <c r="R3003" t="s">
        <v>8317</v>
      </c>
      <c r="S3003" s="14">
        <f t="shared" si="190"/>
        <v>41968.852118055554</v>
      </c>
      <c r="T3003" s="14">
        <f t="shared" si="191"/>
        <v>41998.852118055554</v>
      </c>
      <c r="U3003" cm="1">
        <f t="array" ref="U3003">YEAR(S3003:S3003)</f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9"/>
        <v>87.5</v>
      </c>
      <c r="Q3004" s="11" t="s">
        <v>8314</v>
      </c>
      <c r="R3004" t="s">
        <v>8354</v>
      </c>
      <c r="S3004" s="14">
        <f t="shared" si="190"/>
        <v>42263.691574074073</v>
      </c>
      <c r="T3004" s="14">
        <f t="shared" si="191"/>
        <v>42293.691574074073</v>
      </c>
      <c r="U3004" cm="1">
        <f t="array" ref="U3004">YEAR(S3004:S3004)</f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9"/>
        <v>24.71</v>
      </c>
      <c r="Q3005" s="11" t="s">
        <v>8314</v>
      </c>
      <c r="R3005" t="s">
        <v>8315</v>
      </c>
      <c r="S3005" s="14">
        <f t="shared" si="190"/>
        <v>42124.623877314814</v>
      </c>
      <c r="T3005" s="14">
        <f t="shared" si="191"/>
        <v>42166.958333333328</v>
      </c>
      <c r="U3005" cm="1">
        <f t="array" ref="U3005">YEAR(S3005:S3005)</f>
        <v>2015</v>
      </c>
    </row>
    <row r="3006" spans="1:21" ht="28.8" hidden="1" x14ac:dyDescent="0.3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88"/>
        <v>34</v>
      </c>
      <c r="P3006">
        <f t="shared" si="189"/>
        <v>28.33</v>
      </c>
      <c r="Q3006" s="11" t="s">
        <v>8335</v>
      </c>
      <c r="R3006" t="s">
        <v>8340</v>
      </c>
      <c r="S3006" s="14">
        <f t="shared" si="190"/>
        <v>42281.136099537034</v>
      </c>
      <c r="T3006" s="14">
        <f t="shared" si="191"/>
        <v>42311.177766203706</v>
      </c>
      <c r="U3006" cm="1">
        <f t="array" ref="U3006">YEAR(S3006:S3006)</f>
        <v>2015</v>
      </c>
    </row>
    <row r="3007" spans="1:21" ht="28.8" x14ac:dyDescent="0.3">
      <c r="A3007">
        <v>3726</v>
      </c>
      <c r="B3007" s="3" t="s">
        <v>3723</v>
      </c>
      <c r="C3007" s="3" t="s">
        <v>7836</v>
      </c>
      <c r="D3007" s="6">
        <v>850</v>
      </c>
      <c r="E3007" s="8">
        <v>2879</v>
      </c>
      <c r="F3007" t="s">
        <v>8218</v>
      </c>
      <c r="G3007" t="s">
        <v>8223</v>
      </c>
      <c r="H3007" t="s">
        <v>8245</v>
      </c>
      <c r="I3007">
        <v>1461963600</v>
      </c>
      <c r="J3007">
        <v>1459567371</v>
      </c>
      <c r="K3007" t="b">
        <v>0</v>
      </c>
      <c r="L3007">
        <v>46</v>
      </c>
      <c r="M3007" t="b">
        <v>1</v>
      </c>
      <c r="N3007" t="s">
        <v>8269</v>
      </c>
      <c r="O3007">
        <f t="shared" si="188"/>
        <v>339</v>
      </c>
      <c r="P3007">
        <f t="shared" si="189"/>
        <v>62.59</v>
      </c>
      <c r="Q3007" s="11" t="s">
        <v>8314</v>
      </c>
      <c r="R3007" t="s">
        <v>8315</v>
      </c>
      <c r="S3007" s="14">
        <f t="shared" si="190"/>
        <v>42462.140868055561</v>
      </c>
      <c r="T3007" s="14">
        <f t="shared" si="191"/>
        <v>42489.875</v>
      </c>
      <c r="U3007" cm="1">
        <f t="array" ref="U3007">YEAR(S3007:S3007)</f>
        <v>2016</v>
      </c>
    </row>
    <row r="3008" spans="1:21" ht="28.8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8"/>
        <v>11</v>
      </c>
      <c r="P3008">
        <f t="shared" si="189"/>
        <v>42.5</v>
      </c>
      <c r="Q3008" s="11" t="s">
        <v>8314</v>
      </c>
      <c r="R3008" t="s">
        <v>8315</v>
      </c>
      <c r="S3008" s="14">
        <f t="shared" si="190"/>
        <v>41793.191875000004</v>
      </c>
      <c r="T3008" s="14">
        <f t="shared" si="191"/>
        <v>41807.191875000004</v>
      </c>
      <c r="U3008" cm="1">
        <f t="array" ref="U3008">YEAR(S3008:S3008)</f>
        <v>2014</v>
      </c>
    </row>
    <row r="3009" spans="1:21" ht="28.8" hidden="1" x14ac:dyDescent="0.3">
      <c r="A3009">
        <v>775</v>
      </c>
      <c r="B3009" s="3" t="s">
        <v>776</v>
      </c>
      <c r="C3009" s="3" t="s">
        <v>4885</v>
      </c>
      <c r="D3009" s="6">
        <v>10000</v>
      </c>
      <c r="E3009" s="8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188"/>
        <v>2</v>
      </c>
      <c r="P3009">
        <f t="shared" si="189"/>
        <v>34</v>
      </c>
      <c r="Q3009" s="11" t="s">
        <v>8319</v>
      </c>
      <c r="R3009" t="s">
        <v>8321</v>
      </c>
      <c r="S3009" s="14">
        <f t="shared" si="190"/>
        <v>40863.060127314813</v>
      </c>
      <c r="T3009" s="14">
        <f t="shared" si="191"/>
        <v>40893.060127314813</v>
      </c>
      <c r="U3009" cm="1">
        <f t="array" ref="U3009">YEAR(S3009:S3009)</f>
        <v>2011</v>
      </c>
    </row>
    <row r="3010" spans="1:21" ht="28.8" hidden="1" x14ac:dyDescent="0.3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si="188"/>
        <v>0</v>
      </c>
      <c r="P3010">
        <f t="shared" si="189"/>
        <v>42.5</v>
      </c>
      <c r="Q3010" s="11" t="s">
        <v>8322</v>
      </c>
      <c r="R3010" t="s">
        <v>8325</v>
      </c>
      <c r="S3010" s="14">
        <f t="shared" si="190"/>
        <v>41559.5549537037</v>
      </c>
      <c r="T3010" s="14">
        <f t="shared" si="191"/>
        <v>41589.596620370372</v>
      </c>
      <c r="U3010" cm="1">
        <f t="array" ref="U3010">YEAR(S3010:S3010)</f>
        <v>2013</v>
      </c>
    </row>
    <row r="3011" spans="1:21" ht="28.8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si="189"/>
        <v>23.57</v>
      </c>
      <c r="Q3011" s="11" t="s">
        <v>8330</v>
      </c>
      <c r="R3011" t="s">
        <v>8331</v>
      </c>
      <c r="S3011" s="14">
        <f t="shared" si="190"/>
        <v>40973.740451388891</v>
      </c>
      <c r="T3011" s="14">
        <f t="shared" si="191"/>
        <v>41003.698784722219</v>
      </c>
      <c r="U3011" cm="1">
        <f t="array" ref="U3011">YEAR(S3011:S3011)</f>
        <v>2012</v>
      </c>
    </row>
    <row r="3012" spans="1:21" ht="28.8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8314</v>
      </c>
      <c r="R3012" t="s">
        <v>8315</v>
      </c>
      <c r="S3012" s="14">
        <f t="shared" si="190"/>
        <v>42031.666898148149</v>
      </c>
      <c r="T3012" s="14">
        <f t="shared" si="191"/>
        <v>42064.125</v>
      </c>
      <c r="U3012" cm="1">
        <f t="array" ref="U3012">YEAR(S3012:S3012)</f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8314</v>
      </c>
      <c r="R3013" t="s">
        <v>8315</v>
      </c>
      <c r="S3013" s="14">
        <f t="shared" si="190"/>
        <v>42807.151863425926</v>
      </c>
      <c r="T3013" s="14">
        <f t="shared" si="191"/>
        <v>42829.151863425926</v>
      </c>
      <c r="U3013" cm="1">
        <f t="array" ref="U3013">YEAR(S3013:S3013)</f>
        <v>2017</v>
      </c>
    </row>
    <row r="3014" spans="1:21" ht="28.8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8322</v>
      </c>
      <c r="R3014" t="s">
        <v>8325</v>
      </c>
      <c r="S3014" s="14">
        <f t="shared" si="190"/>
        <v>41149.796064814815</v>
      </c>
      <c r="T3014" s="14">
        <f t="shared" si="191"/>
        <v>41175.100694444445</v>
      </c>
      <c r="U3014" cm="1">
        <f t="array" ref="U3014">YEAR(S3014:S3014)</f>
        <v>2012</v>
      </c>
    </row>
    <row r="3015" spans="1:21" ht="28.8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8322</v>
      </c>
      <c r="R3015" t="s">
        <v>8325</v>
      </c>
      <c r="S3015" s="14">
        <f t="shared" si="190"/>
        <v>41575.880914351852</v>
      </c>
      <c r="T3015" s="14">
        <f t="shared" si="191"/>
        <v>41605.922581018516</v>
      </c>
      <c r="U3015" cm="1">
        <f t="array" ref="U3015">YEAR(S3015:S3015)</f>
        <v>2013</v>
      </c>
    </row>
    <row r="3016" spans="1:21" ht="28.8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8316</v>
      </c>
      <c r="R3016" t="s">
        <v>8318</v>
      </c>
      <c r="S3016" s="14">
        <f t="shared" si="190"/>
        <v>41990.438043981485</v>
      </c>
      <c r="T3016" s="14">
        <f t="shared" si="191"/>
        <v>42020.438043981485</v>
      </c>
      <c r="U3016" cm="1">
        <f t="array" ref="U3016">YEAR(S3016:S3016)</f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8335</v>
      </c>
      <c r="R3017" t="s">
        <v>8336</v>
      </c>
      <c r="S3017" s="14">
        <f t="shared" si="190"/>
        <v>42209.567824074074</v>
      </c>
      <c r="T3017" s="14">
        <f t="shared" si="191"/>
        <v>42259.567824074074</v>
      </c>
      <c r="U3017" cm="1">
        <f t="array" ref="U3017">YEAR(S3017:S3017)</f>
        <v>2015</v>
      </c>
    </row>
    <row r="3018" spans="1:21" ht="43.2" hidden="1" x14ac:dyDescent="0.3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188"/>
        <v>100</v>
      </c>
      <c r="P3018">
        <f t="shared" si="189"/>
        <v>21.86</v>
      </c>
      <c r="Q3018" s="11" t="s">
        <v>8322</v>
      </c>
      <c r="R3018" t="s">
        <v>8323</v>
      </c>
      <c r="S3018" s="14">
        <f t="shared" si="190"/>
        <v>42793.700821759259</v>
      </c>
      <c r="T3018" s="14">
        <f t="shared" si="191"/>
        <v>42796.700821759259</v>
      </c>
      <c r="U3018" cm="1">
        <f t="array" ref="U3018">YEAR(S3018:S3018)</f>
        <v>2017</v>
      </c>
    </row>
    <row r="3019" spans="1:21" ht="28.8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8314</v>
      </c>
      <c r="R3019" t="s">
        <v>8315</v>
      </c>
      <c r="S3019" s="14">
        <f t="shared" si="190"/>
        <v>41906.819513888891</v>
      </c>
      <c r="T3019" s="14">
        <f t="shared" si="191"/>
        <v>41938.838888888888</v>
      </c>
      <c r="U3019" cm="1">
        <f t="array" ref="U3019">YEAR(S3019:S3019)</f>
        <v>2014</v>
      </c>
    </row>
    <row r="3020" spans="1:21" ht="28.8" hidden="1" x14ac:dyDescent="0.3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188"/>
        <v>1</v>
      </c>
      <c r="P3020">
        <f t="shared" si="189"/>
        <v>11.77</v>
      </c>
      <c r="Q3020" s="11" t="s">
        <v>8307</v>
      </c>
      <c r="R3020" t="s">
        <v>8313</v>
      </c>
      <c r="S3020" s="14">
        <f t="shared" si="190"/>
        <v>41400.92627314815</v>
      </c>
      <c r="T3020" s="14">
        <f t="shared" si="191"/>
        <v>41430.92627314815</v>
      </c>
      <c r="U3020" cm="1">
        <f t="array" ref="U3020">YEAR(S3020:S3020)</f>
        <v>2013</v>
      </c>
    </row>
    <row r="3021" spans="1:21" ht="28.8" x14ac:dyDescent="0.3">
      <c r="A3021">
        <v>3732</v>
      </c>
      <c r="B3021" s="3" t="s">
        <v>3729</v>
      </c>
      <c r="C3021" s="3" t="s">
        <v>7842</v>
      </c>
      <c r="D3021" s="6">
        <v>850</v>
      </c>
      <c r="E3021" s="8">
        <v>131</v>
      </c>
      <c r="F3021" t="s">
        <v>8220</v>
      </c>
      <c r="G3021" t="s">
        <v>8232</v>
      </c>
      <c r="H3021" t="s">
        <v>8248</v>
      </c>
      <c r="I3021">
        <v>1422100800</v>
      </c>
      <c r="J3021">
        <v>1416932133</v>
      </c>
      <c r="K3021" t="b">
        <v>0</v>
      </c>
      <c r="L3021">
        <v>4</v>
      </c>
      <c r="M3021" t="b">
        <v>0</v>
      </c>
      <c r="N3021" t="s">
        <v>8269</v>
      </c>
      <c r="O3021">
        <f t="shared" si="188"/>
        <v>15</v>
      </c>
      <c r="P3021">
        <f t="shared" si="189"/>
        <v>32.75</v>
      </c>
      <c r="Q3021" s="11" t="s">
        <v>8314</v>
      </c>
      <c r="R3021" t="s">
        <v>8315</v>
      </c>
      <c r="S3021" s="14">
        <f t="shared" si="190"/>
        <v>41968.677465277782</v>
      </c>
      <c r="T3021" s="14">
        <f t="shared" si="191"/>
        <v>42028.5</v>
      </c>
      <c r="U3021" cm="1">
        <f t="array" ref="U3021">YEAR(S3021:S3021)</f>
        <v>2014</v>
      </c>
    </row>
    <row r="3022" spans="1:21" ht="28.8" x14ac:dyDescent="0.3">
      <c r="A3022">
        <v>3191</v>
      </c>
      <c r="B3022" s="3" t="s">
        <v>3191</v>
      </c>
      <c r="C3022" s="3" t="s">
        <v>7301</v>
      </c>
      <c r="D3022" s="6">
        <v>3750</v>
      </c>
      <c r="E3022" s="8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188"/>
        <v>4</v>
      </c>
      <c r="P3022">
        <f t="shared" si="189"/>
        <v>37.75</v>
      </c>
      <c r="Q3022" s="11" t="s">
        <v>8314</v>
      </c>
      <c r="R3022" t="s">
        <v>8356</v>
      </c>
      <c r="S3022" s="14">
        <f t="shared" si="190"/>
        <v>42538.755428240736</v>
      </c>
      <c r="T3022" s="14">
        <f t="shared" si="191"/>
        <v>42598.755428240736</v>
      </c>
      <c r="U3022" cm="1">
        <f t="array" ref="U3022">YEAR(S3022:S3022)</f>
        <v>2016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8333</v>
      </c>
      <c r="R3023" t="s">
        <v>8334</v>
      </c>
      <c r="S3023" s="14">
        <f t="shared" si="190"/>
        <v>41918.628240740742</v>
      </c>
      <c r="T3023" s="14">
        <f t="shared" si="191"/>
        <v>41978.669907407413</v>
      </c>
      <c r="U3023" cm="1">
        <f t="array" ref="U3023">YEAR(S3023:S3023)</f>
        <v>2014</v>
      </c>
    </row>
    <row r="3024" spans="1:21" ht="43.2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8333</v>
      </c>
      <c r="R3024" t="s">
        <v>8334</v>
      </c>
      <c r="S3024" s="14">
        <f t="shared" si="190"/>
        <v>42211.732430555552</v>
      </c>
      <c r="T3024" s="14">
        <f t="shared" si="191"/>
        <v>42241.732430555552</v>
      </c>
      <c r="U3024" cm="1">
        <f t="array" ref="U3024">YEAR(S3024:S3024)</f>
        <v>2015</v>
      </c>
    </row>
    <row r="3025" spans="1:21" ht="28.8" hidden="1" x14ac:dyDescent="0.3">
      <c r="A3025">
        <v>904</v>
      </c>
      <c r="B3025" s="3" t="s">
        <v>905</v>
      </c>
      <c r="C3025" s="3" t="s">
        <v>5014</v>
      </c>
      <c r="D3025" s="6">
        <v>50000</v>
      </c>
      <c r="E3025" s="8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>
        <f t="shared" si="188"/>
        <v>0</v>
      </c>
      <c r="P3025">
        <f t="shared" si="189"/>
        <v>50.33</v>
      </c>
      <c r="Q3025" s="11" t="s">
        <v>8322</v>
      </c>
      <c r="R3025" t="s">
        <v>8325</v>
      </c>
      <c r="S3025" s="14">
        <f t="shared" si="190"/>
        <v>42342.080289351856</v>
      </c>
      <c r="T3025" s="14">
        <f t="shared" si="191"/>
        <v>42372.080289351856</v>
      </c>
      <c r="U3025" cm="1">
        <f t="array" ref="U3025">YEAR(S3025:S3025)</f>
        <v>2015</v>
      </c>
    </row>
    <row r="3026" spans="1:21" ht="28.8" hidden="1" x14ac:dyDescent="0.3">
      <c r="A3026">
        <v>123</v>
      </c>
      <c r="B3026" s="3" t="s">
        <v>125</v>
      </c>
      <c r="C3026" s="3" t="s">
        <v>4234</v>
      </c>
      <c r="D3026" s="6">
        <v>55000</v>
      </c>
      <c r="E3026" s="8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>
        <f t="shared" si="188"/>
        <v>0</v>
      </c>
      <c r="P3026">
        <f t="shared" si="189"/>
        <v>25.17</v>
      </c>
      <c r="Q3026" s="11" t="s">
        <v>8307</v>
      </c>
      <c r="R3026" t="s">
        <v>8310</v>
      </c>
      <c r="S3026" s="14">
        <f t="shared" si="190"/>
        <v>41904.781990740739</v>
      </c>
      <c r="T3026" s="14">
        <f t="shared" si="191"/>
        <v>41940.916666666664</v>
      </c>
      <c r="U3026" cm="1">
        <f t="array" ref="U3026">YEAR(S3026:S3026)</f>
        <v>2014</v>
      </c>
    </row>
    <row r="3027" spans="1:21" ht="28.8" x14ac:dyDescent="0.3">
      <c r="A3027">
        <v>3735</v>
      </c>
      <c r="B3027" s="3" t="s">
        <v>3732</v>
      </c>
      <c r="C3027" s="3" t="s">
        <v>7845</v>
      </c>
      <c r="D3027" s="6">
        <v>150</v>
      </c>
      <c r="E3027" s="8">
        <v>20</v>
      </c>
      <c r="F3027" t="s">
        <v>8220</v>
      </c>
      <c r="G3027" t="s">
        <v>8224</v>
      </c>
      <c r="H3027" t="s">
        <v>8246</v>
      </c>
      <c r="I3027">
        <v>1432831089</v>
      </c>
      <c r="J3027">
        <v>1430239089</v>
      </c>
      <c r="K3027" t="b">
        <v>0</v>
      </c>
      <c r="L3027">
        <v>2</v>
      </c>
      <c r="M3027" t="b">
        <v>0</v>
      </c>
      <c r="N3027" t="s">
        <v>8269</v>
      </c>
      <c r="O3027">
        <f t="shared" si="188"/>
        <v>13</v>
      </c>
      <c r="P3027">
        <f t="shared" si="189"/>
        <v>10</v>
      </c>
      <c r="Q3027" s="11" t="s">
        <v>8314</v>
      </c>
      <c r="R3027" t="s">
        <v>8315</v>
      </c>
      <c r="S3027" s="14">
        <f t="shared" si="190"/>
        <v>42122.693159722221</v>
      </c>
      <c r="T3027" s="14">
        <f t="shared" si="191"/>
        <v>42152.693159722221</v>
      </c>
      <c r="U3027" cm="1">
        <f t="array" ref="U3027">YEAR(S3027:S3027)</f>
        <v>2015</v>
      </c>
    </row>
    <row r="3028" spans="1:21" ht="43.2" hidden="1" x14ac:dyDescent="0.3">
      <c r="A3028">
        <v>1716</v>
      </c>
      <c r="B3028" s="3" t="s">
        <v>1717</v>
      </c>
      <c r="C3028" s="3" t="s">
        <v>5826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188"/>
        <v>8</v>
      </c>
      <c r="P3028">
        <f t="shared" si="189"/>
        <v>50</v>
      </c>
      <c r="Q3028" s="11" t="s">
        <v>8322</v>
      </c>
      <c r="R3028" t="s">
        <v>8344</v>
      </c>
      <c r="S3028" s="14">
        <f t="shared" si="190"/>
        <v>42673.577534722222</v>
      </c>
      <c r="T3028" s="14">
        <f t="shared" si="191"/>
        <v>42713.619201388887</v>
      </c>
      <c r="U3028" cm="1">
        <f t="array" ref="U3028">YEAR(S3028:S3028)</f>
        <v>2016</v>
      </c>
    </row>
    <row r="3029" spans="1:21" ht="28.8" hidden="1" x14ac:dyDescent="0.3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188"/>
        <v>3</v>
      </c>
      <c r="P3029">
        <f t="shared" si="189"/>
        <v>30</v>
      </c>
      <c r="Q3029" s="11" t="s">
        <v>8307</v>
      </c>
      <c r="R3029" t="s">
        <v>8313</v>
      </c>
      <c r="S3029" s="14">
        <f t="shared" si="190"/>
        <v>41340.303032407406</v>
      </c>
      <c r="T3029" s="14">
        <f t="shared" si="191"/>
        <v>41370.261365740742</v>
      </c>
      <c r="U3029" cm="1">
        <f t="array" ref="U3029">YEAR(S3029:S3029)</f>
        <v>2013</v>
      </c>
    </row>
    <row r="3030" spans="1:21" ht="28.8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8319</v>
      </c>
      <c r="R3030" t="s">
        <v>8355</v>
      </c>
      <c r="S3030" s="14">
        <f t="shared" si="190"/>
        <v>40863.013356481482</v>
      </c>
      <c r="T3030" s="14">
        <f t="shared" si="191"/>
        <v>40893.013356481482</v>
      </c>
      <c r="U3030" cm="1">
        <f t="array" ref="U3030">YEAR(S3030:S3030)</f>
        <v>2011</v>
      </c>
    </row>
    <row r="3031" spans="1:21" ht="28.8" hidden="1" x14ac:dyDescent="0.3">
      <c r="A3031">
        <v>1485</v>
      </c>
      <c r="B3031" s="3" t="s">
        <v>1486</v>
      </c>
      <c r="C3031" s="3" t="s">
        <v>5595</v>
      </c>
      <c r="D3031" s="6">
        <v>6700</v>
      </c>
      <c r="E3031" s="8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188"/>
        <v>2</v>
      </c>
      <c r="P3031">
        <f t="shared" si="189"/>
        <v>50</v>
      </c>
      <c r="Q3031" s="11" t="s">
        <v>8319</v>
      </c>
      <c r="R3031" t="s">
        <v>8321</v>
      </c>
      <c r="S3031" s="14">
        <f t="shared" si="190"/>
        <v>42130.795983796299</v>
      </c>
      <c r="T3031" s="14">
        <f t="shared" si="191"/>
        <v>42175.795983796299</v>
      </c>
      <c r="U3031" cm="1">
        <f t="array" ref="U3031">YEAR(S3031:S3031)</f>
        <v>2015</v>
      </c>
    </row>
    <row r="3032" spans="1:21" ht="43.2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8307</v>
      </c>
      <c r="R3032" t="s">
        <v>8313</v>
      </c>
      <c r="S3032" s="14">
        <f t="shared" si="190"/>
        <v>42272.93949074074</v>
      </c>
      <c r="T3032" s="14">
        <f t="shared" si="191"/>
        <v>42313.981157407412</v>
      </c>
      <c r="U3032" cm="1">
        <f t="array" ref="U3032">YEAR(S3032:S3032)</f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8314</v>
      </c>
      <c r="R3033" t="s">
        <v>8315</v>
      </c>
      <c r="S3033" s="14">
        <f t="shared" si="190"/>
        <v>42165.037581018521</v>
      </c>
      <c r="T3033" s="14">
        <f t="shared" si="191"/>
        <v>42224.898611111115</v>
      </c>
      <c r="U3033" cm="1">
        <f t="array" ref="U3033">YEAR(S3033:S3033)</f>
        <v>2015</v>
      </c>
    </row>
    <row r="3034" spans="1:21" ht="28.8" x14ac:dyDescent="0.3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188"/>
        <v>8</v>
      </c>
      <c r="P3034">
        <f t="shared" si="189"/>
        <v>20.71</v>
      </c>
      <c r="Q3034" s="11" t="s">
        <v>8314</v>
      </c>
      <c r="R3034" t="s">
        <v>8315</v>
      </c>
      <c r="S3034" s="14">
        <f t="shared" si="190"/>
        <v>41755.476724537039</v>
      </c>
      <c r="T3034" s="14">
        <f t="shared" si="191"/>
        <v>41778.476724537039</v>
      </c>
      <c r="U3034" cm="1">
        <f t="array" ref="U3034">YEAR(S3034:S3034)</f>
        <v>2014</v>
      </c>
    </row>
    <row r="3035" spans="1:21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8319</v>
      </c>
      <c r="R3035" t="s">
        <v>8338</v>
      </c>
      <c r="S3035" s="14">
        <f t="shared" si="190"/>
        <v>42708.668576388889</v>
      </c>
      <c r="T3035" s="14">
        <f t="shared" si="191"/>
        <v>42738.668576388889</v>
      </c>
      <c r="U3035" cm="1">
        <f t="array" ref="U3035">YEAR(S3035:S3035)</f>
        <v>2016</v>
      </c>
    </row>
    <row r="3036" spans="1:21" ht="28.8" hidden="1" x14ac:dyDescent="0.3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2</v>
      </c>
      <c r="P3036">
        <f t="shared" si="189"/>
        <v>72.5</v>
      </c>
      <c r="Q3036" s="11" t="s">
        <v>8333</v>
      </c>
      <c r="R3036" t="s">
        <v>8334</v>
      </c>
      <c r="S3036" s="14">
        <f t="shared" si="190"/>
        <v>42234.105462962965</v>
      </c>
      <c r="T3036" s="14">
        <f t="shared" si="191"/>
        <v>42264.105462962965</v>
      </c>
      <c r="U3036" cm="1">
        <f t="array" ref="U3036">YEAR(S3036:S3036)</f>
        <v>2015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8316</v>
      </c>
      <c r="R3037" t="s">
        <v>8317</v>
      </c>
      <c r="S3037" s="14">
        <f t="shared" si="190"/>
        <v>42388.798252314817</v>
      </c>
      <c r="T3037" s="14">
        <f t="shared" si="191"/>
        <v>42418.798252314817</v>
      </c>
      <c r="U3037" cm="1">
        <f t="array" ref="U3037">YEAR(S3037:S3037)</f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8307</v>
      </c>
      <c r="R3038" t="s">
        <v>8313</v>
      </c>
      <c r="S3038" s="14">
        <f t="shared" si="190"/>
        <v>41844.922662037039</v>
      </c>
      <c r="T3038" s="14">
        <f t="shared" si="191"/>
        <v>41874.922662037039</v>
      </c>
      <c r="U3038" cm="1">
        <f t="array" ref="U3038">YEAR(S3038:S3038)</f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8314</v>
      </c>
      <c r="R3039" t="s">
        <v>8354</v>
      </c>
      <c r="S3039" s="14">
        <f t="shared" si="190"/>
        <v>41957.833726851852</v>
      </c>
      <c r="T3039" s="14">
        <f t="shared" si="191"/>
        <v>41987.833726851852</v>
      </c>
      <c r="U3039" cm="1">
        <f t="array" ref="U3039">YEAR(S3039:S3039)</f>
        <v>2014</v>
      </c>
    </row>
    <row r="3040" spans="1:21" ht="28.8" hidden="1" x14ac:dyDescent="0.3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>
        <f t="shared" si="189"/>
        <v>35</v>
      </c>
      <c r="Q3040" s="11" t="s">
        <v>8319</v>
      </c>
      <c r="R3040" t="s">
        <v>8355</v>
      </c>
      <c r="S3040" s="14">
        <f t="shared" si="190"/>
        <v>41044.64811342593</v>
      </c>
      <c r="T3040" s="14">
        <f t="shared" si="191"/>
        <v>41076.131944444445</v>
      </c>
      <c r="U3040" cm="1">
        <f t="array" ref="U3040">YEAR(S3040:S3040)</f>
        <v>2012</v>
      </c>
    </row>
    <row r="3041" spans="1:21" ht="28.8" hidden="1" x14ac:dyDescent="0.3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>
        <f t="shared" si="189"/>
        <v>46.67</v>
      </c>
      <c r="Q3041" s="11" t="s">
        <v>8335</v>
      </c>
      <c r="R3041" t="s">
        <v>8347</v>
      </c>
      <c r="S3041" s="14">
        <f t="shared" si="190"/>
        <v>42167.89335648148</v>
      </c>
      <c r="T3041" s="14">
        <f t="shared" si="191"/>
        <v>42188.89335648148</v>
      </c>
      <c r="U3041" cm="1">
        <f t="array" ref="U3041">YEAR(S3041:S3041)</f>
        <v>2015</v>
      </c>
    </row>
    <row r="3042" spans="1:21" ht="43.2" hidden="1" x14ac:dyDescent="0.3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188"/>
        <v>1</v>
      </c>
      <c r="P3042">
        <f t="shared" si="189"/>
        <v>23.33</v>
      </c>
      <c r="Q3042" s="11" t="s">
        <v>8316</v>
      </c>
      <c r="R3042" t="s">
        <v>8317</v>
      </c>
      <c r="S3042" s="14">
        <f t="shared" si="190"/>
        <v>41969.858090277776</v>
      </c>
      <c r="T3042" s="14">
        <f t="shared" si="191"/>
        <v>41999.858090277776</v>
      </c>
      <c r="U3042" cm="1">
        <f t="array" ref="U3042">YEAR(S3042:S3042)</f>
        <v>2014</v>
      </c>
    </row>
    <row r="3043" spans="1:21" ht="43.2" hidden="1" x14ac:dyDescent="0.3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188"/>
        <v>0</v>
      </c>
      <c r="P3043">
        <f t="shared" si="189"/>
        <v>28</v>
      </c>
      <c r="Q3043" s="11" t="s">
        <v>8307</v>
      </c>
      <c r="R3043" t="s">
        <v>8310</v>
      </c>
      <c r="S3043" s="14">
        <f t="shared" si="190"/>
        <v>42113.550821759258</v>
      </c>
      <c r="T3043" s="14">
        <f t="shared" si="191"/>
        <v>42173.550821759258</v>
      </c>
      <c r="U3043" cm="1">
        <f t="array" ref="U3043">YEAR(S3043:S3043)</f>
        <v>2015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8307</v>
      </c>
      <c r="R3044" t="s">
        <v>8313</v>
      </c>
      <c r="S3044" s="14">
        <f t="shared" si="190"/>
        <v>41801.120069444441</v>
      </c>
      <c r="T3044" s="14">
        <f t="shared" si="191"/>
        <v>41817.120069444441</v>
      </c>
      <c r="U3044" cm="1">
        <f t="array" ref="U3044">YEAR(S3044:S3044)</f>
        <v>2014</v>
      </c>
    </row>
    <row r="3045" spans="1:21" ht="28.8" x14ac:dyDescent="0.3">
      <c r="A3045">
        <v>3737</v>
      </c>
      <c r="B3045" s="3" t="s">
        <v>3734</v>
      </c>
      <c r="C3045" s="3" t="s">
        <v>7847</v>
      </c>
      <c r="D3045" s="6">
        <v>700</v>
      </c>
      <c r="E3045" s="8">
        <v>150</v>
      </c>
      <c r="F3045" t="s">
        <v>8220</v>
      </c>
      <c r="G3045" t="s">
        <v>8223</v>
      </c>
      <c r="H3045" t="s">
        <v>8245</v>
      </c>
      <c r="I3045">
        <v>1447311540</v>
      </c>
      <c r="J3045">
        <v>1445358903</v>
      </c>
      <c r="K3045" t="b">
        <v>0</v>
      </c>
      <c r="L3045">
        <v>4</v>
      </c>
      <c r="M3045" t="b">
        <v>0</v>
      </c>
      <c r="N3045" t="s">
        <v>8269</v>
      </c>
      <c r="O3045">
        <f t="shared" si="188"/>
        <v>21</v>
      </c>
      <c r="P3045">
        <f t="shared" si="189"/>
        <v>37.5</v>
      </c>
      <c r="Q3045" s="11" t="s">
        <v>8314</v>
      </c>
      <c r="R3045" t="s">
        <v>8315</v>
      </c>
      <c r="S3045" s="14">
        <f t="shared" si="190"/>
        <v>42297.691006944442</v>
      </c>
      <c r="T3045" s="14">
        <f t="shared" si="191"/>
        <v>42320.290972222225</v>
      </c>
      <c r="U3045" cm="1">
        <f t="array" ref="U3045">YEAR(S3045:S3045)</f>
        <v>2015</v>
      </c>
    </row>
    <row r="3046" spans="1:21" ht="28.8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8314</v>
      </c>
      <c r="R3046" t="s">
        <v>8315</v>
      </c>
      <c r="S3046" s="14">
        <f t="shared" si="190"/>
        <v>41811.536180555559</v>
      </c>
      <c r="T3046" s="14">
        <f t="shared" si="191"/>
        <v>41841.536180555559</v>
      </c>
      <c r="U3046" cm="1">
        <f t="array" ref="U3046">YEAR(S3046:S3046)</f>
        <v>2014</v>
      </c>
    </row>
    <row r="3047" spans="1:21" ht="28.8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8314</v>
      </c>
      <c r="R3047" t="s">
        <v>8315</v>
      </c>
      <c r="S3047" s="14">
        <f t="shared" si="190"/>
        <v>42136.092488425929</v>
      </c>
      <c r="T3047" s="14">
        <f t="shared" si="191"/>
        <v>42166.092488425929</v>
      </c>
      <c r="U3047" cm="1">
        <f t="array" ref="U3047">YEAR(S3047:S3047)</f>
        <v>2015</v>
      </c>
    </row>
    <row r="3048" spans="1:21" ht="28.8" x14ac:dyDescent="0.3">
      <c r="A3048">
        <v>3920</v>
      </c>
      <c r="B3048" s="3" t="s">
        <v>3917</v>
      </c>
      <c r="C3048" s="3" t="s">
        <v>8028</v>
      </c>
      <c r="D3048" s="6">
        <v>2500</v>
      </c>
      <c r="E3048" s="8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188"/>
        <v>5</v>
      </c>
      <c r="P3048">
        <f t="shared" si="189"/>
        <v>45</v>
      </c>
      <c r="Q3048" s="11" t="s">
        <v>8314</v>
      </c>
      <c r="R3048" t="s">
        <v>8315</v>
      </c>
      <c r="S3048" s="14">
        <f t="shared" si="190"/>
        <v>42657.38726851852</v>
      </c>
      <c r="T3048" s="14">
        <f t="shared" si="191"/>
        <v>42687.428935185191</v>
      </c>
      <c r="U3048" cm="1">
        <f t="array" ref="U3048">YEAR(S3048:S3048)</f>
        <v>2016</v>
      </c>
    </row>
    <row r="3049" spans="1:21" ht="43.2" x14ac:dyDescent="0.3">
      <c r="A3049">
        <v>4063</v>
      </c>
      <c r="B3049" s="3" t="s">
        <v>4059</v>
      </c>
      <c r="C3049" s="3" t="s">
        <v>8167</v>
      </c>
      <c r="D3049" s="6">
        <v>9500</v>
      </c>
      <c r="E3049" s="8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188"/>
        <v>1</v>
      </c>
      <c r="P3049">
        <f t="shared" si="189"/>
        <v>15</v>
      </c>
      <c r="Q3049" s="11" t="s">
        <v>8314</v>
      </c>
      <c r="R3049" t="s">
        <v>8315</v>
      </c>
      <c r="S3049" s="14">
        <f t="shared" si="190"/>
        <v>41787.681527777779</v>
      </c>
      <c r="T3049" s="14">
        <f t="shared" si="191"/>
        <v>41817.681527777779</v>
      </c>
      <c r="U3049" cm="1">
        <f t="array" ref="U3049">YEAR(S3049:S3049)</f>
        <v>2014</v>
      </c>
    </row>
    <row r="3050" spans="1:21" ht="28.8" x14ac:dyDescent="0.3">
      <c r="A3050">
        <v>3909</v>
      </c>
      <c r="B3050" s="3" t="s">
        <v>3906</v>
      </c>
      <c r="C3050" s="3" t="s">
        <v>8017</v>
      </c>
      <c r="D3050" s="6">
        <v>60000</v>
      </c>
      <c r="E3050" s="8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188"/>
        <v>0</v>
      </c>
      <c r="P3050">
        <f t="shared" si="189"/>
        <v>33.75</v>
      </c>
      <c r="Q3050" s="11" t="s">
        <v>8314</v>
      </c>
      <c r="R3050" t="s">
        <v>8315</v>
      </c>
      <c r="S3050" s="14">
        <f t="shared" si="190"/>
        <v>41863.359282407408</v>
      </c>
      <c r="T3050" s="14">
        <f t="shared" si="191"/>
        <v>41893.359282407408</v>
      </c>
      <c r="U3050" cm="1">
        <f t="array" ref="U3050">YEAR(S3050:S3050)</f>
        <v>2014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8307</v>
      </c>
      <c r="R3051" t="s">
        <v>8313</v>
      </c>
      <c r="S3051" s="14">
        <f t="shared" si="190"/>
        <v>42400.711967592593</v>
      </c>
      <c r="T3051" s="14">
        <f t="shared" si="191"/>
        <v>42430.711967592593</v>
      </c>
      <c r="U3051" cm="1">
        <f t="array" ref="U3051">YEAR(S3051:S3051)</f>
        <v>2016</v>
      </c>
    </row>
    <row r="3052" spans="1:21" ht="28.8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8322</v>
      </c>
      <c r="R3052" t="s">
        <v>8337</v>
      </c>
      <c r="S3052" s="14">
        <f t="shared" si="190"/>
        <v>41509.905995370369</v>
      </c>
      <c r="T3052" s="14">
        <f t="shared" si="191"/>
        <v>41569.905995370369</v>
      </c>
      <c r="U3052" cm="1">
        <f t="array" ref="U3052">YEAR(S3052:S3052)</f>
        <v>2013</v>
      </c>
    </row>
    <row r="3053" spans="1:21" ht="43.2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8316</v>
      </c>
      <c r="R3053" t="s">
        <v>8353</v>
      </c>
      <c r="S3053" s="14">
        <f t="shared" si="190"/>
        <v>42033.001087962963</v>
      </c>
      <c r="T3053" s="14">
        <f t="shared" si="191"/>
        <v>42063.001087962963</v>
      </c>
      <c r="U3053" cm="1">
        <f t="array" ref="U3053">YEAR(S3053:S3053)</f>
        <v>2015</v>
      </c>
    </row>
    <row r="3054" spans="1:21" ht="28.8" x14ac:dyDescent="0.3">
      <c r="A3054">
        <v>3745</v>
      </c>
      <c r="B3054" s="3" t="s">
        <v>3742</v>
      </c>
      <c r="C3054" s="3" t="s">
        <v>7855</v>
      </c>
      <c r="D3054" s="6">
        <v>100</v>
      </c>
      <c r="E3054" s="8">
        <v>10</v>
      </c>
      <c r="F3054" t="s">
        <v>8220</v>
      </c>
      <c r="G3054" t="s">
        <v>8223</v>
      </c>
      <c r="H3054" t="s">
        <v>8245</v>
      </c>
      <c r="I3054">
        <v>1407689102</v>
      </c>
      <c r="J3054">
        <v>1405097102</v>
      </c>
      <c r="K3054" t="b">
        <v>0</v>
      </c>
      <c r="L3054">
        <v>1</v>
      </c>
      <c r="M3054" t="b">
        <v>0</v>
      </c>
      <c r="N3054" t="s">
        <v>8269</v>
      </c>
      <c r="O3054">
        <f t="shared" si="188"/>
        <v>10</v>
      </c>
      <c r="P3054">
        <f t="shared" si="189"/>
        <v>10</v>
      </c>
      <c r="Q3054" s="11" t="s">
        <v>8314</v>
      </c>
      <c r="R3054" t="s">
        <v>8315</v>
      </c>
      <c r="S3054" s="14">
        <f t="shared" si="190"/>
        <v>41831.697939814818</v>
      </c>
      <c r="T3054" s="14">
        <f t="shared" si="191"/>
        <v>41861.697939814818</v>
      </c>
      <c r="U3054" cm="1">
        <f t="array" ref="U3054">YEAR(S3054:S3054)</f>
        <v>2014</v>
      </c>
    </row>
    <row r="3055" spans="1:21" ht="28.8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8322</v>
      </c>
      <c r="R3055" t="s">
        <v>8325</v>
      </c>
      <c r="S3055" s="14">
        <f t="shared" si="190"/>
        <v>41680.359976851854</v>
      </c>
      <c r="T3055" s="14">
        <f t="shared" si="191"/>
        <v>41714.916666666664</v>
      </c>
      <c r="U3055" cm="1">
        <f t="array" ref="U3055">YEAR(S3055:S3055)</f>
        <v>2014</v>
      </c>
    </row>
    <row r="3056" spans="1:21" hidden="1" x14ac:dyDescent="0.3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>
        <f t="shared" si="189"/>
        <v>16.38</v>
      </c>
      <c r="Q3056" s="11" t="s">
        <v>8316</v>
      </c>
      <c r="R3056" t="s">
        <v>8317</v>
      </c>
      <c r="S3056" s="14">
        <f t="shared" si="190"/>
        <v>42194.357731481476</v>
      </c>
      <c r="T3056" s="14">
        <f t="shared" si="191"/>
        <v>42239.357731481476</v>
      </c>
      <c r="U3056" cm="1">
        <f t="array" ref="U3056">YEAR(S3056:S3056)</f>
        <v>2015</v>
      </c>
    </row>
    <row r="3057" spans="1:21" ht="43.2" x14ac:dyDescent="0.3">
      <c r="A3057">
        <v>3188</v>
      </c>
      <c r="B3057" s="3" t="s">
        <v>3188</v>
      </c>
      <c r="C3057" s="3" t="s">
        <v>7298</v>
      </c>
      <c r="D3057" s="6">
        <v>200</v>
      </c>
      <c r="E3057" s="8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188"/>
        <v>65</v>
      </c>
      <c r="P3057">
        <f t="shared" si="189"/>
        <v>14.44</v>
      </c>
      <c r="Q3057" s="11" t="s">
        <v>8314</v>
      </c>
      <c r="R3057" t="s">
        <v>8356</v>
      </c>
      <c r="S3057" s="14">
        <f t="shared" si="190"/>
        <v>42144.415532407409</v>
      </c>
      <c r="T3057" s="14">
        <f t="shared" si="191"/>
        <v>42165.415532407409</v>
      </c>
      <c r="U3057" cm="1">
        <f t="array" ref="U3057">YEAR(S3057:S3057)</f>
        <v>2015</v>
      </c>
    </row>
    <row r="3058" spans="1:21" ht="43.2" x14ac:dyDescent="0.3">
      <c r="A3058">
        <v>3811</v>
      </c>
      <c r="B3058" s="3" t="s">
        <v>3808</v>
      </c>
      <c r="C3058" s="3" t="s">
        <v>7921</v>
      </c>
      <c r="D3058" s="6">
        <v>250</v>
      </c>
      <c r="E3058" s="8">
        <v>825</v>
      </c>
      <c r="F3058" t="s">
        <v>8218</v>
      </c>
      <c r="G3058" t="s">
        <v>8224</v>
      </c>
      <c r="H3058" t="s">
        <v>8246</v>
      </c>
      <c r="I3058">
        <v>1464692400</v>
      </c>
      <c r="J3058">
        <v>1461769373</v>
      </c>
      <c r="K3058" t="b">
        <v>0</v>
      </c>
      <c r="L3058">
        <v>19</v>
      </c>
      <c r="M3058" t="b">
        <v>1</v>
      </c>
      <c r="N3058" t="s">
        <v>8269</v>
      </c>
      <c r="O3058">
        <f t="shared" si="188"/>
        <v>330</v>
      </c>
      <c r="P3058">
        <f t="shared" si="189"/>
        <v>43.42</v>
      </c>
      <c r="Q3058" s="11" t="s">
        <v>8314</v>
      </c>
      <c r="R3058" t="s">
        <v>8315</v>
      </c>
      <c r="S3058" s="14">
        <f t="shared" si="190"/>
        <v>42487.62700231481</v>
      </c>
      <c r="T3058" s="14">
        <f t="shared" si="191"/>
        <v>42521.458333333328</v>
      </c>
      <c r="U3058" cm="1">
        <f t="array" ref="U3058">YEAR(S3058:S3058)</f>
        <v>2016</v>
      </c>
    </row>
    <row r="3059" spans="1:21" ht="28.8" hidden="1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ref="O3059:O3122" si="192">ROUND(E3059/D3059*100,0)</f>
        <v>26</v>
      </c>
      <c r="P3059">
        <f t="shared" ref="P3059:P3122" si="193">IFERROR(ROUND(E3059/L3059,2),0)</f>
        <v>13</v>
      </c>
      <c r="Q3059" s="11" t="s">
        <v>8330</v>
      </c>
      <c r="R3059" t="s">
        <v>8331</v>
      </c>
      <c r="S3059" s="14">
        <f t="shared" ref="S3059:S3122" si="194">(((J3059/60)/60)/24)+DATE(1970,1,1)</f>
        <v>41599.855682870373</v>
      </c>
      <c r="T3059" s="14">
        <f t="shared" ref="T3059:T3122" si="195">(((I3059/60)/60)/24)+DATE(1970,1,1)</f>
        <v>41629.855682870373</v>
      </c>
      <c r="U3059" cm="1">
        <f t="array" ref="U3059">YEAR(S3059:S3059)</f>
        <v>2013</v>
      </c>
    </row>
    <row r="3060" spans="1:21" ht="28.8" hidden="1" x14ac:dyDescent="0.3">
      <c r="A3060">
        <v>222</v>
      </c>
      <c r="B3060" s="3" t="s">
        <v>224</v>
      </c>
      <c r="C3060" s="3" t="s">
        <v>4332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192"/>
        <v>13</v>
      </c>
      <c r="P3060">
        <f t="shared" si="193"/>
        <v>65</v>
      </c>
      <c r="Q3060" s="11" t="s">
        <v>8307</v>
      </c>
      <c r="R3060" t="s">
        <v>8311</v>
      </c>
      <c r="S3060" s="14">
        <f t="shared" si="194"/>
        <v>42031.769884259258</v>
      </c>
      <c r="T3060" s="14">
        <f t="shared" si="195"/>
        <v>42090.110416666663</v>
      </c>
      <c r="U3060" cm="1">
        <f t="array" ref="U3060">YEAR(S3060:S3060)</f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93"/>
        <v>32.5</v>
      </c>
      <c r="Q3061" s="11" t="s">
        <v>8314</v>
      </c>
      <c r="R3061" t="s">
        <v>8315</v>
      </c>
      <c r="S3061" s="14">
        <f t="shared" si="194"/>
        <v>42620.91097222222</v>
      </c>
      <c r="T3061" s="14">
        <f t="shared" si="195"/>
        <v>42650.91097222222</v>
      </c>
      <c r="U3061" cm="1">
        <f t="array" ref="U3061">YEAR(S3061:S3061)</f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93"/>
        <v>43</v>
      </c>
      <c r="Q3062" s="11" t="s">
        <v>8314</v>
      </c>
      <c r="R3062" t="s">
        <v>8356</v>
      </c>
      <c r="S3062" s="14">
        <f t="shared" si="194"/>
        <v>41877.886620370373</v>
      </c>
      <c r="T3062" s="14">
        <f t="shared" si="195"/>
        <v>41907.886620370373</v>
      </c>
      <c r="U3062" cm="1">
        <f t="array" ref="U3062">YEAR(S3062:S3062)</f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93"/>
        <v>10.67</v>
      </c>
      <c r="Q3063" s="11" t="s">
        <v>8330</v>
      </c>
      <c r="R3063" t="s">
        <v>8331</v>
      </c>
      <c r="S3063" s="14">
        <f t="shared" si="194"/>
        <v>41557.013182870374</v>
      </c>
      <c r="T3063" s="14">
        <f t="shared" si="195"/>
        <v>41587.054849537039</v>
      </c>
      <c r="U3063" cm="1">
        <f t="array" ref="U3063">YEAR(S3063:S3063)</f>
        <v>2013</v>
      </c>
    </row>
    <row r="3064" spans="1:21" ht="28.8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93"/>
        <v>12.8</v>
      </c>
      <c r="Q3064" s="11" t="s">
        <v>8314</v>
      </c>
      <c r="R3064" t="s">
        <v>8354</v>
      </c>
      <c r="S3064" s="14">
        <f t="shared" si="194"/>
        <v>42435.942083333335</v>
      </c>
      <c r="T3064" s="14">
        <f t="shared" si="195"/>
        <v>42495.900416666671</v>
      </c>
      <c r="U3064" cm="1">
        <f t="array" ref="U3064">YEAR(S3064:S3064)</f>
        <v>2016</v>
      </c>
    </row>
    <row r="3065" spans="1:21" ht="28.8" x14ac:dyDescent="0.3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92"/>
        <v>6</v>
      </c>
      <c r="P3065">
        <f t="shared" si="193"/>
        <v>42</v>
      </c>
      <c r="Q3065" s="11" t="s">
        <v>8314</v>
      </c>
      <c r="R3065" t="s">
        <v>8315</v>
      </c>
      <c r="S3065" s="14">
        <f t="shared" si="194"/>
        <v>42053.722060185188</v>
      </c>
      <c r="T3065" s="14">
        <f t="shared" si="195"/>
        <v>42113.680393518516</v>
      </c>
      <c r="U3065" cm="1">
        <f t="array" ref="U3065">YEAR(S3065:S3065)</f>
        <v>2015</v>
      </c>
    </row>
    <row r="3066" spans="1:21" ht="28.8" hidden="1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92"/>
        <v>1</v>
      </c>
      <c r="P3066">
        <f t="shared" si="193"/>
        <v>25.2</v>
      </c>
      <c r="Q3066" s="11" t="s">
        <v>8316</v>
      </c>
      <c r="R3066" t="s">
        <v>8318</v>
      </c>
      <c r="S3066" s="14">
        <f t="shared" si="194"/>
        <v>41999.164340277777</v>
      </c>
      <c r="T3066" s="14">
        <f t="shared" si="195"/>
        <v>42029.164340277777</v>
      </c>
      <c r="U3066" cm="1">
        <f t="array" ref="U3066">YEAR(S3066:S3066)</f>
        <v>2014</v>
      </c>
    </row>
    <row r="3067" spans="1:21" ht="28.8" x14ac:dyDescent="0.3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192"/>
        <v>0</v>
      </c>
      <c r="P3067">
        <f t="shared" si="193"/>
        <v>42</v>
      </c>
      <c r="Q3067" s="11" t="s">
        <v>8314</v>
      </c>
      <c r="R3067" t="s">
        <v>8354</v>
      </c>
      <c r="S3067" s="14">
        <f t="shared" si="194"/>
        <v>41981.57230324074</v>
      </c>
      <c r="T3067" s="14">
        <f t="shared" si="195"/>
        <v>42012.570138888885</v>
      </c>
      <c r="U3067" cm="1">
        <f t="array" ref="U3067">YEAR(S3067:S3067)</f>
        <v>2014</v>
      </c>
    </row>
    <row r="3068" spans="1:21" ht="43.2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93"/>
        <v>62.5</v>
      </c>
      <c r="Q3068" s="11" t="s">
        <v>8307</v>
      </c>
      <c r="R3068" t="s">
        <v>8313</v>
      </c>
      <c r="S3068" s="14">
        <f t="shared" si="194"/>
        <v>41576.834513888891</v>
      </c>
      <c r="T3068" s="14">
        <f t="shared" si="195"/>
        <v>41609.876180555555</v>
      </c>
      <c r="U3068" cm="1">
        <f t="array" ref="U3068">YEAR(S3068:S3068)</f>
        <v>2013</v>
      </c>
    </row>
    <row r="3069" spans="1:21" ht="43.2" hidden="1" x14ac:dyDescent="0.3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92"/>
        <v>5</v>
      </c>
      <c r="P3069">
        <f t="shared" si="193"/>
        <v>41.67</v>
      </c>
      <c r="Q3069" s="11" t="s">
        <v>8319</v>
      </c>
      <c r="R3069" t="s">
        <v>8341</v>
      </c>
      <c r="S3069" s="14">
        <f t="shared" si="194"/>
        <v>42404.033090277779</v>
      </c>
      <c r="T3069" s="14">
        <f t="shared" si="195"/>
        <v>42428.999305555553</v>
      </c>
      <c r="U3069" cm="1">
        <f t="array" ref="U3069">YEAR(S3069:S3069)</f>
        <v>2016</v>
      </c>
    </row>
    <row r="3070" spans="1:21" ht="43.2" hidden="1" x14ac:dyDescent="0.3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92"/>
        <v>4</v>
      </c>
      <c r="P3070">
        <f t="shared" si="193"/>
        <v>31.25</v>
      </c>
      <c r="Q3070" s="11" t="s">
        <v>8322</v>
      </c>
      <c r="R3070" t="s">
        <v>8326</v>
      </c>
      <c r="S3070" s="14">
        <f t="shared" si="194"/>
        <v>41569.698831018519</v>
      </c>
      <c r="T3070" s="14">
        <f t="shared" si="195"/>
        <v>41599.740497685183</v>
      </c>
      <c r="U3070" cm="1">
        <f t="array" ref="U3070">YEAR(S3070:S3070)</f>
        <v>2013</v>
      </c>
    </row>
    <row r="3071" spans="1:21" ht="28.8" x14ac:dyDescent="0.3">
      <c r="A3071">
        <v>3899</v>
      </c>
      <c r="B3071" s="3" t="s">
        <v>3896</v>
      </c>
      <c r="C3071" s="3" t="s">
        <v>8007</v>
      </c>
      <c r="D3071" s="6">
        <v>10000</v>
      </c>
      <c r="E3071" s="8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 t="shared" si="192"/>
        <v>1</v>
      </c>
      <c r="P3071">
        <f t="shared" si="193"/>
        <v>62.5</v>
      </c>
      <c r="Q3071" s="11" t="s">
        <v>8314</v>
      </c>
      <c r="R3071" t="s">
        <v>8315</v>
      </c>
      <c r="S3071" s="14">
        <f t="shared" si="194"/>
        <v>41843.775011574071</v>
      </c>
      <c r="T3071" s="14">
        <f t="shared" si="195"/>
        <v>41863.775011574071</v>
      </c>
      <c r="U3071" cm="1">
        <f t="array" ref="U3071">YEAR(S3071:S3071)</f>
        <v>2014</v>
      </c>
    </row>
    <row r="3072" spans="1:21" ht="28.8" x14ac:dyDescent="0.3">
      <c r="A3072">
        <v>4021</v>
      </c>
      <c r="B3072" s="3" t="s">
        <v>4017</v>
      </c>
      <c r="C3072" s="3" t="s">
        <v>8126</v>
      </c>
      <c r="D3072" s="6">
        <v>15000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192"/>
        <v>1</v>
      </c>
      <c r="P3072">
        <f t="shared" si="193"/>
        <v>62.5</v>
      </c>
      <c r="Q3072" s="11" t="s">
        <v>8314</v>
      </c>
      <c r="R3072" t="s">
        <v>8315</v>
      </c>
      <c r="S3072" s="14">
        <f t="shared" si="194"/>
        <v>41878.911550925928</v>
      </c>
      <c r="T3072" s="14">
        <f t="shared" si="195"/>
        <v>41938.911550925928</v>
      </c>
      <c r="U3072" cm="1">
        <f t="array" ref="U3072">YEAR(S3072:S3072)</f>
        <v>2014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93"/>
        <v>62.5</v>
      </c>
      <c r="Q3073" s="11" t="s">
        <v>8314</v>
      </c>
      <c r="R3073" t="s">
        <v>8354</v>
      </c>
      <c r="S3073" s="14">
        <f t="shared" si="194"/>
        <v>42665.150347222225</v>
      </c>
      <c r="T3073" s="14">
        <f t="shared" si="195"/>
        <v>42725.192013888889</v>
      </c>
      <c r="U3073" cm="1">
        <f t="array" ref="U3073">YEAR(S3073:S3073)</f>
        <v>2016</v>
      </c>
    </row>
    <row r="3074" spans="1:21" ht="43.2" hidden="1" x14ac:dyDescent="0.3">
      <c r="A3074">
        <v>1866</v>
      </c>
      <c r="B3074" s="3" t="s">
        <v>1867</v>
      </c>
      <c r="C3074" s="3" t="s">
        <v>5976</v>
      </c>
      <c r="D3074" s="6">
        <v>25000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>
        <f t="shared" si="192"/>
        <v>1</v>
      </c>
      <c r="P3074">
        <f t="shared" si="193"/>
        <v>62.5</v>
      </c>
      <c r="Q3074" s="11" t="s">
        <v>8330</v>
      </c>
      <c r="R3074" t="s">
        <v>8332</v>
      </c>
      <c r="S3074" s="14">
        <f t="shared" si="194"/>
        <v>42742.246493055558</v>
      </c>
      <c r="T3074" s="14">
        <f t="shared" si="195"/>
        <v>42795.166666666672</v>
      </c>
      <c r="U3074" cm="1">
        <f t="array" ref="U3074">YEAR(S3074:S3074)</f>
        <v>2017</v>
      </c>
    </row>
    <row r="3075" spans="1:21" ht="28.8" hidden="1" x14ac:dyDescent="0.3">
      <c r="A3075">
        <v>1138</v>
      </c>
      <c r="B3075" s="3" t="s">
        <v>1139</v>
      </c>
      <c r="C3075" s="3" t="s">
        <v>5248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si="192"/>
        <v>0</v>
      </c>
      <c r="P3075">
        <f t="shared" si="193"/>
        <v>31.25</v>
      </c>
      <c r="Q3075" s="11" t="s">
        <v>8330</v>
      </c>
      <c r="R3075" t="s">
        <v>8332</v>
      </c>
      <c r="S3075" s="14">
        <f t="shared" si="194"/>
        <v>42736.9066087963</v>
      </c>
      <c r="T3075" s="14">
        <f t="shared" si="195"/>
        <v>42756.9066087963</v>
      </c>
      <c r="U3075" cm="1">
        <f t="array" ref="U3075">YEAR(S3075:S3075)</f>
        <v>2017</v>
      </c>
    </row>
    <row r="3076" spans="1:21" ht="28.8" x14ac:dyDescent="0.3">
      <c r="A3076">
        <v>3818</v>
      </c>
      <c r="B3076" s="3" t="s">
        <v>3815</v>
      </c>
      <c r="C3076" s="3" t="s">
        <v>7928</v>
      </c>
      <c r="D3076" s="6">
        <v>250</v>
      </c>
      <c r="E3076" s="8">
        <v>570</v>
      </c>
      <c r="F3076" t="s">
        <v>8218</v>
      </c>
      <c r="G3076" t="s">
        <v>8223</v>
      </c>
      <c r="H3076" t="s">
        <v>8245</v>
      </c>
      <c r="I3076">
        <v>1426187582</v>
      </c>
      <c r="J3076">
        <v>1423599182</v>
      </c>
      <c r="K3076" t="b">
        <v>0</v>
      </c>
      <c r="L3076">
        <v>10</v>
      </c>
      <c r="M3076" t="b">
        <v>1</v>
      </c>
      <c r="N3076" t="s">
        <v>8269</v>
      </c>
      <c r="O3076">
        <f t="shared" si="192"/>
        <v>228</v>
      </c>
      <c r="P3076">
        <f t="shared" si="193"/>
        <v>57</v>
      </c>
      <c r="Q3076" s="11" t="s">
        <v>8314</v>
      </c>
      <c r="R3076" t="s">
        <v>8315</v>
      </c>
      <c r="S3076" s="14">
        <f t="shared" si="194"/>
        <v>42045.84238425926</v>
      </c>
      <c r="T3076" s="14">
        <f t="shared" si="195"/>
        <v>42075.800717592589</v>
      </c>
      <c r="U3076" cm="1">
        <f t="array" ref="U3076">YEAR(S3076:S3076)</f>
        <v>2015</v>
      </c>
    </row>
    <row r="3077" spans="1:21" ht="28.8" hidden="1" x14ac:dyDescent="0.3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3"/>
        <v>41.33</v>
      </c>
      <c r="Q3077" s="11" t="s">
        <v>8316</v>
      </c>
      <c r="R3077" t="s">
        <v>8352</v>
      </c>
      <c r="S3077" s="14">
        <f t="shared" si="194"/>
        <v>42341.99700231482</v>
      </c>
      <c r="T3077" s="14">
        <f t="shared" si="195"/>
        <v>42401.99700231482</v>
      </c>
      <c r="U3077" cm="1">
        <f t="array" ref="U3077">YEAR(S3077:S3077)</f>
        <v>2015</v>
      </c>
    </row>
    <row r="3078" spans="1:21" ht="28.8" hidden="1" x14ac:dyDescent="0.3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>
        <f t="shared" si="193"/>
        <v>24.6</v>
      </c>
      <c r="Q3078" s="11" t="s">
        <v>8322</v>
      </c>
      <c r="R3078" t="s">
        <v>8325</v>
      </c>
      <c r="S3078" s="14">
        <f t="shared" si="194"/>
        <v>42737.545358796298</v>
      </c>
      <c r="T3078" s="14">
        <f t="shared" si="195"/>
        <v>42797.545358796298</v>
      </c>
      <c r="U3078" cm="1">
        <f t="array" ref="U3078">YEAR(S3078:S3078)</f>
        <v>2017</v>
      </c>
    </row>
    <row r="3079" spans="1:21" ht="28.8" hidden="1" x14ac:dyDescent="0.3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>
        <f t="shared" si="193"/>
        <v>20.5</v>
      </c>
      <c r="Q3079" s="11" t="s">
        <v>8316</v>
      </c>
      <c r="R3079" t="s">
        <v>8317</v>
      </c>
      <c r="S3079" s="14">
        <f t="shared" si="194"/>
        <v>41927.71980324074</v>
      </c>
      <c r="T3079" s="14">
        <f t="shared" si="195"/>
        <v>41957.761469907404</v>
      </c>
      <c r="U3079" cm="1">
        <f t="array" ref="U3079">YEAR(S3079:S3079)</f>
        <v>2014</v>
      </c>
    </row>
    <row r="3080" spans="1:21" ht="28.8" x14ac:dyDescent="0.3">
      <c r="A3080">
        <v>3820</v>
      </c>
      <c r="B3080" s="3" t="s">
        <v>3817</v>
      </c>
      <c r="C3080" s="3" t="s">
        <v>7929</v>
      </c>
      <c r="D3080" s="6">
        <v>300</v>
      </c>
      <c r="E3080" s="8">
        <v>430</v>
      </c>
      <c r="F3080" t="s">
        <v>8218</v>
      </c>
      <c r="G3080" t="s">
        <v>8224</v>
      </c>
      <c r="H3080" t="s">
        <v>8246</v>
      </c>
      <c r="I3080">
        <v>1436110717</v>
      </c>
      <c r="J3080">
        <v>1433518717</v>
      </c>
      <c r="K3080" t="b">
        <v>0</v>
      </c>
      <c r="L3080">
        <v>20</v>
      </c>
      <c r="M3080" t="b">
        <v>1</v>
      </c>
      <c r="N3080" t="s">
        <v>8269</v>
      </c>
      <c r="O3080">
        <f t="shared" si="192"/>
        <v>143</v>
      </c>
      <c r="P3080">
        <f t="shared" si="193"/>
        <v>21.5</v>
      </c>
      <c r="Q3080" s="11" t="s">
        <v>8314</v>
      </c>
      <c r="R3080" t="s">
        <v>8315</v>
      </c>
      <c r="S3080" s="14">
        <f t="shared" si="194"/>
        <v>42160.651817129634</v>
      </c>
      <c r="T3080" s="14">
        <f t="shared" si="195"/>
        <v>42190.651817129634</v>
      </c>
      <c r="U3080" cm="1">
        <f t="array" ref="U3080">YEAR(S3080:S3080)</f>
        <v>2015</v>
      </c>
    </row>
    <row r="3081" spans="1:21" ht="28.8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8333</v>
      </c>
      <c r="R3081" t="s">
        <v>8349</v>
      </c>
      <c r="S3081" s="14">
        <f t="shared" si="194"/>
        <v>42807.755173611105</v>
      </c>
      <c r="T3081" s="14">
        <f t="shared" si="195"/>
        <v>42814.755173611105</v>
      </c>
      <c r="U3081" cm="1">
        <f t="array" ref="U3081">YEAR(S3081:S3081)</f>
        <v>2017</v>
      </c>
    </row>
    <row r="3082" spans="1:21" ht="28.8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8316</v>
      </c>
      <c r="R3082" t="s">
        <v>8317</v>
      </c>
      <c r="S3082" s="14">
        <f t="shared" si="194"/>
        <v>41954.688310185185</v>
      </c>
      <c r="T3082" s="14">
        <f t="shared" si="195"/>
        <v>41984.688310185185</v>
      </c>
      <c r="U3082" cm="1">
        <f t="array" ref="U3082">YEAR(S3082:S3082)</f>
        <v>2014</v>
      </c>
    </row>
    <row r="3083" spans="1:21" ht="28.8" hidden="1" x14ac:dyDescent="0.3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192"/>
        <v>6</v>
      </c>
      <c r="P3083">
        <f t="shared" si="193"/>
        <v>60</v>
      </c>
      <c r="Q3083" s="11" t="s">
        <v>8322</v>
      </c>
      <c r="R3083" t="s">
        <v>8325</v>
      </c>
      <c r="S3083" s="14">
        <f t="shared" si="194"/>
        <v>41711.169085648151</v>
      </c>
      <c r="T3083" s="14">
        <f t="shared" si="195"/>
        <v>41771.169085648151</v>
      </c>
      <c r="U3083" cm="1">
        <f t="array" ref="U3083">YEAR(S3083:S3083)</f>
        <v>2014</v>
      </c>
    </row>
    <row r="3084" spans="1:21" ht="28.8" hidden="1" x14ac:dyDescent="0.3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192"/>
        <v>0</v>
      </c>
      <c r="P3084">
        <f t="shared" si="193"/>
        <v>60</v>
      </c>
      <c r="Q3084" s="11" t="s">
        <v>8333</v>
      </c>
      <c r="R3084" t="s">
        <v>8334</v>
      </c>
      <c r="S3084" s="14">
        <f t="shared" si="194"/>
        <v>42087.878912037035</v>
      </c>
      <c r="T3084" s="14">
        <f t="shared" si="195"/>
        <v>42117.878912037035</v>
      </c>
      <c r="U3084" cm="1">
        <f t="array" ref="U3084">YEAR(S3084:S3084)</f>
        <v>2015</v>
      </c>
    </row>
    <row r="3085" spans="1:21" ht="43.2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8314</v>
      </c>
      <c r="R3085" t="s">
        <v>8315</v>
      </c>
      <c r="S3085" s="14">
        <f t="shared" si="194"/>
        <v>41843.664618055554</v>
      </c>
      <c r="T3085" s="14">
        <f t="shared" si="195"/>
        <v>41855.666666666664</v>
      </c>
      <c r="U3085" cm="1">
        <f t="array" ref="U3085">YEAR(S3085:S3085)</f>
        <v>2014</v>
      </c>
    </row>
    <row r="3086" spans="1:21" ht="28.8" x14ac:dyDescent="0.3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3"/>
        <v>13.11</v>
      </c>
      <c r="Q3086" s="11" t="s">
        <v>8314</v>
      </c>
      <c r="R3086" t="s">
        <v>8315</v>
      </c>
      <c r="S3086" s="14">
        <f t="shared" si="194"/>
        <v>41977.004976851851</v>
      </c>
      <c r="T3086" s="14">
        <f t="shared" si="195"/>
        <v>42008.976388888885</v>
      </c>
      <c r="U3086" cm="1">
        <f t="array" ref="U3086">YEAR(S3086:S3086)</f>
        <v>2014</v>
      </c>
    </row>
    <row r="3087" spans="1:21" ht="28.8" hidden="1" x14ac:dyDescent="0.3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3"/>
        <v>19.670000000000002</v>
      </c>
      <c r="Q3087" s="11" t="s">
        <v>8330</v>
      </c>
      <c r="R3087" t="s">
        <v>8331</v>
      </c>
      <c r="S3087" s="14">
        <f t="shared" si="194"/>
        <v>42520.847384259265</v>
      </c>
      <c r="T3087" s="14">
        <f t="shared" si="195"/>
        <v>42550.847384259265</v>
      </c>
      <c r="U3087" cm="1">
        <f t="array" ref="U3087">YEAR(S3087:S3087)</f>
        <v>2016</v>
      </c>
    </row>
    <row r="3088" spans="1:21" x14ac:dyDescent="0.3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58</v>
      </c>
      <c r="P3088">
        <f t="shared" si="193"/>
        <v>58</v>
      </c>
      <c r="Q3088" s="11" t="s">
        <v>8314</v>
      </c>
      <c r="R3088" t="s">
        <v>8354</v>
      </c>
      <c r="S3088" s="14">
        <f t="shared" si="194"/>
        <v>42678.932083333333</v>
      </c>
      <c r="T3088" s="14">
        <f t="shared" si="195"/>
        <v>42683.973750000005</v>
      </c>
      <c r="U3088" cm="1">
        <f t="array" ref="U3088">YEAR(S3088:S3088)</f>
        <v>2016</v>
      </c>
    </row>
    <row r="3089" spans="1:21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8322</v>
      </c>
      <c r="R3089" t="s">
        <v>8337</v>
      </c>
      <c r="S3089" s="14">
        <f t="shared" si="194"/>
        <v>40939.948773148149</v>
      </c>
      <c r="T3089" s="14">
        <f t="shared" si="195"/>
        <v>40960.948773148149</v>
      </c>
      <c r="U3089" cm="1">
        <f t="array" ref="U3089">YEAR(S3089:S3089)</f>
        <v>2012</v>
      </c>
    </row>
    <row r="3090" spans="1:21" ht="28.8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8314</v>
      </c>
      <c r="R3090" t="s">
        <v>8356</v>
      </c>
      <c r="S3090" s="14">
        <f t="shared" si="194"/>
        <v>42138.798819444448</v>
      </c>
      <c r="T3090" s="14">
        <f t="shared" si="195"/>
        <v>42170.798819444448</v>
      </c>
      <c r="U3090" cm="1">
        <f t="array" ref="U3090">YEAR(S3090:S3090)</f>
        <v>2015</v>
      </c>
    </row>
    <row r="3091" spans="1:21" ht="43.2" hidden="1" x14ac:dyDescent="0.3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192"/>
        <v>23</v>
      </c>
      <c r="P3091">
        <f t="shared" si="193"/>
        <v>16.43</v>
      </c>
      <c r="Q3091" s="11" t="s">
        <v>8316</v>
      </c>
      <c r="R3091" t="s">
        <v>8317</v>
      </c>
      <c r="S3091" s="14">
        <f t="shared" si="194"/>
        <v>42070.677604166667</v>
      </c>
      <c r="T3091" s="14">
        <f t="shared" si="195"/>
        <v>42100.635937500003</v>
      </c>
      <c r="U3091" cm="1">
        <f t="array" ref="U3091">YEAR(S3091:S3091)</f>
        <v>2015</v>
      </c>
    </row>
    <row r="3092" spans="1:21" ht="43.2" hidden="1" x14ac:dyDescent="0.3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3"/>
        <v>23</v>
      </c>
      <c r="Q3092" s="11" t="s">
        <v>8330</v>
      </c>
      <c r="R3092" t="s">
        <v>8331</v>
      </c>
      <c r="S3092" s="14">
        <f t="shared" si="194"/>
        <v>40464.028182870366</v>
      </c>
      <c r="T3092" s="14">
        <f t="shared" si="195"/>
        <v>40512.208333333336</v>
      </c>
      <c r="U3092" cm="1">
        <f t="array" ref="U3092">YEAR(S3092:S3092)</f>
        <v>2010</v>
      </c>
    </row>
    <row r="3093" spans="1:21" ht="28.8" hidden="1" x14ac:dyDescent="0.3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8330</v>
      </c>
      <c r="R3093" t="s">
        <v>8331</v>
      </c>
      <c r="S3093" s="14">
        <f t="shared" si="194"/>
        <v>42430.747511574074</v>
      </c>
      <c r="T3093" s="14">
        <f t="shared" si="195"/>
        <v>42460.70584490741</v>
      </c>
      <c r="U3093" cm="1">
        <f t="array" ref="U3093">YEAR(S3093:S3093)</f>
        <v>2016</v>
      </c>
    </row>
    <row r="3094" spans="1:21" ht="28.8" hidden="1" x14ac:dyDescent="0.3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192"/>
        <v>1</v>
      </c>
      <c r="P3094">
        <f t="shared" si="193"/>
        <v>38.33</v>
      </c>
      <c r="Q3094" s="11" t="s">
        <v>8307</v>
      </c>
      <c r="R3094" t="s">
        <v>8310</v>
      </c>
      <c r="S3094" s="14">
        <f t="shared" si="194"/>
        <v>42693.016180555554</v>
      </c>
      <c r="T3094" s="14">
        <f t="shared" si="195"/>
        <v>42753.016180555554</v>
      </c>
      <c r="U3094" cm="1">
        <f t="array" ref="U3094">YEAR(S3094:S3094)</f>
        <v>2016</v>
      </c>
    </row>
    <row r="3095" spans="1:21" ht="28.8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8307</v>
      </c>
      <c r="R3095" t="s">
        <v>8313</v>
      </c>
      <c r="S3095" s="14">
        <f t="shared" si="194"/>
        <v>41991.526655092588</v>
      </c>
      <c r="T3095" s="14">
        <f t="shared" si="195"/>
        <v>42021.526655092588</v>
      </c>
      <c r="U3095" cm="1">
        <f t="array" ref="U3095">YEAR(S3095:S3095)</f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8322</v>
      </c>
      <c r="R3096" t="s">
        <v>8326</v>
      </c>
      <c r="S3096" s="14">
        <f t="shared" si="194"/>
        <v>41179.32104166667</v>
      </c>
      <c r="T3096" s="14">
        <f t="shared" si="195"/>
        <v>41212.32104166667</v>
      </c>
      <c r="U3096" cm="1">
        <f t="array" ref="U3096">YEAR(S3096:S3096)</f>
        <v>2012</v>
      </c>
    </row>
    <row r="3097" spans="1:21" ht="43.2" x14ac:dyDescent="0.3">
      <c r="A3097">
        <v>3824</v>
      </c>
      <c r="B3097" s="3" t="s">
        <v>3821</v>
      </c>
      <c r="C3097" s="3" t="s">
        <v>7933</v>
      </c>
      <c r="D3097" s="6">
        <v>250</v>
      </c>
      <c r="E3097" s="8">
        <v>270</v>
      </c>
      <c r="F3097" t="s">
        <v>8218</v>
      </c>
      <c r="G3097" t="s">
        <v>8224</v>
      </c>
      <c r="H3097" t="s">
        <v>8246</v>
      </c>
      <c r="I3097">
        <v>1470058860</v>
      </c>
      <c r="J3097">
        <v>1469026903</v>
      </c>
      <c r="K3097" t="b">
        <v>0</v>
      </c>
      <c r="L3097">
        <v>7</v>
      </c>
      <c r="M3097" t="b">
        <v>1</v>
      </c>
      <c r="N3097" t="s">
        <v>8269</v>
      </c>
      <c r="O3097">
        <f t="shared" si="192"/>
        <v>108</v>
      </c>
      <c r="P3097">
        <f t="shared" si="193"/>
        <v>38.57</v>
      </c>
      <c r="Q3097" s="11" t="s">
        <v>8314</v>
      </c>
      <c r="R3097" t="s">
        <v>8315</v>
      </c>
      <c r="S3097" s="14">
        <f t="shared" si="194"/>
        <v>42571.626192129625</v>
      </c>
      <c r="T3097" s="14">
        <f t="shared" si="195"/>
        <v>42583.570138888885</v>
      </c>
      <c r="U3097" cm="1">
        <f t="array" ref="U3097">YEAR(S3097:S3097)</f>
        <v>2016</v>
      </c>
    </row>
    <row r="3098" spans="1:21" ht="28.8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8322</v>
      </c>
      <c r="R3098" t="s">
        <v>8344</v>
      </c>
      <c r="S3098" s="14">
        <f t="shared" si="194"/>
        <v>42559.814178240747</v>
      </c>
      <c r="T3098" s="14">
        <f t="shared" si="195"/>
        <v>42589.814178240747</v>
      </c>
      <c r="U3098" cm="1">
        <f t="array" ref="U3098">YEAR(S3098:S3098)</f>
        <v>2016</v>
      </c>
    </row>
    <row r="3099" spans="1:21" ht="28.8" hidden="1" x14ac:dyDescent="0.3">
      <c r="A3099">
        <v>232</v>
      </c>
      <c r="B3099" s="3" t="s">
        <v>234</v>
      </c>
      <c r="C3099" s="3" t="s">
        <v>4342</v>
      </c>
      <c r="D3099" s="6">
        <v>4000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192"/>
        <v>3</v>
      </c>
      <c r="P3099">
        <f t="shared" si="193"/>
        <v>15.71</v>
      </c>
      <c r="Q3099" s="11" t="s">
        <v>8307</v>
      </c>
      <c r="R3099" t="s">
        <v>8311</v>
      </c>
      <c r="S3099" s="14">
        <f t="shared" si="194"/>
        <v>42032.82576388889</v>
      </c>
      <c r="T3099" s="14">
        <f t="shared" si="195"/>
        <v>42062.82576388889</v>
      </c>
      <c r="U3099" cm="1">
        <f t="array" ref="U3099">YEAR(S3099:S3099)</f>
        <v>2015</v>
      </c>
    </row>
    <row r="3100" spans="1:21" ht="28.8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8314</v>
      </c>
      <c r="R3100" t="s">
        <v>8315</v>
      </c>
      <c r="S3100" s="14">
        <f t="shared" si="194"/>
        <v>41991.022488425922</v>
      </c>
      <c r="T3100" s="14">
        <f t="shared" si="195"/>
        <v>42015.041666666672</v>
      </c>
      <c r="U3100" cm="1">
        <f t="array" ref="U3100">YEAR(S3100:S3100)</f>
        <v>2014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8314</v>
      </c>
      <c r="R3101" t="s">
        <v>8315</v>
      </c>
      <c r="S3101" s="14">
        <f t="shared" si="194"/>
        <v>42069.903437500005</v>
      </c>
      <c r="T3101" s="14">
        <f t="shared" si="195"/>
        <v>42092.833333333328</v>
      </c>
      <c r="U3101" cm="1">
        <f t="array" ref="U3101">YEAR(S3101:S3101)</f>
        <v>2015</v>
      </c>
    </row>
    <row r="3102" spans="1:21" ht="28.8" hidden="1" x14ac:dyDescent="0.3">
      <c r="A3102">
        <v>2749</v>
      </c>
      <c r="B3102" s="3" t="s">
        <v>2749</v>
      </c>
      <c r="C3102" s="3" t="s">
        <v>6859</v>
      </c>
      <c r="D3102" s="6">
        <v>10000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192"/>
        <v>1</v>
      </c>
      <c r="P3102">
        <f t="shared" si="193"/>
        <v>55</v>
      </c>
      <c r="Q3102" s="11" t="s">
        <v>8319</v>
      </c>
      <c r="R3102" t="s">
        <v>8355</v>
      </c>
      <c r="S3102" s="14">
        <f t="shared" si="194"/>
        <v>42068.799039351856</v>
      </c>
      <c r="T3102" s="14">
        <f t="shared" si="195"/>
        <v>42098.757372685184</v>
      </c>
      <c r="U3102" cm="1">
        <f t="array" ref="U3102">YEAR(S3102:S3102)</f>
        <v>2015</v>
      </c>
    </row>
    <row r="3103" spans="1:21" ht="43.2" x14ac:dyDescent="0.3">
      <c r="A3103">
        <v>3198</v>
      </c>
      <c r="B3103" s="3" t="s">
        <v>3198</v>
      </c>
      <c r="C3103" s="3" t="s">
        <v>7308</v>
      </c>
      <c r="D3103" s="6">
        <v>30000</v>
      </c>
      <c r="E3103" s="8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192"/>
        <v>0</v>
      </c>
      <c r="P3103">
        <f t="shared" si="193"/>
        <v>36.67</v>
      </c>
      <c r="Q3103" s="11" t="s">
        <v>8314</v>
      </c>
      <c r="R3103" t="s">
        <v>8356</v>
      </c>
      <c r="S3103" s="14">
        <f t="shared" si="194"/>
        <v>42013.424502314811</v>
      </c>
      <c r="T3103" s="14">
        <f t="shared" si="195"/>
        <v>42051.424502314811</v>
      </c>
      <c r="U3103" cm="1">
        <f t="array" ref="U3103">YEAR(S3103:S3103)</f>
        <v>2015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8330</v>
      </c>
      <c r="R3104" t="s">
        <v>8331</v>
      </c>
      <c r="S3104" s="14">
        <f t="shared" si="194"/>
        <v>41704.16642361111</v>
      </c>
      <c r="T3104" s="14">
        <f t="shared" si="195"/>
        <v>41734.124756944446</v>
      </c>
      <c r="U3104" cm="1">
        <f t="array" ref="U3104">YEAR(S3104:S3104)</f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8333</v>
      </c>
      <c r="R3105" t="s">
        <v>8349</v>
      </c>
      <c r="S3105" s="14">
        <f t="shared" si="194"/>
        <v>42804.034120370372</v>
      </c>
      <c r="T3105" s="14">
        <f t="shared" si="195"/>
        <v>42855.708333333328</v>
      </c>
      <c r="U3105" cm="1">
        <f t="array" ref="U3105">YEAR(S3105:S3105)</f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8316</v>
      </c>
      <c r="R3106" t="s">
        <v>8317</v>
      </c>
      <c r="S3106" s="14">
        <f t="shared" si="194"/>
        <v>42094.101145833338</v>
      </c>
      <c r="T3106" s="14">
        <f t="shared" si="195"/>
        <v>42124.101145833338</v>
      </c>
      <c r="U3106" cm="1">
        <f t="array" ref="U3106">YEAR(S3106:S3106)</f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8335</v>
      </c>
      <c r="R3107" t="s">
        <v>8336</v>
      </c>
      <c r="S3107" s="14">
        <f t="shared" si="194"/>
        <v>41973.740335648152</v>
      </c>
      <c r="T3107" s="14">
        <f t="shared" si="195"/>
        <v>42033.740335648152</v>
      </c>
      <c r="U3107" cm="1">
        <f t="array" ref="U3107">YEAR(S3107:S3107)</f>
        <v>2014</v>
      </c>
    </row>
    <row r="3108" spans="1:21" ht="28.8" hidden="1" x14ac:dyDescent="0.3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>
        <f t="shared" si="193"/>
        <v>21.2</v>
      </c>
      <c r="Q3108" s="11" t="s">
        <v>8322</v>
      </c>
      <c r="R3108" t="s">
        <v>8323</v>
      </c>
      <c r="S3108" s="14">
        <f t="shared" si="194"/>
        <v>42141.762800925921</v>
      </c>
      <c r="T3108" s="14">
        <f t="shared" si="195"/>
        <v>42164.083333333328</v>
      </c>
      <c r="U3108" cm="1">
        <f t="array" ref="U3108">YEAR(S3108:S3108)</f>
        <v>2015</v>
      </c>
    </row>
    <row r="3109" spans="1:21" ht="28.8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8316</v>
      </c>
      <c r="R3109" t="s">
        <v>8318</v>
      </c>
      <c r="S3109" s="14">
        <f t="shared" si="194"/>
        <v>41836.847615740742</v>
      </c>
      <c r="T3109" s="14">
        <f t="shared" si="195"/>
        <v>41866.847615740742</v>
      </c>
      <c r="U3109" cm="1">
        <f t="array" ref="U3109">YEAR(S3109:S3109)</f>
        <v>2014</v>
      </c>
    </row>
    <row r="3110" spans="1:21" ht="57.6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8316</v>
      </c>
      <c r="R3110" t="s">
        <v>8318</v>
      </c>
      <c r="S3110" s="14">
        <f t="shared" si="194"/>
        <v>42061.11583333333</v>
      </c>
      <c r="T3110" s="14">
        <f t="shared" si="195"/>
        <v>42091.074166666673</v>
      </c>
      <c r="U3110" cm="1">
        <f t="array" ref="U3110">YEAR(S3110:S3110)</f>
        <v>2015</v>
      </c>
    </row>
    <row r="3111" spans="1:21" ht="43.2" hidden="1" x14ac:dyDescent="0.3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192"/>
        <v>1</v>
      </c>
      <c r="P3111">
        <f t="shared" si="193"/>
        <v>17.670000000000002</v>
      </c>
      <c r="Q3111" s="11" t="s">
        <v>8316</v>
      </c>
      <c r="R3111" t="s">
        <v>8352</v>
      </c>
      <c r="S3111" s="14">
        <f t="shared" si="194"/>
        <v>42408.714814814812</v>
      </c>
      <c r="T3111" s="14">
        <f t="shared" si="195"/>
        <v>42438.714814814812</v>
      </c>
      <c r="U3111" cm="1">
        <f t="array" ref="U3111">YEAR(S3111:S3111)</f>
        <v>2016</v>
      </c>
    </row>
    <row r="3112" spans="1:21" ht="43.2" hidden="1" x14ac:dyDescent="0.3">
      <c r="A3112">
        <v>571</v>
      </c>
      <c r="B3112" s="3" t="s">
        <v>572</v>
      </c>
      <c r="C3112" s="3" t="s">
        <v>4681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192"/>
        <v>0</v>
      </c>
      <c r="P3112">
        <f t="shared" si="193"/>
        <v>53</v>
      </c>
      <c r="Q3112" s="11" t="s">
        <v>8316</v>
      </c>
      <c r="R3112" t="s">
        <v>8317</v>
      </c>
      <c r="S3112" s="14">
        <f t="shared" si="194"/>
        <v>42192.816238425927</v>
      </c>
      <c r="T3112" s="14">
        <f t="shared" si="195"/>
        <v>42212.165972222225</v>
      </c>
      <c r="U3112" cm="1">
        <f t="array" ref="U3112">YEAR(S3112:S3112)</f>
        <v>2015</v>
      </c>
    </row>
    <row r="3113" spans="1:21" ht="43.2" hidden="1" x14ac:dyDescent="0.3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192"/>
        <v>0</v>
      </c>
      <c r="P3113">
        <f t="shared" si="193"/>
        <v>26.5</v>
      </c>
      <c r="Q3113" s="11" t="s">
        <v>8316</v>
      </c>
      <c r="R3113" t="s">
        <v>8318</v>
      </c>
      <c r="S3113" s="14">
        <f t="shared" si="194"/>
        <v>42115.656539351854</v>
      </c>
      <c r="T3113" s="14">
        <f t="shared" si="195"/>
        <v>42145.656539351854</v>
      </c>
      <c r="U3113" cm="1">
        <f t="array" ref="U3113">YEAR(S3113:S3113)</f>
        <v>2015</v>
      </c>
    </row>
    <row r="3114" spans="1:21" ht="43.2" hidden="1" x14ac:dyDescent="0.3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>
        <f t="shared" si="193"/>
        <v>52.5</v>
      </c>
      <c r="Q3114" s="11" t="s">
        <v>8319</v>
      </c>
      <c r="R3114" t="s">
        <v>8355</v>
      </c>
      <c r="S3114" s="14">
        <f t="shared" si="194"/>
        <v>42524.36650462963</v>
      </c>
      <c r="T3114" s="14">
        <f t="shared" si="195"/>
        <v>42567.36650462963</v>
      </c>
      <c r="U3114" cm="1">
        <f t="array" ref="U3114">YEAR(S3114:S3114)</f>
        <v>2016</v>
      </c>
    </row>
    <row r="3115" spans="1:21" ht="28.8" hidden="1" x14ac:dyDescent="0.3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3"/>
        <v>17.5</v>
      </c>
      <c r="Q3115" s="11" t="s">
        <v>8319</v>
      </c>
      <c r="R3115" t="s">
        <v>8321</v>
      </c>
      <c r="S3115" s="14">
        <f t="shared" si="194"/>
        <v>41550.922974537039</v>
      </c>
      <c r="T3115" s="14">
        <f t="shared" si="195"/>
        <v>41580.922974537039</v>
      </c>
      <c r="U3115" cm="1">
        <f t="array" ref="U3115">YEAR(S3115:S3115)</f>
        <v>2013</v>
      </c>
    </row>
    <row r="3116" spans="1:21" ht="43.2" x14ac:dyDescent="0.3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>
        <f t="shared" si="193"/>
        <v>52.5</v>
      </c>
      <c r="Q3116" s="11" t="s">
        <v>8314</v>
      </c>
      <c r="R3116" t="s">
        <v>8315</v>
      </c>
      <c r="S3116" s="14">
        <f t="shared" si="194"/>
        <v>41856.672152777777</v>
      </c>
      <c r="T3116" s="14">
        <f t="shared" si="195"/>
        <v>41886.672152777777</v>
      </c>
      <c r="U3116" cm="1">
        <f t="array" ref="U3116">YEAR(S3116:S3116)</f>
        <v>2014</v>
      </c>
    </row>
    <row r="3117" spans="1:21" ht="28.8" x14ac:dyDescent="0.3">
      <c r="A3117">
        <v>3077</v>
      </c>
      <c r="B3117" s="3" t="s">
        <v>3077</v>
      </c>
      <c r="C3117" s="3" t="s">
        <v>7187</v>
      </c>
      <c r="D3117" s="6">
        <v>22000</v>
      </c>
      <c r="E3117" s="8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0</v>
      </c>
      <c r="P3117">
        <f t="shared" si="193"/>
        <v>52.5</v>
      </c>
      <c r="Q3117" s="11" t="s">
        <v>8314</v>
      </c>
      <c r="R3117" t="s">
        <v>8354</v>
      </c>
      <c r="S3117" s="14">
        <f t="shared" si="194"/>
        <v>42766.956921296296</v>
      </c>
      <c r="T3117" s="14">
        <f t="shared" si="195"/>
        <v>42796.956921296296</v>
      </c>
      <c r="U3117" cm="1">
        <f t="array" ref="U3117">YEAR(S3117:S3117)</f>
        <v>2017</v>
      </c>
    </row>
    <row r="3118" spans="1:21" ht="28.8" hidden="1" x14ac:dyDescent="0.3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>
        <f t="shared" si="193"/>
        <v>6.18</v>
      </c>
      <c r="Q3118" s="11" t="s">
        <v>8319</v>
      </c>
      <c r="R3118" t="s">
        <v>8338</v>
      </c>
      <c r="S3118" s="14">
        <f t="shared" si="194"/>
        <v>41941.680567129632</v>
      </c>
      <c r="T3118" s="14">
        <f t="shared" si="195"/>
        <v>41971.722233796296</v>
      </c>
      <c r="U3118" cm="1">
        <f t="array" ref="U3118">YEAR(S3118:S3118)</f>
        <v>2014</v>
      </c>
    </row>
    <row r="3119" spans="1:21" ht="43.2" hidden="1" x14ac:dyDescent="0.3">
      <c r="A3119">
        <v>712</v>
      </c>
      <c r="B3119" s="3" t="s">
        <v>713</v>
      </c>
      <c r="C3119" s="3" t="s">
        <v>4822</v>
      </c>
      <c r="D3119" s="6">
        <v>48500</v>
      </c>
      <c r="E3119" s="8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192"/>
        <v>0</v>
      </c>
      <c r="P3119">
        <f t="shared" si="193"/>
        <v>26.25</v>
      </c>
      <c r="Q3119" s="11" t="s">
        <v>8316</v>
      </c>
      <c r="R3119" t="s">
        <v>8318</v>
      </c>
      <c r="S3119" s="14">
        <f t="shared" si="194"/>
        <v>42384.680925925932</v>
      </c>
      <c r="T3119" s="14">
        <f t="shared" si="195"/>
        <v>42414.680925925932</v>
      </c>
      <c r="U3119" cm="1">
        <f t="array" ref="U3119">YEAR(S3119:S3119)</f>
        <v>2016</v>
      </c>
    </row>
    <row r="3120" spans="1:21" ht="28.8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8330</v>
      </c>
      <c r="R3120" t="s">
        <v>8331</v>
      </c>
      <c r="S3120" s="14">
        <f t="shared" si="194"/>
        <v>41361.886469907404</v>
      </c>
      <c r="T3120" s="14">
        <f t="shared" si="195"/>
        <v>41391.886469907404</v>
      </c>
      <c r="U3120" cm="1">
        <f t="array" ref="U3120">YEAR(S3120:S3120)</f>
        <v>2013</v>
      </c>
    </row>
    <row r="3121" spans="1:21" ht="28.8" x14ac:dyDescent="0.3">
      <c r="A3121">
        <v>3192</v>
      </c>
      <c r="B3121" s="3" t="s">
        <v>3192</v>
      </c>
      <c r="C3121" s="3" t="s">
        <v>7302</v>
      </c>
      <c r="D3121" s="6">
        <v>10000</v>
      </c>
      <c r="E3121" s="8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192"/>
        <v>1</v>
      </c>
      <c r="P3121">
        <f t="shared" si="193"/>
        <v>12.75</v>
      </c>
      <c r="Q3121" s="11" t="s">
        <v>8314</v>
      </c>
      <c r="R3121" t="s">
        <v>8356</v>
      </c>
      <c r="S3121" s="14">
        <f t="shared" si="194"/>
        <v>42018.94049768518</v>
      </c>
      <c r="T3121" s="14">
        <f t="shared" si="195"/>
        <v>42063.916666666672</v>
      </c>
      <c r="U3121" cm="1">
        <f t="array" ref="U3121">YEAR(S3121:S3121)</f>
        <v>2015</v>
      </c>
    </row>
    <row r="3122" spans="1:21" ht="28.8" hidden="1" x14ac:dyDescent="0.3">
      <c r="A3122">
        <v>1916</v>
      </c>
      <c r="B3122" s="3" t="s">
        <v>1917</v>
      </c>
      <c r="C3122" s="3" t="s">
        <v>6026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192"/>
        <v>1</v>
      </c>
      <c r="P3122">
        <f t="shared" si="193"/>
        <v>17</v>
      </c>
      <c r="Q3122" s="11" t="s">
        <v>8316</v>
      </c>
      <c r="R3122" t="s">
        <v>8345</v>
      </c>
      <c r="S3122" s="14">
        <f t="shared" si="194"/>
        <v>42656.717303240745</v>
      </c>
      <c r="T3122" s="14">
        <f t="shared" si="195"/>
        <v>42681.758969907409</v>
      </c>
      <c r="U3122" cm="1">
        <f t="array" ref="U3122">YEAR(S3122:S3122)</f>
        <v>2016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ref="O3123:O3186" si="196">ROUND(E3123/D3123*100,0)</f>
        <v>144</v>
      </c>
      <c r="P3123">
        <f t="shared" ref="P3123:P3186" si="197">IFERROR(ROUND(E3123/L3123,2),0)</f>
        <v>50.5</v>
      </c>
      <c r="Q3123" s="11" t="s">
        <v>8316</v>
      </c>
      <c r="R3123" t="s">
        <v>8318</v>
      </c>
      <c r="S3123" s="14">
        <f t="shared" ref="S3123:S3186" si="198">(((J3123/60)/60)/24)+DATE(1970,1,1)</f>
        <v>42683.420312500006</v>
      </c>
      <c r="T3123" s="14">
        <f t="shared" ref="T3123:T3186" si="199">(((I3123/60)/60)/24)+DATE(1970,1,1)</f>
        <v>42698.958333333328</v>
      </c>
      <c r="U3123" cm="1">
        <f t="array" ref="U3123">YEAR(S3123:S3123)</f>
        <v>2016</v>
      </c>
    </row>
    <row r="3124" spans="1:21" ht="43.2" hidden="1" x14ac:dyDescent="0.3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6"/>
        <v>13</v>
      </c>
      <c r="P3124">
        <f t="shared" si="197"/>
        <v>14.43</v>
      </c>
      <c r="Q3124" s="11" t="s">
        <v>8335</v>
      </c>
      <c r="R3124" t="s">
        <v>8340</v>
      </c>
      <c r="S3124" s="14">
        <f t="shared" si="198"/>
        <v>42472.449467592596</v>
      </c>
      <c r="T3124" s="14">
        <f t="shared" si="199"/>
        <v>42502.449467592596</v>
      </c>
      <c r="U3124" cm="1">
        <f t="array" ref="U3124">YEAR(S3124:S3124)</f>
        <v>2016</v>
      </c>
    </row>
    <row r="3125" spans="1:21" ht="43.2" x14ac:dyDescent="0.3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6"/>
        <v>3</v>
      </c>
      <c r="P3125">
        <f t="shared" si="197"/>
        <v>50.5</v>
      </c>
      <c r="Q3125" s="11" t="s">
        <v>8314</v>
      </c>
      <c r="R3125" t="s">
        <v>8315</v>
      </c>
      <c r="S3125" s="14">
        <f t="shared" si="198"/>
        <v>42615.142870370371</v>
      </c>
      <c r="T3125" s="14">
        <f t="shared" si="199"/>
        <v>42645.142870370371</v>
      </c>
      <c r="U3125" cm="1">
        <f t="array" ref="U3125">YEAR(S3125:S3125)</f>
        <v>2016</v>
      </c>
    </row>
    <row r="3126" spans="1:21" ht="28.8" hidden="1" x14ac:dyDescent="0.3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196"/>
        <v>2</v>
      </c>
      <c r="P3126">
        <f t="shared" si="197"/>
        <v>50.5</v>
      </c>
      <c r="Q3126" s="11" t="s">
        <v>8322</v>
      </c>
      <c r="R3126" t="s">
        <v>8325</v>
      </c>
      <c r="S3126" s="14">
        <f t="shared" si="198"/>
        <v>42599.965324074074</v>
      </c>
      <c r="T3126" s="14">
        <f t="shared" si="199"/>
        <v>42629.965324074074</v>
      </c>
      <c r="U3126" cm="1">
        <f t="array" ref="U3126">YEAR(S3126:S3126)</f>
        <v>2016</v>
      </c>
    </row>
    <row r="3127" spans="1:21" ht="28.8" x14ac:dyDescent="0.3">
      <c r="A3127">
        <v>3826</v>
      </c>
      <c r="B3127" s="3" t="s">
        <v>3823</v>
      </c>
      <c r="C3127" s="3" t="s">
        <v>7935</v>
      </c>
      <c r="D3127" s="6">
        <v>600</v>
      </c>
      <c r="E3127" s="8">
        <v>715</v>
      </c>
      <c r="F3127" t="s">
        <v>8218</v>
      </c>
      <c r="G3127" t="s">
        <v>8224</v>
      </c>
      <c r="H3127" t="s">
        <v>8246</v>
      </c>
      <c r="I3127">
        <v>1430993394</v>
      </c>
      <c r="J3127">
        <v>1428401394</v>
      </c>
      <c r="K3127" t="b">
        <v>0</v>
      </c>
      <c r="L3127">
        <v>26</v>
      </c>
      <c r="M3127" t="b">
        <v>1</v>
      </c>
      <c r="N3127" t="s">
        <v>8269</v>
      </c>
      <c r="O3127">
        <f t="shared" si="196"/>
        <v>119</v>
      </c>
      <c r="P3127">
        <f t="shared" si="197"/>
        <v>27.5</v>
      </c>
      <c r="Q3127" s="11" t="s">
        <v>8314</v>
      </c>
      <c r="R3127" t="s">
        <v>8315</v>
      </c>
      <c r="S3127" s="14">
        <f t="shared" si="198"/>
        <v>42101.423541666663</v>
      </c>
      <c r="T3127" s="14">
        <f t="shared" si="199"/>
        <v>42131.423541666663</v>
      </c>
      <c r="U3127" cm="1">
        <f t="array" ref="U3127">YEAR(S3127:S3127)</f>
        <v>2015</v>
      </c>
    </row>
    <row r="3128" spans="1:21" ht="28.8" x14ac:dyDescent="0.3">
      <c r="A3128">
        <v>3632</v>
      </c>
      <c r="B3128" s="3" t="s">
        <v>3630</v>
      </c>
      <c r="C3128" s="3" t="s">
        <v>7742</v>
      </c>
      <c r="D3128" s="6">
        <v>500</v>
      </c>
      <c r="E3128" s="8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196"/>
        <v>20</v>
      </c>
      <c r="P3128">
        <f t="shared" si="197"/>
        <v>100</v>
      </c>
      <c r="Q3128" s="11" t="s">
        <v>8314</v>
      </c>
      <c r="R3128" t="s">
        <v>8356</v>
      </c>
      <c r="S3128" s="14">
        <f t="shared" si="198"/>
        <v>41946.936909722222</v>
      </c>
      <c r="T3128" s="14">
        <f t="shared" si="199"/>
        <v>41966.936909722222</v>
      </c>
      <c r="U3128" cm="1">
        <f t="array" ref="U3128">YEAR(S3128:S3128)</f>
        <v>2014</v>
      </c>
    </row>
    <row r="3129" spans="1:21" ht="28.8" x14ac:dyDescent="0.3">
      <c r="A3129">
        <v>3829</v>
      </c>
      <c r="B3129" s="3" t="s">
        <v>3826</v>
      </c>
      <c r="C3129" s="3" t="s">
        <v>7938</v>
      </c>
      <c r="D3129" s="6">
        <v>500</v>
      </c>
      <c r="E3129" s="8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>
        <f t="shared" si="196"/>
        <v>100</v>
      </c>
      <c r="P3129">
        <f t="shared" si="197"/>
        <v>62.63</v>
      </c>
      <c r="Q3129" s="11" t="s">
        <v>8314</v>
      </c>
      <c r="R3129" t="s">
        <v>8315</v>
      </c>
      <c r="S3129" s="14">
        <f t="shared" si="198"/>
        <v>42593.865405092598</v>
      </c>
      <c r="T3129" s="14">
        <f t="shared" si="199"/>
        <v>42613.865405092598</v>
      </c>
      <c r="U3129" cm="1">
        <f t="array" ref="U3129">YEAR(S3129:S3129)</f>
        <v>2016</v>
      </c>
    </row>
    <row r="3130" spans="1:21" ht="28.8" x14ac:dyDescent="0.3">
      <c r="A3130">
        <v>3830</v>
      </c>
      <c r="B3130" s="3" t="s">
        <v>3827</v>
      </c>
      <c r="C3130" s="3" t="s">
        <v>7939</v>
      </c>
      <c r="D3130" s="6">
        <v>100</v>
      </c>
      <c r="E3130" s="8">
        <v>225</v>
      </c>
      <c r="F3130" t="s">
        <v>8218</v>
      </c>
      <c r="G3130" t="s">
        <v>8223</v>
      </c>
      <c r="H3130" t="s">
        <v>8245</v>
      </c>
      <c r="I3130">
        <v>1464371211</v>
      </c>
      <c r="J3130">
        <v>1463161611</v>
      </c>
      <c r="K3130" t="b">
        <v>0</v>
      </c>
      <c r="L3130">
        <v>3</v>
      </c>
      <c r="M3130" t="b">
        <v>1</v>
      </c>
      <c r="N3130" t="s">
        <v>8269</v>
      </c>
      <c r="O3130">
        <f t="shared" si="196"/>
        <v>225</v>
      </c>
      <c r="P3130">
        <f t="shared" si="197"/>
        <v>75</v>
      </c>
      <c r="Q3130" s="11" t="s">
        <v>8314</v>
      </c>
      <c r="R3130" t="s">
        <v>8315</v>
      </c>
      <c r="S3130" s="14">
        <f t="shared" si="198"/>
        <v>42503.740868055553</v>
      </c>
      <c r="T3130" s="14">
        <f t="shared" si="199"/>
        <v>42517.740868055553</v>
      </c>
      <c r="U3130" cm="1">
        <f t="array" ref="U3130">YEAR(S3130:S3130)</f>
        <v>2016</v>
      </c>
    </row>
    <row r="3131" spans="1:21" ht="43.2" x14ac:dyDescent="0.3">
      <c r="A3131">
        <v>3730</v>
      </c>
      <c r="B3131" s="3" t="s">
        <v>3727</v>
      </c>
      <c r="C3131" s="3" t="s">
        <v>7840</v>
      </c>
      <c r="D3131" s="6">
        <v>1000</v>
      </c>
      <c r="E3131" s="8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10</v>
      </c>
      <c r="P3131">
        <f t="shared" si="197"/>
        <v>100</v>
      </c>
      <c r="Q3131" s="11" t="s">
        <v>8314</v>
      </c>
      <c r="R3131" t="s">
        <v>8315</v>
      </c>
      <c r="S3131" s="14">
        <f t="shared" si="198"/>
        <v>42203.677766203706</v>
      </c>
      <c r="T3131" s="14">
        <f t="shared" si="199"/>
        <v>42233.677766203706</v>
      </c>
      <c r="U3131" cm="1">
        <f t="array" ref="U3131">YEAR(S3131:S3131)</f>
        <v>2015</v>
      </c>
    </row>
    <row r="3132" spans="1:21" ht="43.2" x14ac:dyDescent="0.3">
      <c r="A3132">
        <v>4103</v>
      </c>
      <c r="B3132" s="3" t="s">
        <v>4099</v>
      </c>
      <c r="C3132" s="3" t="s">
        <v>8206</v>
      </c>
      <c r="D3132" s="6">
        <v>1000</v>
      </c>
      <c r="E3132" s="8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196"/>
        <v>10</v>
      </c>
      <c r="P3132">
        <f t="shared" si="197"/>
        <v>16.670000000000002</v>
      </c>
      <c r="Q3132" s="11" t="s">
        <v>8314</v>
      </c>
      <c r="R3132" t="s">
        <v>8315</v>
      </c>
      <c r="S3132" s="14">
        <f t="shared" si="198"/>
        <v>42188.83293981482</v>
      </c>
      <c r="T3132" s="14">
        <f t="shared" si="199"/>
        <v>42242.772222222222</v>
      </c>
      <c r="U3132" cm="1">
        <f t="array" ref="U3132">YEAR(S3132:S3132)</f>
        <v>2015</v>
      </c>
    </row>
    <row r="3133" spans="1:21" ht="28.8" hidden="1" x14ac:dyDescent="0.3">
      <c r="A3133">
        <v>1491</v>
      </c>
      <c r="B3133" s="3" t="s">
        <v>1492</v>
      </c>
      <c r="C3133" s="3" t="s">
        <v>5601</v>
      </c>
      <c r="D3133" s="6">
        <v>1200</v>
      </c>
      <c r="E3133" s="8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196"/>
        <v>8</v>
      </c>
      <c r="P3133">
        <f t="shared" si="197"/>
        <v>100</v>
      </c>
      <c r="Q3133" s="11" t="s">
        <v>8319</v>
      </c>
      <c r="R3133" t="s">
        <v>8321</v>
      </c>
      <c r="S3133" s="14">
        <f t="shared" si="198"/>
        <v>41991.713460648149</v>
      </c>
      <c r="T3133" s="14">
        <f t="shared" si="199"/>
        <v>42050.651388888888</v>
      </c>
      <c r="U3133" cm="1">
        <f t="array" ref="U3133">YEAR(S3133:S3133)</f>
        <v>2014</v>
      </c>
    </row>
    <row r="3134" spans="1:21" ht="43.2" hidden="1" x14ac:dyDescent="0.3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196"/>
        <v>5</v>
      </c>
      <c r="P3134">
        <f t="shared" si="197"/>
        <v>100</v>
      </c>
      <c r="Q3134" s="11" t="s">
        <v>8319</v>
      </c>
      <c r="R3134" t="s">
        <v>8338</v>
      </c>
      <c r="S3134" s="14">
        <f t="shared" si="198"/>
        <v>42360.437152777777</v>
      </c>
      <c r="T3134" s="14">
        <f t="shared" si="199"/>
        <v>42420.437152777777</v>
      </c>
      <c r="U3134" cm="1">
        <f t="array" ref="U3134">YEAR(S3134:S3134)</f>
        <v>2015</v>
      </c>
    </row>
    <row r="3135" spans="1:21" x14ac:dyDescent="0.3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196"/>
        <v>5</v>
      </c>
      <c r="P3135">
        <f t="shared" si="197"/>
        <v>100</v>
      </c>
      <c r="Q3135" s="11" t="s">
        <v>8314</v>
      </c>
      <c r="R3135" t="s">
        <v>8315</v>
      </c>
      <c r="S3135" s="14">
        <f t="shared" si="198"/>
        <v>41914.590011574073</v>
      </c>
      <c r="T3135" s="14">
        <f t="shared" si="199"/>
        <v>41955.907638888893</v>
      </c>
      <c r="U3135" cm="1">
        <f t="array" ref="U3135">YEAR(S3135:S3135)</f>
        <v>2014</v>
      </c>
    </row>
    <row r="3136" spans="1:21" ht="43.2" hidden="1" x14ac:dyDescent="0.3">
      <c r="A3136">
        <v>1183</v>
      </c>
      <c r="B3136" s="3" t="s">
        <v>1184</v>
      </c>
      <c r="C3136" s="3" t="s">
        <v>5293</v>
      </c>
      <c r="D3136" s="6">
        <v>2500</v>
      </c>
      <c r="E3136" s="8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196"/>
        <v>4</v>
      </c>
      <c r="P3136">
        <f t="shared" si="197"/>
        <v>33.33</v>
      </c>
      <c r="Q3136" s="11" t="s">
        <v>8333</v>
      </c>
      <c r="R3136" t="s">
        <v>8334</v>
      </c>
      <c r="S3136" s="14">
        <f t="shared" si="198"/>
        <v>42656.86137731481</v>
      </c>
      <c r="T3136" s="14">
        <f t="shared" si="199"/>
        <v>42676.165972222225</v>
      </c>
      <c r="U3136" cm="1">
        <f t="array" ref="U3136">YEAR(S3136:S3136)</f>
        <v>2016</v>
      </c>
    </row>
    <row r="3137" spans="1:21" ht="28.8" hidden="1" x14ac:dyDescent="0.3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6"/>
        <v>4</v>
      </c>
      <c r="P3137">
        <f t="shared" si="197"/>
        <v>100</v>
      </c>
      <c r="Q3137" s="11" t="s">
        <v>8335</v>
      </c>
      <c r="R3137" t="s">
        <v>8340</v>
      </c>
      <c r="S3137" s="14">
        <f t="shared" si="198"/>
        <v>41871.65315972222</v>
      </c>
      <c r="T3137" s="14">
        <f t="shared" si="199"/>
        <v>41902.65315972222</v>
      </c>
      <c r="U3137" cm="1">
        <f t="array" ref="U3137">YEAR(S3137:S3137)</f>
        <v>2014</v>
      </c>
    </row>
    <row r="3138" spans="1:21" ht="28.8" hidden="1" x14ac:dyDescent="0.3">
      <c r="A3138">
        <v>1100</v>
      </c>
      <c r="B3138" s="3" t="s">
        <v>1101</v>
      </c>
      <c r="C3138" s="3" t="s">
        <v>5210</v>
      </c>
      <c r="D3138" s="6">
        <v>4000</v>
      </c>
      <c r="E3138" s="8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si="196"/>
        <v>3</v>
      </c>
      <c r="P3138">
        <f t="shared" si="197"/>
        <v>10</v>
      </c>
      <c r="Q3138" s="11" t="s">
        <v>8330</v>
      </c>
      <c r="R3138" t="s">
        <v>8331</v>
      </c>
      <c r="S3138" s="14">
        <f t="shared" si="198"/>
        <v>42384.110775462963</v>
      </c>
      <c r="T3138" s="14">
        <f t="shared" si="199"/>
        <v>42414.110775462963</v>
      </c>
      <c r="U3138" cm="1">
        <f t="array" ref="U3138">YEAR(S3138:S3138)</f>
        <v>2016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si="197"/>
        <v>100</v>
      </c>
      <c r="Q3139" s="11" t="s">
        <v>8319</v>
      </c>
      <c r="R3139" t="s">
        <v>8341</v>
      </c>
      <c r="S3139" s="14">
        <f t="shared" si="198"/>
        <v>40672.729872685188</v>
      </c>
      <c r="T3139" s="14">
        <f t="shared" si="199"/>
        <v>40702.729872685188</v>
      </c>
      <c r="U3139" cm="1">
        <f t="array" ref="U3139">YEAR(S3139:S3139)</f>
        <v>2011</v>
      </c>
    </row>
    <row r="3140" spans="1:21" ht="43.2" hidden="1" x14ac:dyDescent="0.3">
      <c r="A3140">
        <v>218</v>
      </c>
      <c r="B3140" s="3" t="s">
        <v>220</v>
      </c>
      <c r="C3140" s="3" t="s">
        <v>4328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196"/>
        <v>2</v>
      </c>
      <c r="P3140">
        <f t="shared" si="197"/>
        <v>100</v>
      </c>
      <c r="Q3140" s="11" t="s">
        <v>8307</v>
      </c>
      <c r="R3140" t="s">
        <v>8311</v>
      </c>
      <c r="S3140" s="14">
        <f t="shared" si="198"/>
        <v>42079.628344907411</v>
      </c>
      <c r="T3140" s="14">
        <f t="shared" si="199"/>
        <v>42139.628344907411</v>
      </c>
      <c r="U3140" cm="1">
        <f t="array" ref="U3140">YEAR(S3140:S3140)</f>
        <v>2015</v>
      </c>
    </row>
    <row r="3141" spans="1:21" ht="28.8" hidden="1" x14ac:dyDescent="0.3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2</v>
      </c>
      <c r="P3141">
        <f t="shared" si="197"/>
        <v>100</v>
      </c>
      <c r="Q3141" s="11" t="s">
        <v>8316</v>
      </c>
      <c r="R3141" t="s">
        <v>8317</v>
      </c>
      <c r="S3141" s="14">
        <f t="shared" si="198"/>
        <v>42073.798171296294</v>
      </c>
      <c r="T3141" s="14">
        <f t="shared" si="199"/>
        <v>42133.798171296294</v>
      </c>
      <c r="U3141" cm="1">
        <f t="array" ref="U3141">YEAR(S3141:S3141)</f>
        <v>2015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8319</v>
      </c>
      <c r="R3142" t="s">
        <v>8355</v>
      </c>
      <c r="S3142" s="14">
        <f t="shared" si="198"/>
        <v>40736.668032407404</v>
      </c>
      <c r="T3142" s="14">
        <f t="shared" si="199"/>
        <v>40766.668032407404</v>
      </c>
      <c r="U3142" cm="1">
        <f t="array" ref="U3142">YEAR(S3142:S3142)</f>
        <v>2011</v>
      </c>
    </row>
    <row r="3143" spans="1:21" ht="43.2" x14ac:dyDescent="0.3">
      <c r="A3143">
        <v>3742</v>
      </c>
      <c r="B3143" s="3" t="s">
        <v>3739</v>
      </c>
      <c r="C3143" s="3" t="s">
        <v>7852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2</v>
      </c>
      <c r="P3143">
        <f t="shared" si="197"/>
        <v>25</v>
      </c>
      <c r="Q3143" s="11" t="s">
        <v>8314</v>
      </c>
      <c r="R3143" t="s">
        <v>8315</v>
      </c>
      <c r="S3143" s="14">
        <f t="shared" si="198"/>
        <v>41858.214629629627</v>
      </c>
      <c r="T3143" s="14">
        <f t="shared" si="199"/>
        <v>41888.214629629627</v>
      </c>
      <c r="U3143" cm="1">
        <f t="array" ref="U3143">YEAR(S3143:S3143)</f>
        <v>2014</v>
      </c>
    </row>
    <row r="3144" spans="1:21" ht="28.8" hidden="1" x14ac:dyDescent="0.3">
      <c r="A3144">
        <v>2565</v>
      </c>
      <c r="B3144" s="3" t="s">
        <v>2565</v>
      </c>
      <c r="C3144" s="3" t="s">
        <v>6675</v>
      </c>
      <c r="D3144" s="6">
        <v>10000</v>
      </c>
      <c r="E3144" s="8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>
        <f t="shared" si="196"/>
        <v>1</v>
      </c>
      <c r="P3144">
        <f t="shared" si="197"/>
        <v>100</v>
      </c>
      <c r="Q3144" s="11" t="s">
        <v>8333</v>
      </c>
      <c r="R3144" t="s">
        <v>8334</v>
      </c>
      <c r="S3144" s="14">
        <f t="shared" si="198"/>
        <v>42440.650335648148</v>
      </c>
      <c r="T3144" s="14">
        <f t="shared" si="199"/>
        <v>42499.868055555555</v>
      </c>
      <c r="U3144" cm="1">
        <f t="array" ref="U3144">YEAR(S3144:S3144)</f>
        <v>2016</v>
      </c>
    </row>
    <row r="3145" spans="1:21" ht="28.8" x14ac:dyDescent="0.3">
      <c r="A3145">
        <v>2944</v>
      </c>
      <c r="B3145" s="3" t="s">
        <v>2944</v>
      </c>
      <c r="C3145" s="3" t="s">
        <v>7054</v>
      </c>
      <c r="D3145" s="6">
        <v>10000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>
        <f t="shared" si="196"/>
        <v>1</v>
      </c>
      <c r="P3145">
        <f t="shared" si="197"/>
        <v>100</v>
      </c>
      <c r="Q3145" s="11" t="s">
        <v>8314</v>
      </c>
      <c r="R3145" t="s">
        <v>8354</v>
      </c>
      <c r="S3145" s="14">
        <f t="shared" si="198"/>
        <v>42132.9143287037</v>
      </c>
      <c r="T3145" s="14">
        <f t="shared" si="199"/>
        <v>42162.9143287037</v>
      </c>
      <c r="U3145" cm="1">
        <f t="array" ref="U3145">YEAR(S3145:S3145)</f>
        <v>2015</v>
      </c>
    </row>
    <row r="3146" spans="1:21" hidden="1" x14ac:dyDescent="0.3">
      <c r="A3146">
        <v>919</v>
      </c>
      <c r="B3146" s="3" t="s">
        <v>920</v>
      </c>
      <c r="C3146" s="3" t="s">
        <v>5029</v>
      </c>
      <c r="D3146" s="6">
        <v>20000</v>
      </c>
      <c r="E3146" s="8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>
        <f t="shared" si="196"/>
        <v>1</v>
      </c>
      <c r="P3146">
        <f t="shared" si="197"/>
        <v>100</v>
      </c>
      <c r="Q3146" s="11" t="s">
        <v>8322</v>
      </c>
      <c r="R3146" t="s">
        <v>8325</v>
      </c>
      <c r="S3146" s="14">
        <f t="shared" si="198"/>
        <v>41227.641724537039</v>
      </c>
      <c r="T3146" s="14">
        <f t="shared" si="199"/>
        <v>41262.641724537039</v>
      </c>
      <c r="U3146" cm="1">
        <f t="array" ref="U3146">YEAR(S3146:S3146)</f>
        <v>2012</v>
      </c>
    </row>
    <row r="3147" spans="1:21" ht="28.8" hidden="1" x14ac:dyDescent="0.3">
      <c r="A3147">
        <v>1170</v>
      </c>
      <c r="B3147" s="3" t="s">
        <v>1171</v>
      </c>
      <c r="C3147" s="3" t="s">
        <v>5280</v>
      </c>
      <c r="D3147" s="6">
        <v>25000</v>
      </c>
      <c r="E3147" s="8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>
        <f t="shared" si="196"/>
        <v>0</v>
      </c>
      <c r="P3147">
        <f t="shared" si="197"/>
        <v>50</v>
      </c>
      <c r="Q3147" s="11" t="s">
        <v>8333</v>
      </c>
      <c r="R3147" t="s">
        <v>8334</v>
      </c>
      <c r="S3147" s="14">
        <f t="shared" si="198"/>
        <v>42124.893182870372</v>
      </c>
      <c r="T3147" s="14">
        <f t="shared" si="199"/>
        <v>42154.893182870372</v>
      </c>
      <c r="U3147" cm="1">
        <f t="array" ref="U3147">YEAR(S3147:S3147)</f>
        <v>2015</v>
      </c>
    </row>
    <row r="3148" spans="1:21" ht="43.2" hidden="1" x14ac:dyDescent="0.3">
      <c r="A3148">
        <v>1423</v>
      </c>
      <c r="B3148" s="3" t="s">
        <v>1424</v>
      </c>
      <c r="C3148" s="3" t="s">
        <v>5533</v>
      </c>
      <c r="D3148" s="6">
        <v>30000</v>
      </c>
      <c r="E3148" s="8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>
        <f t="shared" si="196"/>
        <v>0</v>
      </c>
      <c r="P3148">
        <f t="shared" si="197"/>
        <v>100</v>
      </c>
      <c r="Q3148" s="11" t="s">
        <v>8319</v>
      </c>
      <c r="R3148" t="s">
        <v>8338</v>
      </c>
      <c r="S3148" s="14">
        <f t="shared" si="198"/>
        <v>42340.360312500001</v>
      </c>
      <c r="T3148" s="14">
        <f t="shared" si="199"/>
        <v>42370.360312500001</v>
      </c>
      <c r="U3148" cm="1">
        <f t="array" ref="U3148">YEAR(S3148:S3148)</f>
        <v>2015</v>
      </c>
    </row>
    <row r="3149" spans="1:21" ht="43.2" hidden="1" x14ac:dyDescent="0.3">
      <c r="A3149">
        <v>2368</v>
      </c>
      <c r="B3149" s="3" t="s">
        <v>2369</v>
      </c>
      <c r="C3149" s="3" t="s">
        <v>6478</v>
      </c>
      <c r="D3149" s="6">
        <v>40000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>
        <f t="shared" si="196"/>
        <v>0</v>
      </c>
      <c r="P3149">
        <f t="shared" si="197"/>
        <v>50</v>
      </c>
      <c r="Q3149" s="11" t="s">
        <v>8316</v>
      </c>
      <c r="R3149" t="s">
        <v>8317</v>
      </c>
      <c r="S3149" s="14">
        <f t="shared" si="198"/>
        <v>42063.721817129626</v>
      </c>
      <c r="T3149" s="14">
        <f t="shared" si="199"/>
        <v>42108.680150462969</v>
      </c>
      <c r="U3149" cm="1">
        <f t="array" ref="U3149">YEAR(S3149:S3149)</f>
        <v>2015</v>
      </c>
    </row>
    <row r="3150" spans="1:21" ht="43.2" hidden="1" x14ac:dyDescent="0.3">
      <c r="A3150">
        <v>1342</v>
      </c>
      <c r="B3150" s="3" t="s">
        <v>1343</v>
      </c>
      <c r="C3150" s="3" t="s">
        <v>5452</v>
      </c>
      <c r="D3150" s="6">
        <v>50000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>
        <f t="shared" si="196"/>
        <v>0</v>
      </c>
      <c r="P3150">
        <f t="shared" si="197"/>
        <v>100</v>
      </c>
      <c r="Q3150" s="11" t="s">
        <v>8316</v>
      </c>
      <c r="R3150" t="s">
        <v>8318</v>
      </c>
      <c r="S3150" s="14">
        <f t="shared" si="198"/>
        <v>42172.816423611104</v>
      </c>
      <c r="T3150" s="14">
        <f t="shared" si="199"/>
        <v>42202.816423611104</v>
      </c>
      <c r="U3150" cm="1">
        <f t="array" ref="U3150">YEAR(S3150:S3150)</f>
        <v>2015</v>
      </c>
    </row>
    <row r="3151" spans="1:21" ht="28.8" hidden="1" x14ac:dyDescent="0.3">
      <c r="A3151">
        <v>1145</v>
      </c>
      <c r="B3151" s="3" t="s">
        <v>1146</v>
      </c>
      <c r="C3151" s="3" t="s">
        <v>5255</v>
      </c>
      <c r="D3151" s="6">
        <v>80000</v>
      </c>
      <c r="E3151" s="8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>
        <f t="shared" si="196"/>
        <v>0</v>
      </c>
      <c r="P3151">
        <f t="shared" si="197"/>
        <v>100</v>
      </c>
      <c r="Q3151" s="11" t="s">
        <v>8333</v>
      </c>
      <c r="R3151" t="s">
        <v>8334</v>
      </c>
      <c r="S3151" s="14">
        <f t="shared" si="198"/>
        <v>41854.747592592597</v>
      </c>
      <c r="T3151" s="14">
        <f t="shared" si="199"/>
        <v>41914.747592592597</v>
      </c>
      <c r="U3151" cm="1">
        <f t="array" ref="U3151">YEAR(S3151:S3151)</f>
        <v>2014</v>
      </c>
    </row>
    <row r="3152" spans="1:21" ht="43.2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8314</v>
      </c>
      <c r="R3152" t="s">
        <v>8315</v>
      </c>
      <c r="S3152" s="14">
        <f t="shared" si="198"/>
        <v>42802.718784722223</v>
      </c>
      <c r="T3152" s="14">
        <f t="shared" si="199"/>
        <v>42832.677118055552</v>
      </c>
      <c r="U3152" cm="1">
        <f t="array" ref="U3152">YEAR(S3152:S3152)</f>
        <v>2017</v>
      </c>
    </row>
    <row r="3153" spans="1:21" ht="43.2" x14ac:dyDescent="0.3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196"/>
        <v>6</v>
      </c>
      <c r="P3153">
        <f t="shared" si="197"/>
        <v>9.5</v>
      </c>
      <c r="Q3153" s="11" t="s">
        <v>8314</v>
      </c>
      <c r="R3153" t="s">
        <v>8315</v>
      </c>
      <c r="S3153" s="14">
        <f t="shared" si="198"/>
        <v>41920.963472222218</v>
      </c>
      <c r="T3153" s="14">
        <f t="shared" si="199"/>
        <v>41951</v>
      </c>
      <c r="U3153" cm="1">
        <f t="array" ref="U3153">YEAR(S3153:S3153)</f>
        <v>2014</v>
      </c>
    </row>
    <row r="3154" spans="1:21" ht="28.8" x14ac:dyDescent="0.3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196"/>
        <v>3</v>
      </c>
      <c r="P3154">
        <f t="shared" si="197"/>
        <v>23.75</v>
      </c>
      <c r="Q3154" s="11" t="s">
        <v>8314</v>
      </c>
      <c r="R3154" t="s">
        <v>8315</v>
      </c>
      <c r="S3154" s="14">
        <f t="shared" si="198"/>
        <v>42446.060694444444</v>
      </c>
      <c r="T3154" s="14">
        <f t="shared" si="199"/>
        <v>42461.165972222225</v>
      </c>
      <c r="U3154" cm="1">
        <f t="array" ref="U3154">YEAR(S3154:S3154)</f>
        <v>2016</v>
      </c>
    </row>
    <row r="3155" spans="1:21" ht="28.8" x14ac:dyDescent="0.3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196"/>
        <v>2</v>
      </c>
      <c r="P3155">
        <f t="shared" si="197"/>
        <v>15.83</v>
      </c>
      <c r="Q3155" s="11" t="s">
        <v>8314</v>
      </c>
      <c r="R3155" t="s">
        <v>8315</v>
      </c>
      <c r="S3155" s="14">
        <f t="shared" si="198"/>
        <v>41781.045173611114</v>
      </c>
      <c r="T3155" s="14">
        <f t="shared" si="199"/>
        <v>41811.045173611114</v>
      </c>
      <c r="U3155" cm="1">
        <f t="array" ref="U3155">YEAR(S3155:S3155)</f>
        <v>2014</v>
      </c>
    </row>
    <row r="3156" spans="1:21" ht="28.8" hidden="1" x14ac:dyDescent="0.3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>
        <f t="shared" si="197"/>
        <v>10.56</v>
      </c>
      <c r="Q3156" s="11" t="s">
        <v>8316</v>
      </c>
      <c r="R3156" t="s">
        <v>8318</v>
      </c>
      <c r="S3156" s="14">
        <f t="shared" si="198"/>
        <v>42636.645358796297</v>
      </c>
      <c r="T3156" s="14">
        <f t="shared" si="199"/>
        <v>42666.645358796297</v>
      </c>
      <c r="U3156" cm="1">
        <f t="array" ref="U3156">YEAR(S3156:S3156)</f>
        <v>2016</v>
      </c>
    </row>
    <row r="3157" spans="1:21" ht="28.8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8335</v>
      </c>
      <c r="R3157" t="s">
        <v>8340</v>
      </c>
      <c r="S3157" s="14">
        <f t="shared" si="198"/>
        <v>41936.020752314813</v>
      </c>
      <c r="T3157" s="14">
        <f t="shared" si="199"/>
        <v>41956.062418981484</v>
      </c>
      <c r="U3157" cm="1">
        <f t="array" ref="U3157">YEAR(S3157:S3157)</f>
        <v>2014</v>
      </c>
    </row>
    <row r="3158" spans="1:21" ht="28.8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8314</v>
      </c>
      <c r="R3158" t="s">
        <v>8315</v>
      </c>
      <c r="S3158" s="14">
        <f t="shared" si="198"/>
        <v>42029.135879629626</v>
      </c>
      <c r="T3158" s="14">
        <f t="shared" si="199"/>
        <v>42059.135879629626</v>
      </c>
      <c r="U3158" cm="1">
        <f t="array" ref="U3158">YEAR(S3158:S3158)</f>
        <v>2015</v>
      </c>
    </row>
    <row r="3159" spans="1:21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8335</v>
      </c>
      <c r="R3159" t="s">
        <v>8342</v>
      </c>
      <c r="S3159" s="14">
        <f t="shared" si="198"/>
        <v>42246.789965277778</v>
      </c>
      <c r="T3159" s="14">
        <f t="shared" si="199"/>
        <v>42303.888888888891</v>
      </c>
      <c r="U3159" cm="1">
        <f t="array" ref="U3159">YEAR(S3159:S3159)</f>
        <v>2015</v>
      </c>
    </row>
    <row r="3160" spans="1:21" ht="28.8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8307</v>
      </c>
      <c r="R3160" t="s">
        <v>8310</v>
      </c>
      <c r="S3160" s="14">
        <f t="shared" si="198"/>
        <v>41968.172106481477</v>
      </c>
      <c r="T3160" s="14">
        <f t="shared" si="199"/>
        <v>41998.333333333328</v>
      </c>
      <c r="U3160" cm="1">
        <f t="array" ref="U3160">YEAR(S3160:S3160)</f>
        <v>2014</v>
      </c>
    </row>
    <row r="3161" spans="1:21" ht="28.8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8316</v>
      </c>
      <c r="R3161" t="s">
        <v>8352</v>
      </c>
      <c r="S3161" s="14">
        <f t="shared" si="198"/>
        <v>42551.884189814817</v>
      </c>
      <c r="T3161" s="14">
        <f t="shared" si="199"/>
        <v>42581.884189814817</v>
      </c>
      <c r="U3161" cm="1">
        <f t="array" ref="U3161">YEAR(S3161:S3161)</f>
        <v>2016</v>
      </c>
    </row>
    <row r="3162" spans="1:21" ht="28.8" hidden="1" x14ac:dyDescent="0.3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196"/>
        <v>5</v>
      </c>
      <c r="P3162">
        <f t="shared" si="197"/>
        <v>18</v>
      </c>
      <c r="Q3162" s="11" t="s">
        <v>8322</v>
      </c>
      <c r="R3162" t="s">
        <v>8325</v>
      </c>
      <c r="S3162" s="14">
        <f t="shared" si="198"/>
        <v>40921.117662037039</v>
      </c>
      <c r="T3162" s="14">
        <f t="shared" si="199"/>
        <v>40951.117662037039</v>
      </c>
      <c r="U3162" cm="1">
        <f t="array" ref="U3162">YEAR(S3162:S3162)</f>
        <v>2012</v>
      </c>
    </row>
    <row r="3163" spans="1:21" ht="28.8" x14ac:dyDescent="0.3">
      <c r="A3163">
        <v>3919</v>
      </c>
      <c r="B3163" s="3" t="s">
        <v>3916</v>
      </c>
      <c r="C3163" s="3" t="s">
        <v>8027</v>
      </c>
      <c r="D3163" s="6">
        <v>5000</v>
      </c>
      <c r="E3163" s="8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196"/>
        <v>2</v>
      </c>
      <c r="P3163">
        <f t="shared" si="197"/>
        <v>30</v>
      </c>
      <c r="Q3163" s="11" t="s">
        <v>8314</v>
      </c>
      <c r="R3163" t="s">
        <v>8315</v>
      </c>
      <c r="S3163" s="14">
        <f t="shared" si="198"/>
        <v>42358.684872685189</v>
      </c>
      <c r="T3163" s="14">
        <f t="shared" si="199"/>
        <v>42387</v>
      </c>
      <c r="U3163" cm="1">
        <f t="array" ref="U3163">YEAR(S3163:S3163)</f>
        <v>2015</v>
      </c>
    </row>
    <row r="3164" spans="1:21" ht="28.8" hidden="1" x14ac:dyDescent="0.3">
      <c r="A3164">
        <v>2599</v>
      </c>
      <c r="B3164" s="3" t="s">
        <v>2599</v>
      </c>
      <c r="C3164" s="3" t="s">
        <v>6709</v>
      </c>
      <c r="D3164" s="6">
        <v>9041</v>
      </c>
      <c r="E3164" s="8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 t="shared" si="196"/>
        <v>1</v>
      </c>
      <c r="P3164">
        <f t="shared" si="197"/>
        <v>18</v>
      </c>
      <c r="Q3164" s="11" t="s">
        <v>8333</v>
      </c>
      <c r="R3164" t="s">
        <v>8334</v>
      </c>
      <c r="S3164" s="14">
        <f t="shared" si="198"/>
        <v>41809.754016203704</v>
      </c>
      <c r="T3164" s="14">
        <f t="shared" si="199"/>
        <v>41854.754016203704</v>
      </c>
      <c r="U3164" cm="1">
        <f t="array" ref="U3164">YEAR(S3164:S3164)</f>
        <v>2014</v>
      </c>
    </row>
    <row r="3165" spans="1:21" ht="43.2" hidden="1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8316</v>
      </c>
      <c r="R3165" t="s">
        <v>8318</v>
      </c>
      <c r="S3165" s="14">
        <f t="shared" si="198"/>
        <v>42752.845451388886</v>
      </c>
      <c r="T3165" s="14">
        <f t="shared" si="199"/>
        <v>42784.249305555553</v>
      </c>
      <c r="U3165" cm="1">
        <f t="array" ref="U3165">YEAR(S3165:S3165)</f>
        <v>2017</v>
      </c>
    </row>
    <row r="3166" spans="1:21" ht="43.2" hidden="1" x14ac:dyDescent="0.3">
      <c r="A3166">
        <v>902</v>
      </c>
      <c r="B3166" s="3" t="s">
        <v>903</v>
      </c>
      <c r="C3166" s="3" t="s">
        <v>5012</v>
      </c>
      <c r="D3166" s="6">
        <v>30000</v>
      </c>
      <c r="E3166" s="8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>
        <f t="shared" si="196"/>
        <v>0</v>
      </c>
      <c r="P3166">
        <f t="shared" si="197"/>
        <v>30</v>
      </c>
      <c r="Q3166" s="11" t="s">
        <v>8322</v>
      </c>
      <c r="R3166" t="s">
        <v>8325</v>
      </c>
      <c r="S3166" s="14">
        <f t="shared" si="198"/>
        <v>41829.965532407405</v>
      </c>
      <c r="T3166" s="14">
        <f t="shared" si="199"/>
        <v>41881.645833333336</v>
      </c>
      <c r="U3166" cm="1">
        <f t="array" ref="U3166">YEAR(S3166:S3166)</f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8319</v>
      </c>
      <c r="R3167" t="s">
        <v>8355</v>
      </c>
      <c r="S3167" s="14">
        <f t="shared" si="198"/>
        <v>41373.579675925925</v>
      </c>
      <c r="T3167" s="14">
        <f t="shared" si="199"/>
        <v>41418.579675925925</v>
      </c>
      <c r="U3167" cm="1">
        <f t="array" ref="U3167">YEAR(S3167:S3167)</f>
        <v>2013</v>
      </c>
    </row>
    <row r="3168" spans="1:21" ht="43.2" hidden="1" x14ac:dyDescent="0.3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196"/>
        <v>0</v>
      </c>
      <c r="P3168">
        <f t="shared" si="197"/>
        <v>90</v>
      </c>
      <c r="Q3168" s="11" t="s">
        <v>8316</v>
      </c>
      <c r="R3168" t="s">
        <v>8317</v>
      </c>
      <c r="S3168" s="14">
        <f t="shared" si="198"/>
        <v>42384.306840277779</v>
      </c>
      <c r="T3168" s="14">
        <f t="shared" si="199"/>
        <v>42443.958333333328</v>
      </c>
      <c r="U3168" cm="1">
        <f t="array" ref="U3168">YEAR(S3168:S3168)</f>
        <v>2016</v>
      </c>
    </row>
    <row r="3169" spans="1:21" ht="43.2" x14ac:dyDescent="0.3">
      <c r="A3169">
        <v>3831</v>
      </c>
      <c r="B3169" s="3" t="s">
        <v>3828</v>
      </c>
      <c r="C3169" s="3" t="s">
        <v>7940</v>
      </c>
      <c r="D3169" s="6">
        <v>500</v>
      </c>
      <c r="E3169" s="8">
        <v>530.11</v>
      </c>
      <c r="F3169" t="s">
        <v>8218</v>
      </c>
      <c r="G3169" t="s">
        <v>8223</v>
      </c>
      <c r="H3169" t="s">
        <v>8245</v>
      </c>
      <c r="I3169">
        <v>1415222545</v>
      </c>
      <c r="J3169">
        <v>1413404545</v>
      </c>
      <c r="K3169" t="b">
        <v>0</v>
      </c>
      <c r="L3169">
        <v>9</v>
      </c>
      <c r="M3169" t="b">
        <v>1</v>
      </c>
      <c r="N3169" t="s">
        <v>8269</v>
      </c>
      <c r="O3169">
        <f t="shared" si="196"/>
        <v>106</v>
      </c>
      <c r="P3169">
        <f t="shared" si="197"/>
        <v>58.9</v>
      </c>
      <c r="Q3169" s="11" t="s">
        <v>8314</v>
      </c>
      <c r="R3169" t="s">
        <v>8315</v>
      </c>
      <c r="S3169" s="14">
        <f t="shared" si="198"/>
        <v>41927.848900462966</v>
      </c>
      <c r="T3169" s="14">
        <f t="shared" si="199"/>
        <v>41948.890567129631</v>
      </c>
      <c r="U3169" cm="1">
        <f t="array" ref="U3169">YEAR(S3169:S3169)</f>
        <v>2014</v>
      </c>
    </row>
    <row r="3170" spans="1:21" ht="43.2" hidden="1" x14ac:dyDescent="0.3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7"/>
        <v>17.2</v>
      </c>
      <c r="Q3170" s="11" t="s">
        <v>8333</v>
      </c>
      <c r="R3170" t="s">
        <v>8350</v>
      </c>
      <c r="S3170" s="14">
        <f t="shared" si="198"/>
        <v>41858.825439814813</v>
      </c>
      <c r="T3170" s="14">
        <f t="shared" si="199"/>
        <v>41903.825439814813</v>
      </c>
      <c r="U3170" cm="1">
        <f t="array" ref="U3170">YEAR(S3170:S3170)</f>
        <v>2014</v>
      </c>
    </row>
    <row r="3171" spans="1:21" ht="28.8" hidden="1" x14ac:dyDescent="0.3">
      <c r="A3171">
        <v>2597</v>
      </c>
      <c r="B3171" s="3" t="s">
        <v>2597</v>
      </c>
      <c r="C3171" s="3" t="s">
        <v>6707</v>
      </c>
      <c r="D3171" s="6">
        <v>1500</v>
      </c>
      <c r="E3171" s="8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196"/>
        <v>6</v>
      </c>
      <c r="P3171">
        <f t="shared" si="197"/>
        <v>12.14</v>
      </c>
      <c r="Q3171" s="11" t="s">
        <v>8333</v>
      </c>
      <c r="R3171" t="s">
        <v>8334</v>
      </c>
      <c r="S3171" s="14">
        <f t="shared" si="198"/>
        <v>42510.341631944444</v>
      </c>
      <c r="T3171" s="14">
        <f t="shared" si="199"/>
        <v>42540.341631944444</v>
      </c>
      <c r="U3171" cm="1">
        <f t="array" ref="U3171">YEAR(S3171:S3171)</f>
        <v>2016</v>
      </c>
    </row>
    <row r="3172" spans="1:21" ht="28.8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8322</v>
      </c>
      <c r="R3172" t="s">
        <v>8344</v>
      </c>
      <c r="S3172" s="14">
        <f t="shared" si="198"/>
        <v>41841.56381944444</v>
      </c>
      <c r="T3172" s="14">
        <f t="shared" si="199"/>
        <v>41882.818749999999</v>
      </c>
      <c r="U3172" cm="1">
        <f t="array" ref="U3172">YEAR(S3172:S3172)</f>
        <v>2014</v>
      </c>
    </row>
    <row r="3173" spans="1:21" ht="28.8" hidden="1" x14ac:dyDescent="0.3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196"/>
        <v>3</v>
      </c>
      <c r="P3173">
        <f t="shared" si="197"/>
        <v>21.25</v>
      </c>
      <c r="Q3173" s="11" t="s">
        <v>8333</v>
      </c>
      <c r="R3173" t="s">
        <v>8349</v>
      </c>
      <c r="S3173" s="14">
        <f t="shared" si="198"/>
        <v>42804.895474537043</v>
      </c>
      <c r="T3173" s="14">
        <f t="shared" si="199"/>
        <v>42834.853807870371</v>
      </c>
      <c r="U3173" cm="1">
        <f t="array" ref="U3173">YEAR(S3173:S3173)</f>
        <v>2017</v>
      </c>
    </row>
    <row r="3174" spans="1:21" ht="28.8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1" t="s">
        <v>8319</v>
      </c>
      <c r="R3174" t="s">
        <v>8341</v>
      </c>
      <c r="S3174" s="14">
        <f t="shared" si="198"/>
        <v>41652.742488425924</v>
      </c>
      <c r="T3174" s="14">
        <f t="shared" si="199"/>
        <v>41712.700821759259</v>
      </c>
      <c r="U3174" cm="1">
        <f t="array" ref="U3174">YEAR(S3174:S3174)</f>
        <v>2014</v>
      </c>
    </row>
    <row r="3175" spans="1:21" ht="28.8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8330</v>
      </c>
      <c r="R3175" t="s">
        <v>8331</v>
      </c>
      <c r="S3175" s="14">
        <f t="shared" si="198"/>
        <v>41018.711863425924</v>
      </c>
      <c r="T3175" s="14">
        <f t="shared" si="199"/>
        <v>41048.711863425924</v>
      </c>
      <c r="U3175" cm="1">
        <f t="array" ref="U3175">YEAR(S3175:S3175)</f>
        <v>2012</v>
      </c>
    </row>
    <row r="3176" spans="1:21" ht="28.8" hidden="1" x14ac:dyDescent="0.3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>
        <f t="shared" si="197"/>
        <v>21.25</v>
      </c>
      <c r="Q3176" s="11" t="s">
        <v>8316</v>
      </c>
      <c r="R3176" t="s">
        <v>8345</v>
      </c>
      <c r="S3176" s="14">
        <f t="shared" si="198"/>
        <v>41767.587094907409</v>
      </c>
      <c r="T3176" s="14">
        <f t="shared" si="199"/>
        <v>41782.587094907409</v>
      </c>
      <c r="U3176" cm="1">
        <f t="array" ref="U3176">YEAR(S3176:S3176)</f>
        <v>2014</v>
      </c>
    </row>
    <row r="3177" spans="1:21" ht="28.8" hidden="1" x14ac:dyDescent="0.3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>
        <f t="shared" si="197"/>
        <v>21.25</v>
      </c>
      <c r="Q3177" s="11" t="s">
        <v>8330</v>
      </c>
      <c r="R3177" t="s">
        <v>8331</v>
      </c>
      <c r="S3177" s="14">
        <f t="shared" si="198"/>
        <v>41832.086377314816</v>
      </c>
      <c r="T3177" s="14">
        <f t="shared" si="199"/>
        <v>41867.086377314816</v>
      </c>
      <c r="U3177" cm="1">
        <f t="array" ref="U3177">YEAR(S3177:S3177)</f>
        <v>2014</v>
      </c>
    </row>
    <row r="3178" spans="1:21" ht="28.8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8330</v>
      </c>
      <c r="R3178" t="s">
        <v>8331</v>
      </c>
      <c r="S3178" s="14">
        <f t="shared" si="198"/>
        <v>42333.598530092597</v>
      </c>
      <c r="T3178" s="14">
        <f t="shared" si="199"/>
        <v>42363.598530092597</v>
      </c>
      <c r="U3178" cm="1">
        <f t="array" ref="U3178">YEAR(S3178:S3178)</f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8307</v>
      </c>
      <c r="R3179" t="s">
        <v>8313</v>
      </c>
      <c r="S3179" s="14">
        <f t="shared" si="198"/>
        <v>41753.758043981477</v>
      </c>
      <c r="T3179" s="14">
        <f t="shared" si="199"/>
        <v>41773.758043981477</v>
      </c>
      <c r="U3179" cm="1">
        <f t="array" ref="U3179">YEAR(S3179:S3179)</f>
        <v>2014</v>
      </c>
    </row>
    <row r="3180" spans="1:21" ht="28.8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8307</v>
      </c>
      <c r="R3180" t="s">
        <v>8313</v>
      </c>
      <c r="S3180" s="14">
        <f t="shared" si="198"/>
        <v>41938.717256944445</v>
      </c>
      <c r="T3180" s="14">
        <f t="shared" si="199"/>
        <v>41969.551388888889</v>
      </c>
      <c r="U3180" cm="1">
        <f t="array" ref="U3180">YEAR(S3180:S3180)</f>
        <v>2014</v>
      </c>
    </row>
    <row r="3181" spans="1:21" ht="28.8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8316</v>
      </c>
      <c r="R3181" t="s">
        <v>8317</v>
      </c>
      <c r="S3181" s="14">
        <f t="shared" si="198"/>
        <v>41961.18913194444</v>
      </c>
      <c r="T3181" s="14">
        <f t="shared" si="199"/>
        <v>41991.18913194444</v>
      </c>
      <c r="U3181" cm="1">
        <f t="array" ref="U3181">YEAR(S3181:S3181)</f>
        <v>2014</v>
      </c>
    </row>
    <row r="3182" spans="1:21" ht="43.2" hidden="1" x14ac:dyDescent="0.3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196"/>
        <v>3</v>
      </c>
      <c r="P3182">
        <f t="shared" si="197"/>
        <v>16.2</v>
      </c>
      <c r="Q3182" s="11" t="s">
        <v>8330</v>
      </c>
      <c r="R3182" t="s">
        <v>8331</v>
      </c>
      <c r="S3182" s="14">
        <f t="shared" si="198"/>
        <v>41661.381041666667</v>
      </c>
      <c r="T3182" s="14">
        <f t="shared" si="199"/>
        <v>41689.381041666667</v>
      </c>
      <c r="U3182" cm="1">
        <f t="array" ref="U3182">YEAR(S3182:S3182)</f>
        <v>2014</v>
      </c>
    </row>
    <row r="3183" spans="1:21" ht="43.2" hidden="1" x14ac:dyDescent="0.3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196"/>
        <v>0</v>
      </c>
      <c r="P3183">
        <f t="shared" si="197"/>
        <v>20.25</v>
      </c>
      <c r="Q3183" s="11" t="s">
        <v>8307</v>
      </c>
      <c r="R3183" t="s">
        <v>8310</v>
      </c>
      <c r="S3183" s="14">
        <f t="shared" si="198"/>
        <v>42168.559432870374</v>
      </c>
      <c r="T3183" s="14">
        <f t="shared" si="199"/>
        <v>42208.559432870374</v>
      </c>
      <c r="U3183" cm="1">
        <f t="array" ref="U3183">YEAR(S3183:S3183)</f>
        <v>2015</v>
      </c>
    </row>
    <row r="3184" spans="1:21" ht="28.8" x14ac:dyDescent="0.3">
      <c r="A3184">
        <v>3835</v>
      </c>
      <c r="B3184" s="3" t="s">
        <v>3832</v>
      </c>
      <c r="C3184" s="3" t="s">
        <v>7944</v>
      </c>
      <c r="D3184" s="6">
        <v>200</v>
      </c>
      <c r="E3184" s="8">
        <v>320</v>
      </c>
      <c r="F3184" t="s">
        <v>8218</v>
      </c>
      <c r="G3184" t="s">
        <v>8224</v>
      </c>
      <c r="H3184" t="s">
        <v>8246</v>
      </c>
      <c r="I3184">
        <v>1461278208</v>
      </c>
      <c r="J3184">
        <v>1459463808</v>
      </c>
      <c r="K3184" t="b">
        <v>0</v>
      </c>
      <c r="L3184">
        <v>8</v>
      </c>
      <c r="M3184" t="b">
        <v>1</v>
      </c>
      <c r="N3184" t="s">
        <v>8269</v>
      </c>
      <c r="O3184">
        <f t="shared" si="196"/>
        <v>160</v>
      </c>
      <c r="P3184">
        <f t="shared" si="197"/>
        <v>40</v>
      </c>
      <c r="Q3184" s="11" t="s">
        <v>8314</v>
      </c>
      <c r="R3184" t="s">
        <v>8315</v>
      </c>
      <c r="S3184" s="14">
        <f t="shared" si="198"/>
        <v>42460.94222222222</v>
      </c>
      <c r="T3184" s="14">
        <f t="shared" si="199"/>
        <v>42481.94222222222</v>
      </c>
      <c r="U3184" cm="1">
        <f t="array" ref="U3184">YEAR(S3184:S3184)</f>
        <v>2016</v>
      </c>
    </row>
    <row r="3185" spans="1:21" ht="28.8" x14ac:dyDescent="0.3">
      <c r="A3185">
        <v>3836</v>
      </c>
      <c r="B3185" s="3" t="s">
        <v>3833</v>
      </c>
      <c r="C3185" s="3" t="s">
        <v>7945</v>
      </c>
      <c r="D3185" s="6">
        <v>800</v>
      </c>
      <c r="E3185" s="8">
        <v>900</v>
      </c>
      <c r="F3185" t="s">
        <v>8218</v>
      </c>
      <c r="G3185" t="s">
        <v>8223</v>
      </c>
      <c r="H3185" t="s">
        <v>8245</v>
      </c>
      <c r="I3185">
        <v>1470197340</v>
      </c>
      <c r="J3185">
        <v>1467497652</v>
      </c>
      <c r="K3185" t="b">
        <v>0</v>
      </c>
      <c r="L3185">
        <v>14</v>
      </c>
      <c r="M3185" t="b">
        <v>1</v>
      </c>
      <c r="N3185" t="s">
        <v>8269</v>
      </c>
      <c r="O3185">
        <f t="shared" si="196"/>
        <v>113</v>
      </c>
      <c r="P3185">
        <f t="shared" si="197"/>
        <v>64.290000000000006</v>
      </c>
      <c r="Q3185" s="11" t="s">
        <v>8314</v>
      </c>
      <c r="R3185" t="s">
        <v>8315</v>
      </c>
      <c r="S3185" s="14">
        <f t="shared" si="198"/>
        <v>42553.926527777774</v>
      </c>
      <c r="T3185" s="14">
        <f t="shared" si="199"/>
        <v>42585.172916666663</v>
      </c>
      <c r="U3185" cm="1">
        <f t="array" ref="U3185">YEAR(S3185:S3185)</f>
        <v>2016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8333</v>
      </c>
      <c r="R3186" t="s">
        <v>8349</v>
      </c>
      <c r="S3186" s="14">
        <f t="shared" si="198"/>
        <v>42794.022349537037</v>
      </c>
      <c r="T3186" s="14">
        <f t="shared" si="199"/>
        <v>42823.980682870373</v>
      </c>
      <c r="U3186" cm="1">
        <f t="array" ref="U3186">YEAR(S3186:S3186)</f>
        <v>2017</v>
      </c>
    </row>
    <row r="3187" spans="1:21" ht="43.2" hidden="1" x14ac:dyDescent="0.3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ref="O3187:O3250" si="200">ROUND(E3187/D3187*100,0)</f>
        <v>1</v>
      </c>
      <c r="P3187">
        <f t="shared" ref="P3187:P3250" si="201">IFERROR(ROUND(E3187/L3187,2),0)</f>
        <v>20</v>
      </c>
      <c r="Q3187" s="11" t="s">
        <v>8316</v>
      </c>
      <c r="R3187" t="s">
        <v>8317</v>
      </c>
      <c r="S3187" s="14">
        <f t="shared" ref="S3187:S3250" si="202">(((J3187/60)/60)/24)+DATE(1970,1,1)</f>
        <v>42632.443368055552</v>
      </c>
      <c r="T3187" s="14">
        <f t="shared" ref="T3187:T3250" si="203">(((I3187/60)/60)/24)+DATE(1970,1,1)</f>
        <v>42662.443368055552</v>
      </c>
      <c r="U3187" cm="1">
        <f t="array" ref="U3187">YEAR(S3187:S3187)</f>
        <v>2016</v>
      </c>
    </row>
    <row r="3188" spans="1:21" ht="43.2" hidden="1" x14ac:dyDescent="0.3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200"/>
        <v>1</v>
      </c>
      <c r="P3188">
        <f t="shared" si="201"/>
        <v>20</v>
      </c>
      <c r="Q3188" s="11" t="s">
        <v>8319</v>
      </c>
      <c r="R3188" t="s">
        <v>8341</v>
      </c>
      <c r="S3188" s="14">
        <f t="shared" si="202"/>
        <v>42144.769479166673</v>
      </c>
      <c r="T3188" s="14">
        <f t="shared" si="203"/>
        <v>42174.769479166673</v>
      </c>
      <c r="U3188" cm="1">
        <f t="array" ref="U3188">YEAR(S3188:S3188)</f>
        <v>2015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201"/>
        <v>26</v>
      </c>
      <c r="Q3189" s="11" t="s">
        <v>8335</v>
      </c>
      <c r="R3189" t="s">
        <v>8347</v>
      </c>
      <c r="S3189" s="14">
        <f t="shared" si="202"/>
        <v>42181.902037037042</v>
      </c>
      <c r="T3189" s="14">
        <f t="shared" si="203"/>
        <v>42201.902037037042</v>
      </c>
      <c r="U3189" cm="1">
        <f t="array" ref="U3189">YEAR(S3189:S3189)</f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201"/>
        <v>38.5</v>
      </c>
      <c r="Q3190" s="11" t="s">
        <v>8319</v>
      </c>
      <c r="R3190" t="s">
        <v>8338</v>
      </c>
      <c r="S3190" s="14">
        <f t="shared" si="202"/>
        <v>42391.35019675926</v>
      </c>
      <c r="T3190" s="14">
        <f t="shared" si="203"/>
        <v>42421.35019675926</v>
      </c>
      <c r="U3190" cm="1">
        <f t="array" ref="U3190">YEAR(S3190:S3190)</f>
        <v>2016</v>
      </c>
    </row>
    <row r="3191" spans="1:21" ht="28.8" hidden="1" x14ac:dyDescent="0.3">
      <c r="A3191">
        <v>1788</v>
      </c>
      <c r="B3191" s="3" t="s">
        <v>1789</v>
      </c>
      <c r="C3191" s="3" t="s">
        <v>5898</v>
      </c>
      <c r="D3191" s="6">
        <v>5500</v>
      </c>
      <c r="E3191" s="8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>
        <f t="shared" si="200"/>
        <v>1</v>
      </c>
      <c r="P3191">
        <f t="shared" si="201"/>
        <v>19</v>
      </c>
      <c r="Q3191" s="11" t="s">
        <v>8335</v>
      </c>
      <c r="R3191" t="s">
        <v>8336</v>
      </c>
      <c r="S3191" s="14">
        <f t="shared" si="202"/>
        <v>41913.94840277778</v>
      </c>
      <c r="T3191" s="14">
        <f t="shared" si="203"/>
        <v>41943.94840277778</v>
      </c>
      <c r="U3191" cm="1">
        <f t="array" ref="U3191">YEAR(S3191:S3191)</f>
        <v>2014</v>
      </c>
    </row>
    <row r="3192" spans="1:21" ht="28.8" hidden="1" x14ac:dyDescent="0.3">
      <c r="A3192">
        <v>466</v>
      </c>
      <c r="B3192" s="3" t="s">
        <v>467</v>
      </c>
      <c r="C3192" s="3" t="s">
        <v>4576</v>
      </c>
      <c r="D3192" s="6">
        <v>10000</v>
      </c>
      <c r="E3192" s="8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>
        <f t="shared" si="200"/>
        <v>1</v>
      </c>
      <c r="P3192">
        <f t="shared" si="201"/>
        <v>15.2</v>
      </c>
      <c r="Q3192" s="11" t="s">
        <v>8307</v>
      </c>
      <c r="R3192" t="s">
        <v>8313</v>
      </c>
      <c r="S3192" s="14">
        <f t="shared" si="202"/>
        <v>41129.942870370374</v>
      </c>
      <c r="T3192" s="14">
        <f t="shared" si="203"/>
        <v>41159.942870370374</v>
      </c>
      <c r="U3192" cm="1">
        <f t="array" ref="U3192">YEAR(S3192:S3192)</f>
        <v>2012</v>
      </c>
    </row>
    <row r="3193" spans="1:21" ht="28.8" x14ac:dyDescent="0.3">
      <c r="A3193">
        <v>3840</v>
      </c>
      <c r="B3193" s="3" t="s">
        <v>3837</v>
      </c>
      <c r="C3193" s="3" t="s">
        <v>7949</v>
      </c>
      <c r="D3193" s="6">
        <v>1</v>
      </c>
      <c r="E3193" s="8">
        <v>65</v>
      </c>
      <c r="F3193" t="s">
        <v>8218</v>
      </c>
      <c r="G3193" t="s">
        <v>8224</v>
      </c>
      <c r="H3193" t="s">
        <v>8246</v>
      </c>
      <c r="I3193">
        <v>1459180229</v>
      </c>
      <c r="J3193">
        <v>1457023829</v>
      </c>
      <c r="K3193" t="b">
        <v>0</v>
      </c>
      <c r="L3193">
        <v>3</v>
      </c>
      <c r="M3193" t="b">
        <v>1</v>
      </c>
      <c r="N3193" t="s">
        <v>8269</v>
      </c>
      <c r="O3193">
        <f t="shared" si="200"/>
        <v>6500</v>
      </c>
      <c r="P3193">
        <f t="shared" si="201"/>
        <v>21.67</v>
      </c>
      <c r="Q3193" s="11" t="s">
        <v>8314</v>
      </c>
      <c r="R3193" t="s">
        <v>8315</v>
      </c>
      <c r="S3193" s="14">
        <f t="shared" si="202"/>
        <v>42432.701724537037</v>
      </c>
      <c r="T3193" s="14">
        <f t="shared" si="203"/>
        <v>42457.660057870366</v>
      </c>
      <c r="U3193" cm="1">
        <f t="array" ref="U3193">YEAR(S3193:S3193)</f>
        <v>2016</v>
      </c>
    </row>
    <row r="3194" spans="1:21" ht="28.8" x14ac:dyDescent="0.3">
      <c r="A3194">
        <v>2904</v>
      </c>
      <c r="B3194" s="3" t="s">
        <v>2904</v>
      </c>
      <c r="C3194" s="3" t="s">
        <v>7014</v>
      </c>
      <c r="D3194" s="6">
        <v>1500</v>
      </c>
      <c r="E3194" s="8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200"/>
        <v>5</v>
      </c>
      <c r="P3194">
        <f t="shared" si="201"/>
        <v>18.75</v>
      </c>
      <c r="Q3194" s="11" t="s">
        <v>8314</v>
      </c>
      <c r="R3194" t="s">
        <v>8315</v>
      </c>
      <c r="S3194" s="14">
        <f t="shared" si="202"/>
        <v>41940.967951388891</v>
      </c>
      <c r="T3194" s="14">
        <f t="shared" si="203"/>
        <v>41952.5</v>
      </c>
      <c r="U3194" cm="1">
        <f t="array" ref="U3194">YEAR(S3194:S3194)</f>
        <v>2014</v>
      </c>
    </row>
    <row r="3195" spans="1:21" ht="28.8" x14ac:dyDescent="0.3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200"/>
        <v>4</v>
      </c>
      <c r="P3195">
        <f t="shared" si="201"/>
        <v>25</v>
      </c>
      <c r="Q3195" s="11" t="s">
        <v>8314</v>
      </c>
      <c r="R3195" t="s">
        <v>8315</v>
      </c>
      <c r="S3195" s="14">
        <f t="shared" si="202"/>
        <v>41851.700925925928</v>
      </c>
      <c r="T3195" s="14">
        <f t="shared" si="203"/>
        <v>41891.700925925928</v>
      </c>
      <c r="U3195" cm="1">
        <f t="array" ref="U3195">YEAR(S3195:S3195)</f>
        <v>2014</v>
      </c>
    </row>
    <row r="3196" spans="1:21" ht="43.2" hidden="1" x14ac:dyDescent="0.3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200"/>
        <v>3</v>
      </c>
      <c r="P3196">
        <f t="shared" si="201"/>
        <v>37.5</v>
      </c>
      <c r="Q3196" s="11" t="s">
        <v>8316</v>
      </c>
      <c r="R3196" t="s">
        <v>8317</v>
      </c>
      <c r="S3196" s="14">
        <f t="shared" si="202"/>
        <v>42195.187534722223</v>
      </c>
      <c r="T3196" s="14">
        <f t="shared" si="203"/>
        <v>42220.187534722223</v>
      </c>
      <c r="U3196" cm="1">
        <f t="array" ref="U3196">YEAR(S3196:S3196)</f>
        <v>2015</v>
      </c>
    </row>
    <row r="3197" spans="1:21" ht="28.8" hidden="1" x14ac:dyDescent="0.3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200"/>
        <v>2</v>
      </c>
      <c r="P3197">
        <f t="shared" si="201"/>
        <v>25</v>
      </c>
      <c r="Q3197" s="11" t="s">
        <v>8335</v>
      </c>
      <c r="R3197" t="s">
        <v>8342</v>
      </c>
      <c r="S3197" s="14">
        <f t="shared" si="202"/>
        <v>41941.430196759262</v>
      </c>
      <c r="T3197" s="14">
        <f t="shared" si="203"/>
        <v>41986.471863425926</v>
      </c>
      <c r="U3197" cm="1">
        <f t="array" ref="U3197">YEAR(S3197:S3197)</f>
        <v>2014</v>
      </c>
    </row>
    <row r="3198" spans="1:21" ht="43.2" hidden="1" x14ac:dyDescent="0.3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200"/>
        <v>1</v>
      </c>
      <c r="P3198">
        <f t="shared" si="201"/>
        <v>25</v>
      </c>
      <c r="Q3198" s="11" t="s">
        <v>8333</v>
      </c>
      <c r="R3198" t="s">
        <v>8334</v>
      </c>
      <c r="S3198" s="14">
        <f t="shared" si="202"/>
        <v>42594.524756944447</v>
      </c>
      <c r="T3198" s="14">
        <f t="shared" si="203"/>
        <v>42654.524756944447</v>
      </c>
      <c r="U3198" cm="1">
        <f t="array" ref="U3198">YEAR(S3198:S3198)</f>
        <v>2016</v>
      </c>
    </row>
    <row r="3199" spans="1:21" ht="28.8" hidden="1" x14ac:dyDescent="0.3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200"/>
        <v>0</v>
      </c>
      <c r="P3199">
        <f t="shared" si="201"/>
        <v>75</v>
      </c>
      <c r="Q3199" s="11" t="s">
        <v>8316</v>
      </c>
      <c r="R3199" t="s">
        <v>8318</v>
      </c>
      <c r="S3199" s="14">
        <f t="shared" si="202"/>
        <v>41946.898090277777</v>
      </c>
      <c r="T3199" s="14">
        <f t="shared" si="203"/>
        <v>41991.898090277777</v>
      </c>
      <c r="U3199" cm="1">
        <f t="array" ref="U3199">YEAR(S3199:S3199)</f>
        <v>2014</v>
      </c>
    </row>
    <row r="3200" spans="1:21" hidden="1" x14ac:dyDescent="0.3">
      <c r="A3200">
        <v>1718</v>
      </c>
      <c r="B3200" s="3" t="s">
        <v>1719</v>
      </c>
      <c r="C3200" s="3" t="s">
        <v>5828</v>
      </c>
      <c r="D3200" s="6">
        <v>35000</v>
      </c>
      <c r="E3200" s="8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>
        <f t="shared" si="200"/>
        <v>0</v>
      </c>
      <c r="P3200">
        <f t="shared" si="201"/>
        <v>37.5</v>
      </c>
      <c r="Q3200" s="11" t="s">
        <v>8322</v>
      </c>
      <c r="R3200" t="s">
        <v>8344</v>
      </c>
      <c r="S3200" s="14">
        <f t="shared" si="202"/>
        <v>42460.610520833332</v>
      </c>
      <c r="T3200" s="14">
        <f t="shared" si="203"/>
        <v>42504.207638888889</v>
      </c>
      <c r="U3200" cm="1">
        <f t="array" ref="U3200">YEAR(S3200:S3200)</f>
        <v>2016</v>
      </c>
    </row>
    <row r="3201" spans="1:21" hidden="1" x14ac:dyDescent="0.3">
      <c r="A3201">
        <v>1149</v>
      </c>
      <c r="B3201" s="3" t="s">
        <v>1150</v>
      </c>
      <c r="C3201" s="3" t="s">
        <v>5259</v>
      </c>
      <c r="D3201" s="6">
        <v>50000</v>
      </c>
      <c r="E3201" s="8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>
        <f t="shared" si="200"/>
        <v>0</v>
      </c>
      <c r="P3201">
        <f t="shared" si="201"/>
        <v>37.5</v>
      </c>
      <c r="Q3201" s="11" t="s">
        <v>8333</v>
      </c>
      <c r="R3201" t="s">
        <v>8334</v>
      </c>
      <c r="S3201" s="14">
        <f t="shared" si="202"/>
        <v>42507.71025462963</v>
      </c>
      <c r="T3201" s="14">
        <f t="shared" si="203"/>
        <v>42537.71025462963</v>
      </c>
      <c r="U3201" cm="1">
        <f t="array" ref="U3201">YEAR(S3201:S3201)</f>
        <v>2016</v>
      </c>
    </row>
    <row r="3202" spans="1:21" ht="43.2" hidden="1" x14ac:dyDescent="0.3">
      <c r="A3202">
        <v>2510</v>
      </c>
      <c r="B3202" s="3" t="s">
        <v>2510</v>
      </c>
      <c r="C3202" s="3" t="s">
        <v>6620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>
        <f t="shared" si="200"/>
        <v>0</v>
      </c>
      <c r="P3202">
        <f t="shared" si="201"/>
        <v>37.5</v>
      </c>
      <c r="Q3202" s="11" t="s">
        <v>8333</v>
      </c>
      <c r="R3202" t="s">
        <v>8350</v>
      </c>
      <c r="S3202" s="14">
        <f t="shared" si="202"/>
        <v>42078.997361111105</v>
      </c>
      <c r="T3202" s="14">
        <f t="shared" si="203"/>
        <v>42138.997361111105</v>
      </c>
      <c r="U3202" cm="1">
        <f t="array" ref="U3202">YEAR(S3202:S3202)</f>
        <v>2015</v>
      </c>
    </row>
    <row r="3203" spans="1:21" ht="28.8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si="201"/>
        <v>37.5</v>
      </c>
      <c r="Q3203" s="11" t="s">
        <v>8314</v>
      </c>
      <c r="R3203" t="s">
        <v>8354</v>
      </c>
      <c r="S3203" s="14">
        <f t="shared" si="202"/>
        <v>42122.670069444444</v>
      </c>
      <c r="T3203" s="14">
        <f t="shared" si="203"/>
        <v>42152.665972222225</v>
      </c>
      <c r="U3203" cm="1">
        <f t="array" ref="U3203">YEAR(S3203:S3203)</f>
        <v>2015</v>
      </c>
    </row>
    <row r="3204" spans="1:21" hidden="1" x14ac:dyDescent="0.3">
      <c r="A3204">
        <v>1447</v>
      </c>
      <c r="B3204" s="3" t="s">
        <v>1448</v>
      </c>
      <c r="C3204" s="3" t="s">
        <v>5557</v>
      </c>
      <c r="D3204" s="6">
        <v>500000</v>
      </c>
      <c r="E3204" s="8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0</v>
      </c>
      <c r="P3204">
        <f t="shared" si="201"/>
        <v>25</v>
      </c>
      <c r="Q3204" s="11" t="s">
        <v>8319</v>
      </c>
      <c r="R3204" t="s">
        <v>8338</v>
      </c>
      <c r="S3204" s="14">
        <f t="shared" si="202"/>
        <v>42529.730717592596</v>
      </c>
      <c r="T3204" s="14">
        <f t="shared" si="203"/>
        <v>42559.730717592596</v>
      </c>
      <c r="U3204" cm="1">
        <f t="array" ref="U3204">YEAR(S3204:S3204)</f>
        <v>2016</v>
      </c>
    </row>
    <row r="3205" spans="1:21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8333</v>
      </c>
      <c r="R3205" t="s">
        <v>8334</v>
      </c>
      <c r="S3205" s="14">
        <f t="shared" si="202"/>
        <v>42028.118865740747</v>
      </c>
      <c r="T3205" s="14">
        <f t="shared" si="203"/>
        <v>42059.125</v>
      </c>
      <c r="U3205" cm="1">
        <f t="array" ref="U3205">YEAR(S3205:S3205)</f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8333</v>
      </c>
      <c r="R3206" t="s">
        <v>8334</v>
      </c>
      <c r="S3206" s="14">
        <f t="shared" si="202"/>
        <v>42675.171076388884</v>
      </c>
      <c r="T3206" s="14">
        <f t="shared" si="203"/>
        <v>42705.212743055556</v>
      </c>
      <c r="U3206" cm="1">
        <f t="array" ref="U3206">YEAR(S3206:S3206)</f>
        <v>2016</v>
      </c>
    </row>
    <row r="3207" spans="1:21" ht="43.2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8322</v>
      </c>
      <c r="R3207" t="s">
        <v>8326</v>
      </c>
      <c r="S3207" s="14">
        <f t="shared" si="202"/>
        <v>40751.753298611111</v>
      </c>
      <c r="T3207" s="14">
        <f t="shared" si="203"/>
        <v>40787.25</v>
      </c>
      <c r="U3207" cm="1">
        <f t="array" ref="U3207">YEAR(S3207:S3207)</f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8319</v>
      </c>
      <c r="R3208" t="s">
        <v>8338</v>
      </c>
      <c r="S3208" s="14">
        <f t="shared" si="202"/>
        <v>42291.872175925921</v>
      </c>
      <c r="T3208" s="14">
        <f t="shared" si="203"/>
        <v>42321.913842592592</v>
      </c>
      <c r="U3208" cm="1">
        <f t="array" ref="U3208">YEAR(S3208:S3208)</f>
        <v>2015</v>
      </c>
    </row>
    <row r="3209" spans="1:21" ht="28.8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8333</v>
      </c>
      <c r="R3209" t="s">
        <v>8334</v>
      </c>
      <c r="S3209" s="14">
        <f t="shared" si="202"/>
        <v>42048.181921296295</v>
      </c>
      <c r="T3209" s="14">
        <f t="shared" si="203"/>
        <v>42108.14025462963</v>
      </c>
      <c r="U3209" cm="1">
        <f t="array" ref="U3209">YEAR(S3209:S3209)</f>
        <v>2015</v>
      </c>
    </row>
    <row r="3210" spans="1:21" ht="28.8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8314</v>
      </c>
      <c r="R3210" t="s">
        <v>8354</v>
      </c>
      <c r="S3210" s="14">
        <f t="shared" si="202"/>
        <v>42031.138831018514</v>
      </c>
      <c r="T3210" s="14">
        <f t="shared" si="203"/>
        <v>42061.138831018514</v>
      </c>
      <c r="U3210" cm="1">
        <f t="array" ref="U3210">YEAR(S3210:S3210)</f>
        <v>2015</v>
      </c>
    </row>
    <row r="3211" spans="1:21" ht="43.2" x14ac:dyDescent="0.3">
      <c r="A3211">
        <v>3858</v>
      </c>
      <c r="B3211" s="3" t="s">
        <v>3855</v>
      </c>
      <c r="C3211" s="3" t="s">
        <v>7967</v>
      </c>
      <c r="D3211" s="6">
        <v>500</v>
      </c>
      <c r="E3211" s="8">
        <v>10</v>
      </c>
      <c r="F3211" t="s">
        <v>8220</v>
      </c>
      <c r="G3211" t="s">
        <v>8224</v>
      </c>
      <c r="H3211" t="s">
        <v>8246</v>
      </c>
      <c r="I3211">
        <v>1432328400</v>
      </c>
      <c r="J3211">
        <v>1430734844</v>
      </c>
      <c r="K3211" t="b">
        <v>0</v>
      </c>
      <c r="L3211">
        <v>1</v>
      </c>
      <c r="M3211" t="b">
        <v>0</v>
      </c>
      <c r="N3211" t="s">
        <v>8269</v>
      </c>
      <c r="O3211">
        <f t="shared" si="200"/>
        <v>2</v>
      </c>
      <c r="P3211">
        <f t="shared" si="201"/>
        <v>10</v>
      </c>
      <c r="Q3211" s="11" t="s">
        <v>8314</v>
      </c>
      <c r="R3211" t="s">
        <v>8315</v>
      </c>
      <c r="S3211" s="14">
        <f t="shared" si="202"/>
        <v>42128.431064814817</v>
      </c>
      <c r="T3211" s="14">
        <f t="shared" si="203"/>
        <v>42146.875</v>
      </c>
      <c r="U3211" cm="1">
        <f t="array" ref="U3211">YEAR(S3211:S3211)</f>
        <v>2015</v>
      </c>
    </row>
    <row r="3212" spans="1:21" ht="28.8" x14ac:dyDescent="0.3">
      <c r="A3212">
        <v>3891</v>
      </c>
      <c r="B3212" s="3" t="s">
        <v>3888</v>
      </c>
      <c r="C3212" s="3" t="s">
        <v>7999</v>
      </c>
      <c r="D3212" s="6">
        <v>800</v>
      </c>
      <c r="E3212" s="8">
        <v>260</v>
      </c>
      <c r="F3212" t="s">
        <v>8220</v>
      </c>
      <c r="G3212" t="s">
        <v>8223</v>
      </c>
      <c r="H3212" t="s">
        <v>8245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t="s">
        <v>8269</v>
      </c>
      <c r="O3212">
        <f t="shared" si="200"/>
        <v>33</v>
      </c>
      <c r="P3212">
        <f t="shared" si="201"/>
        <v>37.14</v>
      </c>
      <c r="Q3212" s="11" t="s">
        <v>8314</v>
      </c>
      <c r="R3212" t="s">
        <v>8315</v>
      </c>
      <c r="S3212" s="14">
        <f t="shared" si="202"/>
        <v>42056.1324537037</v>
      </c>
      <c r="T3212" s="14">
        <f t="shared" si="203"/>
        <v>42086.207638888889</v>
      </c>
      <c r="U3212" cm="1">
        <f t="array" ref="U3212">YEAR(S3212:S3212)</f>
        <v>2015</v>
      </c>
    </row>
    <row r="3213" spans="1:21" ht="43.2" hidden="1" x14ac:dyDescent="0.3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00"/>
        <v>14</v>
      </c>
      <c r="P3213">
        <f t="shared" si="201"/>
        <v>11.67</v>
      </c>
      <c r="Q3213" s="11" t="s">
        <v>8307</v>
      </c>
      <c r="R3213" t="s">
        <v>8310</v>
      </c>
      <c r="S3213" s="14">
        <f t="shared" si="202"/>
        <v>42709.993981481486</v>
      </c>
      <c r="T3213" s="14">
        <f t="shared" si="203"/>
        <v>42769.993981481486</v>
      </c>
      <c r="U3213" cm="1">
        <f t="array" ref="U3213">YEAR(S3213:S3213)</f>
        <v>2016</v>
      </c>
    </row>
    <row r="3214" spans="1:21" ht="43.2" x14ac:dyDescent="0.3">
      <c r="A3214">
        <v>3908</v>
      </c>
      <c r="B3214" s="3" t="s">
        <v>3905</v>
      </c>
      <c r="C3214" s="3" t="s">
        <v>8016</v>
      </c>
      <c r="D3214" s="6">
        <v>750</v>
      </c>
      <c r="E3214" s="8">
        <v>65</v>
      </c>
      <c r="F3214" t="s">
        <v>8220</v>
      </c>
      <c r="G3214" t="s">
        <v>8223</v>
      </c>
      <c r="H3214" t="s">
        <v>8245</v>
      </c>
      <c r="I3214">
        <v>1406603696</v>
      </c>
      <c r="J3214">
        <v>1405307696</v>
      </c>
      <c r="K3214" t="b">
        <v>0</v>
      </c>
      <c r="L3214">
        <v>4</v>
      </c>
      <c r="M3214" t="b">
        <v>0</v>
      </c>
      <c r="N3214" t="s">
        <v>8269</v>
      </c>
      <c r="O3214">
        <f t="shared" si="200"/>
        <v>9</v>
      </c>
      <c r="P3214">
        <f t="shared" si="201"/>
        <v>16.25</v>
      </c>
      <c r="Q3214" s="11" t="s">
        <v>8314</v>
      </c>
      <c r="R3214" t="s">
        <v>8315</v>
      </c>
      <c r="S3214" s="14">
        <f t="shared" si="202"/>
        <v>41834.135370370372</v>
      </c>
      <c r="T3214" s="14">
        <f t="shared" si="203"/>
        <v>41849.135370370372</v>
      </c>
      <c r="U3214" cm="1">
        <f t="array" ref="U3214">YEAR(S3214:S3214)</f>
        <v>2014</v>
      </c>
    </row>
    <row r="3215" spans="1:21" ht="28.8" hidden="1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8322</v>
      </c>
      <c r="R3215" t="s">
        <v>8326</v>
      </c>
      <c r="S3215" s="14">
        <f t="shared" si="202"/>
        <v>40878.758217592593</v>
      </c>
      <c r="T3215" s="14">
        <f t="shared" si="203"/>
        <v>40923.758217592593</v>
      </c>
      <c r="U3215" cm="1">
        <f t="array" ref="U3215">YEAR(S3215:S3215)</f>
        <v>2011</v>
      </c>
    </row>
    <row r="3216" spans="1:21" ht="28.8" hidden="1" x14ac:dyDescent="0.3">
      <c r="A3216">
        <v>2700</v>
      </c>
      <c r="B3216" s="3" t="s">
        <v>2700</v>
      </c>
      <c r="C3216" s="3" t="s">
        <v>6810</v>
      </c>
      <c r="D3216" s="6">
        <v>9999</v>
      </c>
      <c r="E3216" s="8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>
        <f t="shared" si="200"/>
        <v>1</v>
      </c>
      <c r="P3216">
        <f t="shared" si="201"/>
        <v>17.5</v>
      </c>
      <c r="Q3216" s="11" t="s">
        <v>8333</v>
      </c>
      <c r="R3216" t="s">
        <v>8334</v>
      </c>
      <c r="S3216" s="14">
        <f t="shared" si="202"/>
        <v>41870.87467592593</v>
      </c>
      <c r="T3216" s="14">
        <f t="shared" si="203"/>
        <v>41900.87467592593</v>
      </c>
      <c r="U3216" cm="1">
        <f t="array" ref="U3216">YEAR(S3216:S3216)</f>
        <v>2014</v>
      </c>
    </row>
    <row r="3217" spans="1:21" ht="28.8" hidden="1" x14ac:dyDescent="0.3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s="11" t="s">
        <v>8330</v>
      </c>
      <c r="R3217" t="s">
        <v>8331</v>
      </c>
      <c r="S3217" s="14">
        <f t="shared" si="202"/>
        <v>41163.011828703704</v>
      </c>
      <c r="T3217" s="14">
        <f t="shared" si="203"/>
        <v>41183.011828703704</v>
      </c>
      <c r="U3217" cm="1">
        <f t="array" ref="U3217">YEAR(S3217:S3217)</f>
        <v>2012</v>
      </c>
    </row>
    <row r="3218" spans="1:21" ht="43.2" hidden="1" x14ac:dyDescent="0.3">
      <c r="A3218">
        <v>543</v>
      </c>
      <c r="B3218" s="3" t="s">
        <v>544</v>
      </c>
      <c r="C3218" s="3" t="s">
        <v>4653</v>
      </c>
      <c r="D3218" s="6">
        <v>22000</v>
      </c>
      <c r="E3218" s="8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00"/>
        <v>0</v>
      </c>
      <c r="P3218">
        <f t="shared" si="201"/>
        <v>35</v>
      </c>
      <c r="Q3218" s="11" t="s">
        <v>8316</v>
      </c>
      <c r="R3218" t="s">
        <v>8317</v>
      </c>
      <c r="S3218" s="14">
        <f t="shared" si="202"/>
        <v>41914.092152777775</v>
      </c>
      <c r="T3218" s="14">
        <f t="shared" si="203"/>
        <v>41944.092152777775</v>
      </c>
      <c r="U3218" cm="1">
        <f t="array" ref="U3218">YEAR(S3218:S3218)</f>
        <v>2014</v>
      </c>
    </row>
    <row r="3219" spans="1:21" ht="43.2" x14ac:dyDescent="0.3">
      <c r="A3219">
        <v>2848</v>
      </c>
      <c r="B3219" s="3" t="s">
        <v>2848</v>
      </c>
      <c r="C3219" s="3" t="s">
        <v>6958</v>
      </c>
      <c r="D3219" s="6">
        <v>35000</v>
      </c>
      <c r="E3219" s="8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00"/>
        <v>0</v>
      </c>
      <c r="P3219">
        <f t="shared" si="201"/>
        <v>23.33</v>
      </c>
      <c r="Q3219" s="11" t="s">
        <v>8314</v>
      </c>
      <c r="R3219" t="s">
        <v>8315</v>
      </c>
      <c r="S3219" s="14">
        <f t="shared" si="202"/>
        <v>42123.648831018523</v>
      </c>
      <c r="T3219" s="14">
        <f t="shared" si="203"/>
        <v>42153.648831018523</v>
      </c>
      <c r="U3219" cm="1">
        <f t="array" ref="U3219">YEAR(S3219:S3219)</f>
        <v>2015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8335</v>
      </c>
      <c r="R3220" t="s">
        <v>8336</v>
      </c>
      <c r="S3220" s="14">
        <f t="shared" si="202"/>
        <v>41934.842685185184</v>
      </c>
      <c r="T3220" s="14">
        <f t="shared" si="203"/>
        <v>41954.884351851855</v>
      </c>
      <c r="U3220" cm="1">
        <f t="array" ref="U3220">YEAR(S3220:S3220)</f>
        <v>2014</v>
      </c>
    </row>
    <row r="3221" spans="1:21" ht="28.8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8314</v>
      </c>
      <c r="R3221" t="s">
        <v>8315</v>
      </c>
      <c r="S3221" s="14">
        <f t="shared" si="202"/>
        <v>42401.672372685185</v>
      </c>
      <c r="T3221" s="14">
        <f t="shared" si="203"/>
        <v>42431.672372685185</v>
      </c>
      <c r="U3221" cm="1">
        <f t="array" ref="U3221">YEAR(S3221:S3221)</f>
        <v>2016</v>
      </c>
    </row>
    <row r="3222" spans="1:21" ht="43.2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8316</v>
      </c>
      <c r="R3222" t="s">
        <v>8317</v>
      </c>
      <c r="S3222" s="14">
        <f t="shared" si="202"/>
        <v>42163.636828703704</v>
      </c>
      <c r="T3222" s="14">
        <f t="shared" si="203"/>
        <v>42193.636828703704</v>
      </c>
      <c r="U3222" cm="1">
        <f t="array" ref="U3222">YEAR(S3222:S3222)</f>
        <v>2015</v>
      </c>
    </row>
    <row r="3223" spans="1:21" ht="28.8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8316</v>
      </c>
      <c r="R3223" t="s">
        <v>8317</v>
      </c>
      <c r="S3223" s="14">
        <f t="shared" si="202"/>
        <v>42022.069988425923</v>
      </c>
      <c r="T3223" s="14">
        <f t="shared" si="203"/>
        <v>42052.069988425923</v>
      </c>
      <c r="U3223" cm="1">
        <f t="array" ref="U3223">YEAR(S3223:S3223)</f>
        <v>2015</v>
      </c>
    </row>
    <row r="3224" spans="1:21" ht="28.8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8319</v>
      </c>
      <c r="R3224" t="s">
        <v>8341</v>
      </c>
      <c r="S3224" s="14">
        <f t="shared" si="202"/>
        <v>41555.041701388887</v>
      </c>
      <c r="T3224" s="14">
        <f t="shared" si="203"/>
        <v>41585.083368055559</v>
      </c>
      <c r="U3224" cm="1">
        <f t="array" ref="U3224">YEAR(S3224:S3224)</f>
        <v>2013</v>
      </c>
    </row>
    <row r="3225" spans="1:21" ht="43.2" x14ac:dyDescent="0.3">
      <c r="A3225">
        <v>3922</v>
      </c>
      <c r="B3225" s="3" t="s">
        <v>3919</v>
      </c>
      <c r="C3225" s="3" t="s">
        <v>8030</v>
      </c>
      <c r="D3225" s="6">
        <v>750</v>
      </c>
      <c r="E3225" s="8">
        <v>61</v>
      </c>
      <c r="F3225" t="s">
        <v>8220</v>
      </c>
      <c r="G3225" t="s">
        <v>8223</v>
      </c>
      <c r="H3225" t="s">
        <v>8245</v>
      </c>
      <c r="I3225">
        <v>1425337200</v>
      </c>
      <c r="J3225">
        <v>1421432810</v>
      </c>
      <c r="K3225" t="b">
        <v>0</v>
      </c>
      <c r="L3225">
        <v>6</v>
      </c>
      <c r="M3225" t="b">
        <v>0</v>
      </c>
      <c r="N3225" t="s">
        <v>8269</v>
      </c>
      <c r="O3225">
        <f t="shared" si="200"/>
        <v>8</v>
      </c>
      <c r="P3225">
        <f t="shared" si="201"/>
        <v>10.17</v>
      </c>
      <c r="Q3225" s="11" t="s">
        <v>8314</v>
      </c>
      <c r="R3225" t="s">
        <v>8315</v>
      </c>
      <c r="S3225" s="14">
        <f t="shared" si="202"/>
        <v>42020.768634259264</v>
      </c>
      <c r="T3225" s="14">
        <f t="shared" si="203"/>
        <v>42065.958333333328</v>
      </c>
      <c r="U3225" cm="1">
        <f t="array" ref="U3225">YEAR(S3225:S3225)</f>
        <v>2015</v>
      </c>
    </row>
    <row r="3226" spans="1:21" ht="43.2" x14ac:dyDescent="0.3">
      <c r="A3226">
        <v>3925</v>
      </c>
      <c r="B3226" s="3" t="s">
        <v>3922</v>
      </c>
      <c r="C3226" s="3" t="s">
        <v>8033</v>
      </c>
      <c r="D3226" s="6">
        <v>150</v>
      </c>
      <c r="E3226" s="8">
        <v>15</v>
      </c>
      <c r="F3226" t="s">
        <v>8220</v>
      </c>
      <c r="G3226" t="s">
        <v>8223</v>
      </c>
      <c r="H3226" t="s">
        <v>8245</v>
      </c>
      <c r="I3226">
        <v>1406753639</v>
      </c>
      <c r="J3226">
        <v>1404161639</v>
      </c>
      <c r="K3226" t="b">
        <v>0</v>
      </c>
      <c r="L3226">
        <v>3</v>
      </c>
      <c r="M3226" t="b">
        <v>0</v>
      </c>
      <c r="N3226" t="s">
        <v>8269</v>
      </c>
      <c r="O3226">
        <f t="shared" si="200"/>
        <v>10</v>
      </c>
      <c r="P3226">
        <f t="shared" si="201"/>
        <v>5</v>
      </c>
      <c r="Q3226" s="11" t="s">
        <v>8314</v>
      </c>
      <c r="R3226" t="s">
        <v>8315</v>
      </c>
      <c r="S3226" s="14">
        <f t="shared" si="202"/>
        <v>41820.870821759258</v>
      </c>
      <c r="T3226" s="14">
        <f t="shared" si="203"/>
        <v>41850.870821759258</v>
      </c>
      <c r="U3226" cm="1">
        <f t="array" ref="U3226">YEAR(S3226:S3226)</f>
        <v>2014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8316</v>
      </c>
      <c r="R3227" t="s">
        <v>8318</v>
      </c>
      <c r="S3227" s="14">
        <f t="shared" si="202"/>
        <v>41817.866435185184</v>
      </c>
      <c r="T3227" s="14">
        <f t="shared" si="203"/>
        <v>41847.643750000003</v>
      </c>
      <c r="U3227" cm="1">
        <f t="array" ref="U3227">YEAR(S3227:S3227)</f>
        <v>2014</v>
      </c>
    </row>
    <row r="3228" spans="1:21" ht="43.2" hidden="1" x14ac:dyDescent="0.3">
      <c r="A3228">
        <v>878</v>
      </c>
      <c r="B3228" s="3" t="s">
        <v>879</v>
      </c>
      <c r="C3228" s="3" t="s">
        <v>4988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>
        <f t="shared" si="200"/>
        <v>1</v>
      </c>
      <c r="P3228">
        <f t="shared" si="201"/>
        <v>32.5</v>
      </c>
      <c r="Q3228" s="11" t="s">
        <v>8322</v>
      </c>
      <c r="R3228" t="s">
        <v>8325</v>
      </c>
      <c r="S3228" s="14">
        <f t="shared" si="202"/>
        <v>40505.232916666668</v>
      </c>
      <c r="T3228" s="14">
        <f t="shared" si="203"/>
        <v>40535.232916666668</v>
      </c>
      <c r="U3228" cm="1">
        <f t="array" ref="U3228">YEAR(S3228:S3228)</f>
        <v>2010</v>
      </c>
    </row>
    <row r="3229" spans="1:21" ht="28.8" hidden="1" x14ac:dyDescent="0.3">
      <c r="A3229">
        <v>997</v>
      </c>
      <c r="B3229" s="3" t="s">
        <v>998</v>
      </c>
      <c r="C3229" s="3" t="s">
        <v>5107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>
        <f t="shared" si="200"/>
        <v>1</v>
      </c>
      <c r="P3229">
        <f t="shared" si="201"/>
        <v>8.1300000000000008</v>
      </c>
      <c r="Q3229" s="11" t="s">
        <v>8316</v>
      </c>
      <c r="R3229" t="s">
        <v>8318</v>
      </c>
      <c r="S3229" s="14">
        <f t="shared" si="202"/>
        <v>41941.10297453704</v>
      </c>
      <c r="T3229" s="14">
        <f t="shared" si="203"/>
        <v>41971.144641203704</v>
      </c>
      <c r="U3229" cm="1">
        <f t="array" ref="U3229">YEAR(S3229:S3229)</f>
        <v>2014</v>
      </c>
    </row>
    <row r="3230" spans="1:21" ht="28.8" hidden="1" x14ac:dyDescent="0.3">
      <c r="A3230">
        <v>872</v>
      </c>
      <c r="B3230" s="3" t="s">
        <v>873</v>
      </c>
      <c r="C3230" s="3" t="s">
        <v>4982</v>
      </c>
      <c r="D3230" s="6">
        <v>8000</v>
      </c>
      <c r="E3230" s="8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>
        <f t="shared" si="200"/>
        <v>1</v>
      </c>
      <c r="P3230">
        <f t="shared" si="201"/>
        <v>32.5</v>
      </c>
      <c r="Q3230" s="11" t="s">
        <v>8322</v>
      </c>
      <c r="R3230" t="s">
        <v>8325</v>
      </c>
      <c r="S3230" s="14">
        <f t="shared" si="202"/>
        <v>40567.825543981482</v>
      </c>
      <c r="T3230" s="14">
        <f t="shared" si="203"/>
        <v>40612.825543981482</v>
      </c>
      <c r="U3230" cm="1">
        <f t="array" ref="U3230">YEAR(S3230:S3230)</f>
        <v>2011</v>
      </c>
    </row>
    <row r="3231" spans="1:21" ht="28.8" hidden="1" x14ac:dyDescent="0.3">
      <c r="A3231">
        <v>2519</v>
      </c>
      <c r="B3231" s="3" t="s">
        <v>2519</v>
      </c>
      <c r="C3231" s="3" t="s">
        <v>6629</v>
      </c>
      <c r="D3231" s="6">
        <v>150000</v>
      </c>
      <c r="E3231" s="8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00"/>
        <v>0</v>
      </c>
      <c r="P3231">
        <f t="shared" si="201"/>
        <v>16.25</v>
      </c>
      <c r="Q3231" s="11" t="s">
        <v>8333</v>
      </c>
      <c r="R3231" t="s">
        <v>8350</v>
      </c>
      <c r="S3231" s="14">
        <f t="shared" si="202"/>
        <v>41809.155138888891</v>
      </c>
      <c r="T3231" s="14">
        <f t="shared" si="203"/>
        <v>41839.155138888891</v>
      </c>
      <c r="U3231" cm="1">
        <f t="array" ref="U3231">YEAR(S3231:S3231)</f>
        <v>2014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8319</v>
      </c>
      <c r="R3232" t="s">
        <v>8320</v>
      </c>
      <c r="S3232" s="14">
        <f t="shared" si="202"/>
        <v>41486.424317129626</v>
      </c>
      <c r="T3232" s="14">
        <f t="shared" si="203"/>
        <v>41546.424317129626</v>
      </c>
      <c r="U3232" cm="1">
        <f t="array" ref="U3232">YEAR(S3232:S3232)</f>
        <v>2013</v>
      </c>
    </row>
    <row r="3233" spans="1:21" ht="28.8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8314</v>
      </c>
      <c r="R3233" t="s">
        <v>8315</v>
      </c>
      <c r="S3233" s="14">
        <f t="shared" si="202"/>
        <v>42128.615682870368</v>
      </c>
      <c r="T3233" s="14">
        <f t="shared" si="203"/>
        <v>42188.615682870368</v>
      </c>
      <c r="U3233" cm="1">
        <f t="array" ref="U3233">YEAR(S3233:S3233)</f>
        <v>2015</v>
      </c>
    </row>
    <row r="3234" spans="1:21" ht="28.8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8322</v>
      </c>
      <c r="R3234" t="s">
        <v>8325</v>
      </c>
      <c r="S3234" s="14">
        <f t="shared" si="202"/>
        <v>41488.022256944445</v>
      </c>
      <c r="T3234" s="14">
        <f t="shared" si="203"/>
        <v>41518.022256944445</v>
      </c>
      <c r="U3234" cm="1">
        <f t="array" ref="U3234">YEAR(S3234:S3234)</f>
        <v>2013</v>
      </c>
    </row>
    <row r="3235" spans="1:21" ht="43.2" x14ac:dyDescent="0.3">
      <c r="A3235">
        <v>3975</v>
      </c>
      <c r="B3235" s="3" t="s">
        <v>3972</v>
      </c>
      <c r="C3235" s="3" t="s">
        <v>8082</v>
      </c>
      <c r="D3235" s="6">
        <v>678</v>
      </c>
      <c r="E3235" s="8">
        <v>0</v>
      </c>
      <c r="F3235" t="s">
        <v>8220</v>
      </c>
      <c r="G3235" t="s">
        <v>8223</v>
      </c>
      <c r="H3235" t="s">
        <v>8245</v>
      </c>
      <c r="I3235">
        <v>1468442898</v>
      </c>
      <c r="J3235">
        <v>1465850898</v>
      </c>
      <c r="K3235" t="b">
        <v>0</v>
      </c>
      <c r="L3235">
        <v>0</v>
      </c>
      <c r="M3235" t="b">
        <v>0</v>
      </c>
      <c r="N3235" t="s">
        <v>8269</v>
      </c>
      <c r="O3235">
        <f t="shared" si="200"/>
        <v>0</v>
      </c>
      <c r="P3235">
        <f t="shared" si="201"/>
        <v>0</v>
      </c>
      <c r="Q3235" s="11" t="s">
        <v>8314</v>
      </c>
      <c r="R3235" t="s">
        <v>8315</v>
      </c>
      <c r="S3235" s="14">
        <f t="shared" si="202"/>
        <v>42534.866875</v>
      </c>
      <c r="T3235" s="14">
        <f t="shared" si="203"/>
        <v>42564.866875</v>
      </c>
      <c r="U3235" cm="1">
        <f t="array" ref="U3235">YEAR(S3235:S3235)</f>
        <v>2016</v>
      </c>
    </row>
    <row r="3236" spans="1:21" ht="43.2" hidden="1" x14ac:dyDescent="0.3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00"/>
        <v>1</v>
      </c>
      <c r="P3236">
        <f t="shared" si="201"/>
        <v>20.329999999999998</v>
      </c>
      <c r="Q3236" s="11" t="s">
        <v>8307</v>
      </c>
      <c r="R3236" t="s">
        <v>8313</v>
      </c>
      <c r="S3236" s="14">
        <f t="shared" si="202"/>
        <v>41547.694456018515</v>
      </c>
      <c r="T3236" s="14">
        <f t="shared" si="203"/>
        <v>41569.165972222225</v>
      </c>
      <c r="U3236" cm="1">
        <f t="array" ref="U3236">YEAR(S3236:S3236)</f>
        <v>2013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8316</v>
      </c>
      <c r="R3237" t="s">
        <v>8318</v>
      </c>
      <c r="S3237" s="14">
        <f t="shared" si="202"/>
        <v>41948.041192129633</v>
      </c>
      <c r="T3237" s="14">
        <f t="shared" si="203"/>
        <v>41978.041192129633</v>
      </c>
      <c r="U3237" cm="1">
        <f t="array" ref="U3237">YEAR(S3237:S3237)</f>
        <v>2014</v>
      </c>
    </row>
    <row r="3238" spans="1:21" ht="28.8" hidden="1" x14ac:dyDescent="0.3">
      <c r="A3238">
        <v>591</v>
      </c>
      <c r="B3238" s="3" t="s">
        <v>592</v>
      </c>
      <c r="C3238" s="3" t="s">
        <v>4701</v>
      </c>
      <c r="D3238" s="6">
        <v>100000</v>
      </c>
      <c r="E3238" s="8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>
        <f t="shared" si="200"/>
        <v>0</v>
      </c>
      <c r="P3238">
        <f t="shared" si="201"/>
        <v>30.5</v>
      </c>
      <c r="Q3238" s="11" t="s">
        <v>8316</v>
      </c>
      <c r="R3238" t="s">
        <v>8317</v>
      </c>
      <c r="S3238" s="14">
        <f t="shared" si="202"/>
        <v>42177.543171296296</v>
      </c>
      <c r="T3238" s="14">
        <f t="shared" si="203"/>
        <v>42207.543171296296</v>
      </c>
      <c r="U3238" cm="1">
        <f t="array" ref="U3238">YEAR(S3238:S3238)</f>
        <v>2015</v>
      </c>
    </row>
    <row r="3239" spans="1:21" ht="28.8" hidden="1" x14ac:dyDescent="0.3">
      <c r="A3239">
        <v>1914</v>
      </c>
      <c r="B3239" s="3" t="s">
        <v>1915</v>
      </c>
      <c r="C3239" s="3" t="s">
        <v>6024</v>
      </c>
      <c r="D3239" s="6">
        <v>666</v>
      </c>
      <c r="E3239" s="8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>
        <f t="shared" si="200"/>
        <v>9</v>
      </c>
      <c r="P3239">
        <f t="shared" si="201"/>
        <v>30</v>
      </c>
      <c r="Q3239" s="11" t="s">
        <v>8316</v>
      </c>
      <c r="R3239" t="s">
        <v>8345</v>
      </c>
      <c r="S3239" s="14">
        <f t="shared" si="202"/>
        <v>41929.174456018518</v>
      </c>
      <c r="T3239" s="14">
        <f t="shared" si="203"/>
        <v>41944.165972222225</v>
      </c>
      <c r="U3239" cm="1">
        <f t="array" ref="U3239">YEAR(S3239:S3239)</f>
        <v>2014</v>
      </c>
    </row>
    <row r="3240" spans="1:21" ht="28.8" hidden="1" x14ac:dyDescent="0.3">
      <c r="A3240">
        <v>1548</v>
      </c>
      <c r="B3240" s="3" t="s">
        <v>1549</v>
      </c>
      <c r="C3240" s="3" t="s">
        <v>5658</v>
      </c>
      <c r="D3240" s="6">
        <v>700</v>
      </c>
      <c r="E3240" s="8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>
        <f t="shared" si="200"/>
        <v>9</v>
      </c>
      <c r="P3240">
        <f t="shared" si="201"/>
        <v>60</v>
      </c>
      <c r="Q3240" s="11" t="s">
        <v>8335</v>
      </c>
      <c r="R3240" t="s">
        <v>8340</v>
      </c>
      <c r="S3240" s="14">
        <f t="shared" si="202"/>
        <v>42286.88217592593</v>
      </c>
      <c r="T3240" s="14">
        <f t="shared" si="203"/>
        <v>42316.923842592587</v>
      </c>
      <c r="U3240" cm="1">
        <f t="array" ref="U3240">YEAR(S3240:S3240)</f>
        <v>2015</v>
      </c>
    </row>
    <row r="3241" spans="1:21" ht="43.2" x14ac:dyDescent="0.3">
      <c r="A3241">
        <v>4008</v>
      </c>
      <c r="B3241" s="3" t="s">
        <v>4004</v>
      </c>
      <c r="C3241" s="3" t="s">
        <v>8113</v>
      </c>
      <c r="D3241" s="6">
        <v>1000</v>
      </c>
      <c r="E3241" s="8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6</v>
      </c>
      <c r="P3241">
        <f t="shared" si="201"/>
        <v>15</v>
      </c>
      <c r="Q3241" s="11" t="s">
        <v>8314</v>
      </c>
      <c r="R3241" t="s">
        <v>8315</v>
      </c>
      <c r="S3241" s="14">
        <f t="shared" si="202"/>
        <v>42177.964201388888</v>
      </c>
      <c r="T3241" s="14">
        <f t="shared" si="203"/>
        <v>42207.964201388888</v>
      </c>
      <c r="U3241" cm="1">
        <f t="array" ref="U3241">YEAR(S3241:S3241)</f>
        <v>2015</v>
      </c>
    </row>
    <row r="3242" spans="1:21" ht="43.2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8316</v>
      </c>
      <c r="R3242" t="s">
        <v>8317</v>
      </c>
      <c r="S3242" s="14">
        <f t="shared" si="202"/>
        <v>42087.343090277776</v>
      </c>
      <c r="T3242" s="14">
        <f t="shared" si="203"/>
        <v>42132.343090277776</v>
      </c>
      <c r="U3242" cm="1">
        <f t="array" ref="U3242">YEAR(S3242:S3242)</f>
        <v>2015</v>
      </c>
    </row>
    <row r="3243" spans="1:21" ht="43.2" x14ac:dyDescent="0.3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2</v>
      </c>
      <c r="P3243">
        <f t="shared" si="201"/>
        <v>15</v>
      </c>
      <c r="Q3243" s="11" t="s">
        <v>8314</v>
      </c>
      <c r="R3243" t="s">
        <v>8315</v>
      </c>
      <c r="S3243" s="14">
        <f t="shared" si="202"/>
        <v>42178.815891203703</v>
      </c>
      <c r="T3243" s="14">
        <f t="shared" si="203"/>
        <v>42238.815891203703</v>
      </c>
      <c r="U3243" cm="1">
        <f t="array" ref="U3243">YEAR(S3243:S3243)</f>
        <v>2015</v>
      </c>
    </row>
    <row r="3244" spans="1:21" ht="43.2" x14ac:dyDescent="0.3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00"/>
        <v>1</v>
      </c>
      <c r="P3244">
        <f t="shared" si="201"/>
        <v>20</v>
      </c>
      <c r="Q3244" s="11" t="s">
        <v>8314</v>
      </c>
      <c r="R3244" t="s">
        <v>8315</v>
      </c>
      <c r="S3244" s="14">
        <f t="shared" si="202"/>
        <v>42295.891828703709</v>
      </c>
      <c r="T3244" s="14">
        <f t="shared" si="203"/>
        <v>42325.933495370366</v>
      </c>
      <c r="U3244" cm="1">
        <f t="array" ref="U3244">YEAR(S3244:S3244)</f>
        <v>2015</v>
      </c>
    </row>
    <row r="3245" spans="1:21" ht="43.2" hidden="1" x14ac:dyDescent="0.3">
      <c r="A3245">
        <v>230</v>
      </c>
      <c r="B3245" s="3" t="s">
        <v>232</v>
      </c>
      <c r="C3245" s="3" t="s">
        <v>4340</v>
      </c>
      <c r="D3245" s="6">
        <v>15000</v>
      </c>
      <c r="E3245" s="8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00"/>
        <v>0</v>
      </c>
      <c r="P3245">
        <f t="shared" si="201"/>
        <v>30</v>
      </c>
      <c r="Q3245" s="11" t="s">
        <v>8307</v>
      </c>
      <c r="R3245" t="s">
        <v>8311</v>
      </c>
      <c r="S3245" s="14">
        <f t="shared" si="202"/>
        <v>42129.777210648142</v>
      </c>
      <c r="T3245" s="14">
        <f t="shared" si="203"/>
        <v>42159.777210648142</v>
      </c>
      <c r="U3245" cm="1">
        <f t="array" ref="U3245">YEAR(S3245:S3245)</f>
        <v>2015</v>
      </c>
    </row>
    <row r="3246" spans="1:21" ht="28.8" x14ac:dyDescent="0.3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00"/>
        <v>2</v>
      </c>
      <c r="P3246">
        <f t="shared" si="201"/>
        <v>59</v>
      </c>
      <c r="Q3246" s="11" t="s">
        <v>8314</v>
      </c>
      <c r="R3246" t="s">
        <v>8315</v>
      </c>
      <c r="S3246" s="14">
        <f t="shared" si="202"/>
        <v>42767.031678240746</v>
      </c>
      <c r="T3246" s="14">
        <f t="shared" si="203"/>
        <v>42797.208333333328</v>
      </c>
      <c r="U3246" cm="1">
        <f t="array" ref="U3246">YEAR(S3246:S3246)</f>
        <v>2017</v>
      </c>
    </row>
    <row r="3247" spans="1:21" ht="28.8" hidden="1" x14ac:dyDescent="0.3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00"/>
        <v>1</v>
      </c>
      <c r="P3247">
        <f t="shared" si="201"/>
        <v>29.5</v>
      </c>
      <c r="Q3247" s="11" t="s">
        <v>8333</v>
      </c>
      <c r="R3247" t="s">
        <v>8334</v>
      </c>
      <c r="S3247" s="14">
        <f t="shared" si="202"/>
        <v>42744.903182870374</v>
      </c>
      <c r="T3247" s="14">
        <f t="shared" si="203"/>
        <v>42774.903182870374</v>
      </c>
      <c r="U3247" cm="1">
        <f t="array" ref="U3247">YEAR(S3247:S3247)</f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8319</v>
      </c>
      <c r="R3248" t="s">
        <v>8321</v>
      </c>
      <c r="S3248" s="14">
        <f t="shared" si="202"/>
        <v>41840.983541666668</v>
      </c>
      <c r="T3248" s="14">
        <f t="shared" si="203"/>
        <v>41885.983541666668</v>
      </c>
      <c r="U3248" cm="1">
        <f t="array" ref="U3248">YEAR(S3248:S3248)</f>
        <v>2014</v>
      </c>
    </row>
    <row r="3249" spans="1:21" ht="28.8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8316</v>
      </c>
      <c r="R3249" t="s">
        <v>8317</v>
      </c>
      <c r="S3249" s="14">
        <f t="shared" si="202"/>
        <v>42020.854247685187</v>
      </c>
      <c r="T3249" s="14">
        <f t="shared" si="203"/>
        <v>42050.854247685187</v>
      </c>
      <c r="U3249" cm="1">
        <f t="array" ref="U3249">YEAR(S3249:S3249)</f>
        <v>2015</v>
      </c>
    </row>
    <row r="3250" spans="1:21" ht="28.8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8330</v>
      </c>
      <c r="R3250" t="s">
        <v>8331</v>
      </c>
      <c r="S3250" s="14">
        <f t="shared" si="202"/>
        <v>41101.906111111115</v>
      </c>
      <c r="T3250" s="14">
        <f t="shared" si="203"/>
        <v>41131.906111111115</v>
      </c>
      <c r="U3250" cm="1">
        <f t="array" ref="U3250">YEAR(S3250:S3250)</f>
        <v>2012</v>
      </c>
    </row>
    <row r="3251" spans="1:21" ht="43.2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ref="O3251:O3314" si="204">ROUND(E3251/D3251*100,0)</f>
        <v>0</v>
      </c>
      <c r="P3251">
        <f t="shared" ref="P3251:P3314" si="205">IFERROR(ROUND(E3251/L3251,2),0)</f>
        <v>18.670000000000002</v>
      </c>
      <c r="Q3251" s="11" t="s">
        <v>8314</v>
      </c>
      <c r="R3251" t="s">
        <v>8354</v>
      </c>
      <c r="S3251" s="14">
        <f t="shared" ref="S3251:S3314" si="206">(((J3251/60)/60)/24)+DATE(1970,1,1)</f>
        <v>41853.563402777778</v>
      </c>
      <c r="T3251" s="14">
        <f t="shared" ref="T3251:T3314" si="207">(((I3251/60)/60)/24)+DATE(1970,1,1)</f>
        <v>41883.208333333336</v>
      </c>
      <c r="U3251" cm="1">
        <f t="array" ref="U3251">YEAR(S3251:S3251)</f>
        <v>2014</v>
      </c>
    </row>
    <row r="3252" spans="1:21" ht="57.6" x14ac:dyDescent="0.3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04"/>
        <v>6</v>
      </c>
      <c r="P3252">
        <f t="shared" si="205"/>
        <v>18.329999999999998</v>
      </c>
      <c r="Q3252" s="11" t="s">
        <v>8314</v>
      </c>
      <c r="R3252" t="s">
        <v>8356</v>
      </c>
      <c r="S3252" s="14">
        <f t="shared" si="206"/>
        <v>42104.781597222223</v>
      </c>
      <c r="T3252" s="14">
        <f t="shared" si="207"/>
        <v>42134.781597222223</v>
      </c>
      <c r="U3252" cm="1">
        <f t="array" ref="U3252">YEAR(S3252:S3252)</f>
        <v>2015</v>
      </c>
    </row>
    <row r="3253" spans="1:21" ht="28.8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5"/>
        <v>27.5</v>
      </c>
      <c r="Q3253" s="11" t="s">
        <v>8319</v>
      </c>
      <c r="R3253" t="s">
        <v>8338</v>
      </c>
      <c r="S3253" s="14">
        <f t="shared" si="206"/>
        <v>42232.15016203704</v>
      </c>
      <c r="T3253" s="14">
        <f t="shared" si="207"/>
        <v>42262.465972222228</v>
      </c>
      <c r="U3253" cm="1">
        <f t="array" ref="U3253">YEAR(S3253:S3253)</f>
        <v>2015</v>
      </c>
    </row>
    <row r="3254" spans="1:21" ht="28.8" hidden="1" x14ac:dyDescent="0.3">
      <c r="A3254">
        <v>2355</v>
      </c>
      <c r="B3254" s="3" t="s">
        <v>2356</v>
      </c>
      <c r="C3254" s="3" t="s">
        <v>6465</v>
      </c>
      <c r="D3254" s="6">
        <v>8000</v>
      </c>
      <c r="E3254" s="8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>
        <f t="shared" si="204"/>
        <v>1</v>
      </c>
      <c r="P3254">
        <f t="shared" si="205"/>
        <v>27.5</v>
      </c>
      <c r="Q3254" s="11" t="s">
        <v>8316</v>
      </c>
      <c r="R3254" t="s">
        <v>8317</v>
      </c>
      <c r="S3254" s="14">
        <f t="shared" si="206"/>
        <v>42096.918240740735</v>
      </c>
      <c r="T3254" s="14">
        <f t="shared" si="207"/>
        <v>42126.918240740735</v>
      </c>
      <c r="U3254" cm="1">
        <f t="array" ref="U3254">YEAR(S3254:S3254)</f>
        <v>2015</v>
      </c>
    </row>
    <row r="3255" spans="1:21" ht="28.8" hidden="1" x14ac:dyDescent="0.3">
      <c r="A3255">
        <v>2681</v>
      </c>
      <c r="B3255" s="3" t="s">
        <v>2681</v>
      </c>
      <c r="C3255" s="3" t="s">
        <v>6791</v>
      </c>
      <c r="D3255" s="6">
        <v>8000</v>
      </c>
      <c r="E3255" s="8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>
        <f t="shared" si="204"/>
        <v>1</v>
      </c>
      <c r="P3255">
        <f t="shared" si="205"/>
        <v>27.5</v>
      </c>
      <c r="Q3255" s="11" t="s">
        <v>8333</v>
      </c>
      <c r="R3255" t="s">
        <v>8334</v>
      </c>
      <c r="S3255" s="14">
        <f t="shared" si="206"/>
        <v>41805.895254629628</v>
      </c>
      <c r="T3255" s="14">
        <f t="shared" si="207"/>
        <v>41830.895254629628</v>
      </c>
      <c r="U3255" cm="1">
        <f t="array" ref="U3255">YEAR(S3255:S3255)</f>
        <v>2014</v>
      </c>
    </row>
    <row r="3256" spans="1:21" ht="43.2" hidden="1" x14ac:dyDescent="0.3">
      <c r="A3256">
        <v>1577</v>
      </c>
      <c r="B3256" s="3" t="s">
        <v>1578</v>
      </c>
      <c r="C3256" s="3" t="s">
        <v>5687</v>
      </c>
      <c r="D3256" s="6">
        <v>10000</v>
      </c>
      <c r="E3256" s="8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04"/>
        <v>1</v>
      </c>
      <c r="P3256">
        <f t="shared" si="205"/>
        <v>27.5</v>
      </c>
      <c r="Q3256" s="11" t="s">
        <v>8319</v>
      </c>
      <c r="R3256" t="s">
        <v>8341</v>
      </c>
      <c r="S3256" s="14">
        <f t="shared" si="206"/>
        <v>41054.847777777781</v>
      </c>
      <c r="T3256" s="14">
        <f t="shared" si="207"/>
        <v>41114.847777777781</v>
      </c>
      <c r="U3256" cm="1">
        <f t="array" ref="U3256">YEAR(S3256:S3256)</f>
        <v>2012</v>
      </c>
    </row>
    <row r="3257" spans="1:21" ht="28.8" x14ac:dyDescent="0.3">
      <c r="A3257">
        <v>2862</v>
      </c>
      <c r="B3257" s="3" t="s">
        <v>2862</v>
      </c>
      <c r="C3257" s="3" t="s">
        <v>6972</v>
      </c>
      <c r="D3257" s="6">
        <v>12700</v>
      </c>
      <c r="E3257" s="8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>
        <f t="shared" si="204"/>
        <v>0</v>
      </c>
      <c r="P3257">
        <f t="shared" si="205"/>
        <v>18.329999999999998</v>
      </c>
      <c r="Q3257" s="11" t="s">
        <v>8314</v>
      </c>
      <c r="R3257" t="s">
        <v>8315</v>
      </c>
      <c r="S3257" s="14">
        <f t="shared" si="206"/>
        <v>41784.789687500001</v>
      </c>
      <c r="T3257" s="14">
        <f t="shared" si="207"/>
        <v>41814.789687500001</v>
      </c>
      <c r="U3257" cm="1">
        <f t="array" ref="U3257">YEAR(S3257:S3257)</f>
        <v>2014</v>
      </c>
    </row>
    <row r="3258" spans="1:21" ht="43.2" hidden="1" x14ac:dyDescent="0.3">
      <c r="A3258">
        <v>561</v>
      </c>
      <c r="B3258" s="3" t="s">
        <v>562</v>
      </c>
      <c r="C3258" s="3" t="s">
        <v>4671</v>
      </c>
      <c r="D3258" s="6">
        <v>15000</v>
      </c>
      <c r="E3258" s="8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>
        <f t="shared" si="204"/>
        <v>0</v>
      </c>
      <c r="P3258">
        <f t="shared" si="205"/>
        <v>27.5</v>
      </c>
      <c r="Q3258" s="11" t="s">
        <v>8316</v>
      </c>
      <c r="R3258" t="s">
        <v>8317</v>
      </c>
      <c r="S3258" s="14">
        <f t="shared" si="206"/>
        <v>42268.658715277779</v>
      </c>
      <c r="T3258" s="14">
        <f t="shared" si="207"/>
        <v>42303.658715277779</v>
      </c>
      <c r="U3258" cm="1">
        <f t="array" ref="U3258">YEAR(S3258:S3258)</f>
        <v>2015</v>
      </c>
    </row>
    <row r="3259" spans="1:21" ht="28.8" hidden="1" x14ac:dyDescent="0.3">
      <c r="A3259">
        <v>2380</v>
      </c>
      <c r="B3259" s="3" t="s">
        <v>2381</v>
      </c>
      <c r="C3259" s="3" t="s">
        <v>6490</v>
      </c>
      <c r="D3259" s="6">
        <v>15000</v>
      </c>
      <c r="E3259" s="8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>
        <f t="shared" si="204"/>
        <v>0</v>
      </c>
      <c r="P3259">
        <f t="shared" si="205"/>
        <v>18.329999999999998</v>
      </c>
      <c r="Q3259" s="11" t="s">
        <v>8316</v>
      </c>
      <c r="R3259" t="s">
        <v>8317</v>
      </c>
      <c r="S3259" s="14">
        <f t="shared" si="206"/>
        <v>42248.793310185181</v>
      </c>
      <c r="T3259" s="14">
        <f t="shared" si="207"/>
        <v>42278.793310185181</v>
      </c>
      <c r="U3259" cm="1">
        <f t="array" ref="U3259">YEAR(S3259:S3259)</f>
        <v>2015</v>
      </c>
    </row>
    <row r="3260" spans="1:21" ht="28.8" hidden="1" x14ac:dyDescent="0.3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04"/>
        <v>2</v>
      </c>
      <c r="P3260">
        <f t="shared" si="205"/>
        <v>53</v>
      </c>
      <c r="Q3260" s="11" t="s">
        <v>8319</v>
      </c>
      <c r="R3260" t="s">
        <v>8355</v>
      </c>
      <c r="S3260" s="14">
        <f t="shared" si="206"/>
        <v>42300.585891203707</v>
      </c>
      <c r="T3260" s="14">
        <f t="shared" si="207"/>
        <v>42330.627557870372</v>
      </c>
      <c r="U3260" cm="1">
        <f t="array" ref="U3260">YEAR(S3260:S3260)</f>
        <v>2015</v>
      </c>
    </row>
    <row r="3261" spans="1:21" ht="28.8" hidden="1" x14ac:dyDescent="0.3">
      <c r="A3261">
        <v>2748</v>
      </c>
      <c r="B3261" s="3" t="s">
        <v>2748</v>
      </c>
      <c r="C3261" s="3" t="s">
        <v>6858</v>
      </c>
      <c r="D3261" s="6">
        <v>5000</v>
      </c>
      <c r="E3261" s="8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04"/>
        <v>1</v>
      </c>
      <c r="P3261">
        <f t="shared" si="205"/>
        <v>13.25</v>
      </c>
      <c r="Q3261" s="11" t="s">
        <v>8319</v>
      </c>
      <c r="R3261" t="s">
        <v>8355</v>
      </c>
      <c r="S3261" s="14">
        <f t="shared" si="206"/>
        <v>42585.7106712963</v>
      </c>
      <c r="T3261" s="14">
        <f t="shared" si="207"/>
        <v>42615.7106712963</v>
      </c>
      <c r="U3261" cm="1">
        <f t="array" ref="U3261">YEAR(S3261:S3261)</f>
        <v>2016</v>
      </c>
    </row>
    <row r="3262" spans="1:21" ht="43.2" hidden="1" x14ac:dyDescent="0.3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04"/>
        <v>0</v>
      </c>
      <c r="P3262">
        <f t="shared" si="205"/>
        <v>13.25</v>
      </c>
      <c r="Q3262" s="11" t="s">
        <v>8330</v>
      </c>
      <c r="R3262" t="s">
        <v>8331</v>
      </c>
      <c r="S3262" s="14">
        <f t="shared" si="206"/>
        <v>42429.695543981477</v>
      </c>
      <c r="T3262" s="14">
        <f t="shared" si="207"/>
        <v>42459.653877314813</v>
      </c>
      <c r="U3262" cm="1">
        <f t="array" ref="U3262">YEAR(S3262:S3262)</f>
        <v>2016</v>
      </c>
    </row>
    <row r="3263" spans="1:21" ht="28.8" hidden="1" x14ac:dyDescent="0.3">
      <c r="A3263">
        <v>682</v>
      </c>
      <c r="B3263" s="3" t="s">
        <v>683</v>
      </c>
      <c r="C3263" s="3" t="s">
        <v>4792</v>
      </c>
      <c r="D3263" s="6">
        <v>50000</v>
      </c>
      <c r="E3263" s="8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>
        <f t="shared" si="204"/>
        <v>0</v>
      </c>
      <c r="P3263">
        <f t="shared" si="205"/>
        <v>13.25</v>
      </c>
      <c r="Q3263" s="11" t="s">
        <v>8316</v>
      </c>
      <c r="R3263" t="s">
        <v>8318</v>
      </c>
      <c r="S3263" s="14">
        <f t="shared" si="206"/>
        <v>42778.765300925923</v>
      </c>
      <c r="T3263" s="14">
        <f t="shared" si="207"/>
        <v>42808.723634259266</v>
      </c>
      <c r="U3263" cm="1">
        <f t="array" ref="U3263">YEAR(S3263:S3263)</f>
        <v>2017</v>
      </c>
    </row>
    <row r="3264" spans="1:21" ht="28.8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5"/>
        <v>3.71</v>
      </c>
      <c r="Q3264" s="11" t="s">
        <v>8307</v>
      </c>
      <c r="R3264" t="s">
        <v>8313</v>
      </c>
      <c r="S3264" s="14">
        <f t="shared" si="206"/>
        <v>42318.098217592589</v>
      </c>
      <c r="T3264" s="14">
        <f t="shared" si="207"/>
        <v>42363.098217592589</v>
      </c>
      <c r="U3264" cm="1">
        <f t="array" ref="U3264">YEAR(S3264:S3264)</f>
        <v>2015</v>
      </c>
    </row>
    <row r="3265" spans="1:21" hidden="1" x14ac:dyDescent="0.3">
      <c r="A3265">
        <v>2402</v>
      </c>
      <c r="B3265" s="3" t="s">
        <v>2403</v>
      </c>
      <c r="C3265" s="3" t="s">
        <v>6512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>
        <f t="shared" si="204"/>
        <v>0</v>
      </c>
      <c r="P3265">
        <f t="shared" si="205"/>
        <v>52</v>
      </c>
      <c r="Q3265" s="11" t="s">
        <v>8333</v>
      </c>
      <c r="R3265" t="s">
        <v>8334</v>
      </c>
      <c r="S3265" s="14">
        <f t="shared" si="206"/>
        <v>42107.679756944446</v>
      </c>
      <c r="T3265" s="14">
        <f t="shared" si="207"/>
        <v>42137.679756944446</v>
      </c>
      <c r="U3265" cm="1">
        <f t="array" ref="U3265">YEAR(S3265:S3265)</f>
        <v>2015</v>
      </c>
    </row>
    <row r="3266" spans="1:21" ht="28.8" hidden="1" x14ac:dyDescent="0.3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>
        <f t="shared" si="204"/>
        <v>0</v>
      </c>
      <c r="P3266">
        <f t="shared" si="205"/>
        <v>26</v>
      </c>
      <c r="Q3266" s="11" t="s">
        <v>8316</v>
      </c>
      <c r="R3266" t="s">
        <v>8317</v>
      </c>
      <c r="S3266" s="14">
        <f t="shared" si="206"/>
        <v>42249.667997685188</v>
      </c>
      <c r="T3266" s="14">
        <f t="shared" si="207"/>
        <v>42294.667997685188</v>
      </c>
      <c r="U3266" cm="1">
        <f t="array" ref="U3266">YEAR(S3266:S3266)</f>
        <v>2015</v>
      </c>
    </row>
    <row r="3267" spans="1:21" ht="43.2" x14ac:dyDescent="0.3">
      <c r="A3267">
        <v>3982</v>
      </c>
      <c r="B3267" s="3" t="s">
        <v>3978</v>
      </c>
      <c r="C3267" s="3" t="s">
        <v>8088</v>
      </c>
      <c r="D3267" s="6">
        <v>850</v>
      </c>
      <c r="E3267" s="8">
        <v>170</v>
      </c>
      <c r="F3267" t="s">
        <v>8220</v>
      </c>
      <c r="G3267" t="s">
        <v>8224</v>
      </c>
      <c r="H3267" t="s">
        <v>8246</v>
      </c>
      <c r="I3267">
        <v>1436297180</v>
      </c>
      <c r="J3267">
        <v>1431113180</v>
      </c>
      <c r="K3267" t="b">
        <v>0</v>
      </c>
      <c r="L3267">
        <v>5</v>
      </c>
      <c r="M3267" t="b">
        <v>0</v>
      </c>
      <c r="N3267" t="s">
        <v>8269</v>
      </c>
      <c r="O3267">
        <f t="shared" si="204"/>
        <v>20</v>
      </c>
      <c r="P3267">
        <f t="shared" si="205"/>
        <v>34</v>
      </c>
      <c r="Q3267" s="11" t="s">
        <v>8314</v>
      </c>
      <c r="R3267" t="s">
        <v>8315</v>
      </c>
      <c r="S3267" s="14">
        <f t="shared" si="206"/>
        <v>42132.809953703705</v>
      </c>
      <c r="T3267" s="14">
        <f t="shared" si="207"/>
        <v>42192.809953703705</v>
      </c>
      <c r="U3267" cm="1">
        <f t="array" ref="U3267">YEAR(S3267:S3267)</f>
        <v>2015</v>
      </c>
    </row>
    <row r="3268" spans="1:21" ht="43.2" hidden="1" x14ac:dyDescent="0.3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>
        <f t="shared" si="205"/>
        <v>25.5</v>
      </c>
      <c r="Q3268" s="11" t="s">
        <v>8307</v>
      </c>
      <c r="R3268" t="s">
        <v>8311</v>
      </c>
      <c r="S3268" s="14">
        <f t="shared" si="206"/>
        <v>41825.791226851856</v>
      </c>
      <c r="T3268" s="14">
        <f t="shared" si="207"/>
        <v>41883.165972222225</v>
      </c>
      <c r="U3268" cm="1">
        <f t="array" ref="U3268">YEAR(S3268:S3268)</f>
        <v>2014</v>
      </c>
    </row>
    <row r="3269" spans="1:21" ht="43.2" hidden="1" x14ac:dyDescent="0.3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04"/>
        <v>3</v>
      </c>
      <c r="P3269">
        <f t="shared" si="205"/>
        <v>12.75</v>
      </c>
      <c r="Q3269" s="11" t="s">
        <v>8335</v>
      </c>
      <c r="R3269" t="s">
        <v>8347</v>
      </c>
      <c r="S3269" s="14">
        <f t="shared" si="206"/>
        <v>42555.698738425926</v>
      </c>
      <c r="T3269" s="14">
        <f t="shared" si="207"/>
        <v>42584.958333333328</v>
      </c>
      <c r="U3269" cm="1">
        <f t="array" ref="U3269">YEAR(S3269:S3269)</f>
        <v>2016</v>
      </c>
    </row>
    <row r="3270" spans="1:21" ht="43.2" hidden="1" x14ac:dyDescent="0.3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>
        <f t="shared" si="205"/>
        <v>25.5</v>
      </c>
      <c r="Q3270" s="11" t="s">
        <v>8307</v>
      </c>
      <c r="R3270" t="s">
        <v>8313</v>
      </c>
      <c r="S3270" s="14">
        <f t="shared" si="206"/>
        <v>41605.167696759258</v>
      </c>
      <c r="T3270" s="14">
        <f t="shared" si="207"/>
        <v>41655.166666666664</v>
      </c>
      <c r="U3270" cm="1">
        <f t="array" ref="U3270">YEAR(S3270:S3270)</f>
        <v>2013</v>
      </c>
    </row>
    <row r="3271" spans="1:21" ht="28.8" hidden="1" x14ac:dyDescent="0.3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04"/>
        <v>1</v>
      </c>
      <c r="P3271">
        <f t="shared" si="205"/>
        <v>25.5</v>
      </c>
      <c r="Q3271" s="11" t="s">
        <v>8322</v>
      </c>
      <c r="R3271" t="s">
        <v>8344</v>
      </c>
      <c r="S3271" s="14">
        <f t="shared" si="206"/>
        <v>42187.281678240746</v>
      </c>
      <c r="T3271" s="14">
        <f t="shared" si="207"/>
        <v>42247.281678240746</v>
      </c>
      <c r="U3271" cm="1">
        <f t="array" ref="U3271">YEAR(S3271:S3271)</f>
        <v>2015</v>
      </c>
    </row>
    <row r="3272" spans="1:21" ht="28.8" hidden="1" x14ac:dyDescent="0.3">
      <c r="A3272">
        <v>2580</v>
      </c>
      <c r="B3272" s="3" t="s">
        <v>2580</v>
      </c>
      <c r="C3272" s="3" t="s">
        <v>6690</v>
      </c>
      <c r="D3272" s="6">
        <v>8500</v>
      </c>
      <c r="E3272" s="8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>
        <f t="shared" si="204"/>
        <v>1</v>
      </c>
      <c r="P3272">
        <f t="shared" si="205"/>
        <v>25.5</v>
      </c>
      <c r="Q3272" s="11" t="s">
        <v>8333</v>
      </c>
      <c r="R3272" t="s">
        <v>8334</v>
      </c>
      <c r="S3272" s="14">
        <f t="shared" si="206"/>
        <v>42110.326423611114</v>
      </c>
      <c r="T3272" s="14">
        <f t="shared" si="207"/>
        <v>42140.125</v>
      </c>
      <c r="U3272" cm="1">
        <f t="array" ref="U3272">YEAR(S3272:S3272)</f>
        <v>2015</v>
      </c>
    </row>
    <row r="3273" spans="1:21" ht="28.8" hidden="1" x14ac:dyDescent="0.3">
      <c r="A3273">
        <v>1875</v>
      </c>
      <c r="B3273" s="3" t="s">
        <v>1876</v>
      </c>
      <c r="C3273" s="3" t="s">
        <v>5985</v>
      </c>
      <c r="D3273" s="6">
        <v>10000</v>
      </c>
      <c r="E3273" s="8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>
        <f t="shared" si="204"/>
        <v>1</v>
      </c>
      <c r="P3273">
        <f t="shared" si="205"/>
        <v>17</v>
      </c>
      <c r="Q3273" s="11" t="s">
        <v>8330</v>
      </c>
      <c r="R3273" t="s">
        <v>8332</v>
      </c>
      <c r="S3273" s="14">
        <f t="shared" si="206"/>
        <v>42528.899398148147</v>
      </c>
      <c r="T3273" s="14">
        <f t="shared" si="207"/>
        <v>42588.899398148147</v>
      </c>
      <c r="U3273" cm="1">
        <f t="array" ref="U3273">YEAR(S3273:S3273)</f>
        <v>2016</v>
      </c>
    </row>
    <row r="3274" spans="1:21" ht="43.2" hidden="1" x14ac:dyDescent="0.3">
      <c r="A3274">
        <v>1072</v>
      </c>
      <c r="B3274" s="3" t="s">
        <v>1073</v>
      </c>
      <c r="C3274" s="3" t="s">
        <v>5182</v>
      </c>
      <c r="D3274" s="6">
        <v>75000</v>
      </c>
      <c r="E3274" s="8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04"/>
        <v>0</v>
      </c>
      <c r="P3274">
        <f t="shared" si="205"/>
        <v>12.75</v>
      </c>
      <c r="Q3274" s="11" t="s">
        <v>8330</v>
      </c>
      <c r="R3274" t="s">
        <v>8331</v>
      </c>
      <c r="S3274" s="14">
        <f t="shared" si="206"/>
        <v>41645.832141203704</v>
      </c>
      <c r="T3274" s="14">
        <f t="shared" si="207"/>
        <v>41675.832141203704</v>
      </c>
      <c r="U3274" cm="1">
        <f t="array" ref="U3274">YEAR(S3274:S3274)</f>
        <v>2014</v>
      </c>
    </row>
    <row r="3275" spans="1:21" ht="28.8" hidden="1" x14ac:dyDescent="0.3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04"/>
        <v>0</v>
      </c>
      <c r="P3275">
        <f t="shared" si="205"/>
        <v>8.5</v>
      </c>
      <c r="Q3275" s="11" t="s">
        <v>8316</v>
      </c>
      <c r="R3275" t="s">
        <v>8352</v>
      </c>
      <c r="S3275" s="14">
        <f t="shared" si="206"/>
        <v>42055.600995370376</v>
      </c>
      <c r="T3275" s="14">
        <f t="shared" si="207"/>
        <v>42115.559328703705</v>
      </c>
      <c r="U3275" cm="1">
        <f t="array" ref="U3275">YEAR(S3275:S3275)</f>
        <v>2015</v>
      </c>
    </row>
    <row r="3276" spans="1:21" ht="43.2" hidden="1" x14ac:dyDescent="0.3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04"/>
        <v>10</v>
      </c>
      <c r="P3276">
        <f t="shared" si="205"/>
        <v>10</v>
      </c>
      <c r="Q3276" s="11" t="s">
        <v>8330</v>
      </c>
      <c r="R3276" t="s">
        <v>8331</v>
      </c>
      <c r="S3276" s="14">
        <f t="shared" si="206"/>
        <v>40198.424849537041</v>
      </c>
      <c r="T3276" s="14">
        <f t="shared" si="207"/>
        <v>40252.290972222225</v>
      </c>
      <c r="U3276" cm="1">
        <f t="array" ref="U3276">YEAR(S3276:S3276)</f>
        <v>2010</v>
      </c>
    </row>
    <row r="3277" spans="1:21" ht="28.8" hidden="1" x14ac:dyDescent="0.3">
      <c r="A3277">
        <v>444</v>
      </c>
      <c r="B3277" s="3" t="s">
        <v>445</v>
      </c>
      <c r="C3277" s="3" t="s">
        <v>4554</v>
      </c>
      <c r="D3277" s="6">
        <v>1000</v>
      </c>
      <c r="E3277" s="8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5</v>
      </c>
      <c r="P3277">
        <f t="shared" si="205"/>
        <v>50</v>
      </c>
      <c r="Q3277" s="11" t="s">
        <v>8307</v>
      </c>
      <c r="R3277" t="s">
        <v>8313</v>
      </c>
      <c r="S3277" s="14">
        <f t="shared" si="206"/>
        <v>40894.906956018516</v>
      </c>
      <c r="T3277" s="14">
        <f t="shared" si="207"/>
        <v>40954.906956018516</v>
      </c>
      <c r="U3277" cm="1">
        <f t="array" ref="U3277">YEAR(S3277:S3277)</f>
        <v>2011</v>
      </c>
    </row>
    <row r="3278" spans="1:21" ht="43.2" hidden="1" x14ac:dyDescent="0.3">
      <c r="A3278">
        <v>1135</v>
      </c>
      <c r="B3278" s="3" t="s">
        <v>1136</v>
      </c>
      <c r="C3278" s="3" t="s">
        <v>5245</v>
      </c>
      <c r="D3278" s="6">
        <v>1000</v>
      </c>
      <c r="E3278" s="8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04"/>
        <v>5</v>
      </c>
      <c r="P3278">
        <f t="shared" si="205"/>
        <v>50</v>
      </c>
      <c r="Q3278" s="11" t="s">
        <v>8330</v>
      </c>
      <c r="R3278" t="s">
        <v>8332</v>
      </c>
      <c r="S3278" s="14">
        <f t="shared" si="206"/>
        <v>42558.989513888882</v>
      </c>
      <c r="T3278" s="14">
        <f t="shared" si="207"/>
        <v>42588.989513888882</v>
      </c>
      <c r="U3278" cm="1">
        <f t="array" ref="U3278">YEAR(S3278:S3278)</f>
        <v>2016</v>
      </c>
    </row>
    <row r="3279" spans="1:21" ht="28.8" x14ac:dyDescent="0.3">
      <c r="A3279">
        <v>3895</v>
      </c>
      <c r="B3279" s="3" t="s">
        <v>3892</v>
      </c>
      <c r="C3279" s="3" t="s">
        <v>8003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04"/>
        <v>5</v>
      </c>
      <c r="P3279">
        <f t="shared" si="205"/>
        <v>50</v>
      </c>
      <c r="Q3279" s="11" t="s">
        <v>8314</v>
      </c>
      <c r="R3279" t="s">
        <v>8315</v>
      </c>
      <c r="S3279" s="14">
        <f t="shared" si="206"/>
        <v>42032.250208333338</v>
      </c>
      <c r="T3279" s="14">
        <f t="shared" si="207"/>
        <v>42063.250208333338</v>
      </c>
      <c r="U3279" cm="1">
        <f t="array" ref="U3279">YEAR(S3279:S3279)</f>
        <v>2015</v>
      </c>
    </row>
    <row r="3280" spans="1:21" ht="28.8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8307</v>
      </c>
      <c r="R3280" t="s">
        <v>8313</v>
      </c>
      <c r="S3280" s="14">
        <f t="shared" si="206"/>
        <v>41830.613969907405</v>
      </c>
      <c r="T3280" s="14">
        <f t="shared" si="207"/>
        <v>41860.613969907405</v>
      </c>
      <c r="U3280" cm="1">
        <f t="array" ref="U3280">YEAR(S3280:S3280)</f>
        <v>2014</v>
      </c>
    </row>
    <row r="3281" spans="1:21" ht="43.2" hidden="1" x14ac:dyDescent="0.3">
      <c r="A3281">
        <v>772</v>
      </c>
      <c r="B3281" s="3" t="s">
        <v>773</v>
      </c>
      <c r="C3281" s="3" t="s">
        <v>4882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04"/>
        <v>3</v>
      </c>
      <c r="P3281">
        <f t="shared" si="205"/>
        <v>50</v>
      </c>
      <c r="Q3281" s="11" t="s">
        <v>8319</v>
      </c>
      <c r="R3281" t="s">
        <v>8321</v>
      </c>
      <c r="S3281" s="14">
        <f t="shared" si="206"/>
        <v>40068.056932870371</v>
      </c>
      <c r="T3281" s="14">
        <f t="shared" si="207"/>
        <v>40118.165972222225</v>
      </c>
      <c r="U3281" cm="1">
        <f t="array" ref="U3281">YEAR(S3281:S3281)</f>
        <v>2009</v>
      </c>
    </row>
    <row r="3282" spans="1:21" ht="28.8" x14ac:dyDescent="0.3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04"/>
        <v>3</v>
      </c>
      <c r="P3282">
        <f t="shared" si="205"/>
        <v>50</v>
      </c>
      <c r="Q3282" s="11" t="s">
        <v>8314</v>
      </c>
      <c r="R3282" t="s">
        <v>8315</v>
      </c>
      <c r="S3282" s="14">
        <f t="shared" si="206"/>
        <v>42807.885057870371</v>
      </c>
      <c r="T3282" s="14">
        <f t="shared" si="207"/>
        <v>42858.8</v>
      </c>
      <c r="U3282" cm="1">
        <f t="array" ref="U3282">YEAR(S3282:S3282)</f>
        <v>2017</v>
      </c>
    </row>
    <row r="3283" spans="1:21" ht="43.2" hidden="1" x14ac:dyDescent="0.3">
      <c r="A3283">
        <v>1713</v>
      </c>
      <c r="B3283" s="3" t="s">
        <v>1714</v>
      </c>
      <c r="C3283" s="3" t="s">
        <v>5823</v>
      </c>
      <c r="D3283" s="6">
        <v>3000</v>
      </c>
      <c r="E3283" s="8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04"/>
        <v>2</v>
      </c>
      <c r="P3283">
        <f t="shared" si="205"/>
        <v>50</v>
      </c>
      <c r="Q3283" s="11" t="s">
        <v>8322</v>
      </c>
      <c r="R3283" t="s">
        <v>8344</v>
      </c>
      <c r="S3283" s="14">
        <f t="shared" si="206"/>
        <v>41887.801064814819</v>
      </c>
      <c r="T3283" s="14">
        <f t="shared" si="207"/>
        <v>41917.801064814819</v>
      </c>
      <c r="U3283" cm="1">
        <f t="array" ref="U3283">YEAR(S3283:S3283)</f>
        <v>2014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8322</v>
      </c>
      <c r="R3284" t="s">
        <v>8325</v>
      </c>
      <c r="S3284" s="14">
        <f t="shared" si="206"/>
        <v>42368.333668981482</v>
      </c>
      <c r="T3284" s="14">
        <f t="shared" si="207"/>
        <v>42398.333668981482</v>
      </c>
      <c r="U3284" cm="1">
        <f t="array" ref="U3284">YEAR(S3284:S3284)</f>
        <v>2015</v>
      </c>
    </row>
    <row r="3285" spans="1:21" ht="43.2" x14ac:dyDescent="0.3">
      <c r="A3285">
        <v>4099</v>
      </c>
      <c r="B3285" s="3" t="s">
        <v>4095</v>
      </c>
      <c r="C3285" s="3" t="s">
        <v>8202</v>
      </c>
      <c r="D3285" s="6">
        <v>4500</v>
      </c>
      <c r="E3285" s="8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>
        <f t="shared" si="204"/>
        <v>1</v>
      </c>
      <c r="P3285">
        <f t="shared" si="205"/>
        <v>50</v>
      </c>
      <c r="Q3285" s="11" t="s">
        <v>8314</v>
      </c>
      <c r="R3285" t="s">
        <v>8315</v>
      </c>
      <c r="S3285" s="14">
        <f t="shared" si="206"/>
        <v>42570.850381944445</v>
      </c>
      <c r="T3285" s="14">
        <f t="shared" si="207"/>
        <v>42615.850381944445</v>
      </c>
      <c r="U3285" cm="1">
        <f t="array" ref="U3285">YEAR(S3285:S3285)</f>
        <v>2016</v>
      </c>
    </row>
    <row r="3286" spans="1:21" ht="43.2" hidden="1" x14ac:dyDescent="0.3">
      <c r="A3286">
        <v>1060</v>
      </c>
      <c r="B3286" s="3" t="s">
        <v>1061</v>
      </c>
      <c r="C3286" s="3" t="s">
        <v>5170</v>
      </c>
      <c r="D3286" s="6">
        <v>5000</v>
      </c>
      <c r="E3286" s="8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>
        <f t="shared" si="204"/>
        <v>1</v>
      </c>
      <c r="P3286">
        <f t="shared" si="205"/>
        <v>50</v>
      </c>
      <c r="Q3286" s="11" t="s">
        <v>8328</v>
      </c>
      <c r="R3286" t="s">
        <v>8329</v>
      </c>
      <c r="S3286" s="14">
        <f t="shared" si="206"/>
        <v>42079.913113425922</v>
      </c>
      <c r="T3286" s="14">
        <f t="shared" si="207"/>
        <v>42109.913113425922</v>
      </c>
      <c r="U3286" cm="1">
        <f t="array" ref="U3286">YEAR(S3286:S3286)</f>
        <v>2015</v>
      </c>
    </row>
    <row r="3287" spans="1:21" ht="28.8" hidden="1" x14ac:dyDescent="0.3">
      <c r="A3287">
        <v>1989</v>
      </c>
      <c r="B3287" s="3" t="s">
        <v>1990</v>
      </c>
      <c r="C3287" s="3" t="s">
        <v>6099</v>
      </c>
      <c r="D3287" s="6">
        <v>5000</v>
      </c>
      <c r="E3287" s="8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>
        <f t="shared" si="204"/>
        <v>1</v>
      </c>
      <c r="P3287">
        <f t="shared" si="205"/>
        <v>50</v>
      </c>
      <c r="Q3287" s="11" t="s">
        <v>8335</v>
      </c>
      <c r="R3287" t="s">
        <v>8347</v>
      </c>
      <c r="S3287" s="14">
        <f t="shared" si="206"/>
        <v>42685.680648148147</v>
      </c>
      <c r="T3287" s="14">
        <f t="shared" si="207"/>
        <v>42715.680648148147</v>
      </c>
      <c r="U3287" cm="1">
        <f t="array" ref="U3287">YEAR(S3287:S3287)</f>
        <v>2016</v>
      </c>
    </row>
    <row r="3288" spans="1:21" ht="43.2" x14ac:dyDescent="0.3">
      <c r="A3288">
        <v>3794</v>
      </c>
      <c r="B3288" s="3" t="s">
        <v>3791</v>
      </c>
      <c r="C3288" s="3" t="s">
        <v>7904</v>
      </c>
      <c r="D3288" s="6">
        <v>5000</v>
      </c>
      <c r="E3288" s="8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>
        <f t="shared" si="204"/>
        <v>1</v>
      </c>
      <c r="P3288">
        <f t="shared" si="205"/>
        <v>50</v>
      </c>
      <c r="Q3288" s="11" t="s">
        <v>8314</v>
      </c>
      <c r="R3288" t="s">
        <v>8356</v>
      </c>
      <c r="S3288" s="14">
        <f t="shared" si="206"/>
        <v>42132.58048611111</v>
      </c>
      <c r="T3288" s="14">
        <f t="shared" si="207"/>
        <v>42162.58048611111</v>
      </c>
      <c r="U3288" cm="1">
        <f t="array" ref="U3288">YEAR(S3288:S3288)</f>
        <v>2015</v>
      </c>
    </row>
    <row r="3289" spans="1:21" ht="43.2" x14ac:dyDescent="0.3">
      <c r="A3289">
        <v>3941</v>
      </c>
      <c r="B3289" s="3" t="s">
        <v>3938</v>
      </c>
      <c r="C3289" s="3" t="s">
        <v>8049</v>
      </c>
      <c r="D3289" s="6">
        <v>5500</v>
      </c>
      <c r="E3289" s="8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s="11" t="s">
        <v>8314</v>
      </c>
      <c r="R3289" t="s">
        <v>8315</v>
      </c>
      <c r="S3289" s="14">
        <f t="shared" si="206"/>
        <v>41940.587233796294</v>
      </c>
      <c r="T3289" s="14">
        <f t="shared" si="207"/>
        <v>41968.041666666672</v>
      </c>
      <c r="U3289" cm="1">
        <f t="array" ref="U3289">YEAR(S3289:S3289)</f>
        <v>2014</v>
      </c>
    </row>
    <row r="3290" spans="1:21" ht="43.2" hidden="1" x14ac:dyDescent="0.3">
      <c r="A3290">
        <v>1483</v>
      </c>
      <c r="B3290" s="3" t="s">
        <v>1484</v>
      </c>
      <c r="C3290" s="3" t="s">
        <v>5593</v>
      </c>
      <c r="D3290" s="6">
        <v>7000</v>
      </c>
      <c r="E3290" s="8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>
        <f t="shared" si="204"/>
        <v>1</v>
      </c>
      <c r="P3290">
        <f t="shared" si="205"/>
        <v>25</v>
      </c>
      <c r="Q3290" s="11" t="s">
        <v>8319</v>
      </c>
      <c r="R3290" t="s">
        <v>8321</v>
      </c>
      <c r="S3290" s="14">
        <f t="shared" si="206"/>
        <v>42548.192997685182</v>
      </c>
      <c r="T3290" s="14">
        <f t="shared" si="207"/>
        <v>42573.192997685182</v>
      </c>
      <c r="U3290" cm="1">
        <f t="array" ref="U3290">YEAR(S3290:S3290)</f>
        <v>2016</v>
      </c>
    </row>
    <row r="3291" spans="1:21" ht="28.8" hidden="1" x14ac:dyDescent="0.3">
      <c r="A3291">
        <v>1153</v>
      </c>
      <c r="B3291" s="3" t="s">
        <v>1154</v>
      </c>
      <c r="C3291" s="3" t="s">
        <v>5263</v>
      </c>
      <c r="D3291" s="6">
        <v>8000</v>
      </c>
      <c r="E3291" s="8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1" t="s">
        <v>8333</v>
      </c>
      <c r="R3291" t="s">
        <v>8334</v>
      </c>
      <c r="S3291" s="14">
        <f t="shared" si="206"/>
        <v>42143.714178240742</v>
      </c>
      <c r="T3291" s="14">
        <f t="shared" si="207"/>
        <v>42173.714178240742</v>
      </c>
      <c r="U3291" cm="1">
        <f t="array" ref="U3291">YEAR(S3291:S3291)</f>
        <v>2015</v>
      </c>
    </row>
    <row r="3292" spans="1:21" ht="43.2" hidden="1" x14ac:dyDescent="0.3">
      <c r="A3292">
        <v>2568</v>
      </c>
      <c r="B3292" s="3" t="s">
        <v>2568</v>
      </c>
      <c r="C3292" s="3" t="s">
        <v>6678</v>
      </c>
      <c r="D3292" s="6">
        <v>10000</v>
      </c>
      <c r="E3292" s="8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1" t="s">
        <v>8333</v>
      </c>
      <c r="R3292" t="s">
        <v>8334</v>
      </c>
      <c r="S3292" s="14">
        <f t="shared" si="206"/>
        <v>42584.666597222225</v>
      </c>
      <c r="T3292" s="14">
        <f t="shared" si="207"/>
        <v>42614.666597222225</v>
      </c>
      <c r="U3292" cm="1">
        <f t="array" ref="U3292">YEAR(S3292:S3292)</f>
        <v>2016</v>
      </c>
    </row>
    <row r="3293" spans="1:21" hidden="1" x14ac:dyDescent="0.3">
      <c r="A3293">
        <v>190</v>
      </c>
      <c r="B3293" s="3" t="s">
        <v>192</v>
      </c>
      <c r="C3293" s="3" t="s">
        <v>4300</v>
      </c>
      <c r="D3293" s="6">
        <v>12000</v>
      </c>
      <c r="E3293" s="8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04"/>
        <v>0</v>
      </c>
      <c r="P3293">
        <f t="shared" si="205"/>
        <v>50</v>
      </c>
      <c r="Q3293" s="11" t="s">
        <v>8307</v>
      </c>
      <c r="R3293" t="s">
        <v>8311</v>
      </c>
      <c r="S3293" s="14">
        <f t="shared" si="206"/>
        <v>42527.650995370372</v>
      </c>
      <c r="T3293" s="14">
        <f t="shared" si="207"/>
        <v>42537.650995370372</v>
      </c>
      <c r="U3293" cm="1">
        <f t="array" ref="U3293">YEAR(S3293:S3293)</f>
        <v>2016</v>
      </c>
    </row>
    <row r="3294" spans="1:21" ht="28.8" x14ac:dyDescent="0.3">
      <c r="A3294">
        <v>3095</v>
      </c>
      <c r="B3294" s="3" t="s">
        <v>3095</v>
      </c>
      <c r="C3294" s="3" t="s">
        <v>7205</v>
      </c>
      <c r="D3294" s="6">
        <v>14920</v>
      </c>
      <c r="E3294" s="8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>
        <f t="shared" si="204"/>
        <v>0</v>
      </c>
      <c r="P3294">
        <f t="shared" si="205"/>
        <v>50</v>
      </c>
      <c r="Q3294" s="11" t="s">
        <v>8314</v>
      </c>
      <c r="R3294" t="s">
        <v>8354</v>
      </c>
      <c r="S3294" s="14">
        <f t="shared" si="206"/>
        <v>42523.025231481486</v>
      </c>
      <c r="T3294" s="14">
        <f t="shared" si="207"/>
        <v>42583.025231481486</v>
      </c>
      <c r="U3294" cm="1">
        <f t="array" ref="U3294">YEAR(S3294:S3294)</f>
        <v>2016</v>
      </c>
    </row>
    <row r="3295" spans="1:21" hidden="1" x14ac:dyDescent="0.3">
      <c r="A3295">
        <v>237</v>
      </c>
      <c r="B3295" s="3" t="s">
        <v>239</v>
      </c>
      <c r="C3295" s="3" t="s">
        <v>4347</v>
      </c>
      <c r="D3295" s="6">
        <v>15000</v>
      </c>
      <c r="E3295" s="8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>
        <f t="shared" si="204"/>
        <v>0</v>
      </c>
      <c r="P3295">
        <f t="shared" si="205"/>
        <v>50</v>
      </c>
      <c r="Q3295" s="11" t="s">
        <v>8307</v>
      </c>
      <c r="R3295" t="s">
        <v>8311</v>
      </c>
      <c r="S3295" s="14">
        <f t="shared" si="206"/>
        <v>42377.577187499999</v>
      </c>
      <c r="T3295" s="14">
        <f t="shared" si="207"/>
        <v>42437.577187499999</v>
      </c>
      <c r="U3295" cm="1">
        <f t="array" ref="U3295">YEAR(S3295:S3295)</f>
        <v>2016</v>
      </c>
    </row>
    <row r="3296" spans="1:21" ht="28.8" hidden="1" x14ac:dyDescent="0.3">
      <c r="A3296">
        <v>1559</v>
      </c>
      <c r="B3296" s="3" t="s">
        <v>1560</v>
      </c>
      <c r="C3296" s="3" t="s">
        <v>5669</v>
      </c>
      <c r="D3296" s="6">
        <v>15000</v>
      </c>
      <c r="E3296" s="8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>
        <f t="shared" si="204"/>
        <v>0</v>
      </c>
      <c r="P3296">
        <f t="shared" si="205"/>
        <v>50</v>
      </c>
      <c r="Q3296" s="11" t="s">
        <v>8335</v>
      </c>
      <c r="R3296" t="s">
        <v>8340</v>
      </c>
      <c r="S3296" s="14">
        <f t="shared" si="206"/>
        <v>42108.05322916666</v>
      </c>
      <c r="T3296" s="14">
        <f t="shared" si="207"/>
        <v>42123.05322916666</v>
      </c>
      <c r="U3296" cm="1">
        <f t="array" ref="U3296">YEAR(S3296:S3296)</f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8333</v>
      </c>
      <c r="R3297" t="s">
        <v>8334</v>
      </c>
      <c r="S3297" s="14">
        <f t="shared" si="206"/>
        <v>42285.91506944444</v>
      </c>
      <c r="T3297" s="14">
        <f t="shared" si="207"/>
        <v>42345.956736111111</v>
      </c>
      <c r="U3297" cm="1">
        <f t="array" ref="U3297">YEAR(S3297:S3297)</f>
        <v>2015</v>
      </c>
    </row>
    <row r="3298" spans="1:21" ht="43.2" x14ac:dyDescent="0.3">
      <c r="A3298">
        <v>3086</v>
      </c>
      <c r="B3298" s="3" t="s">
        <v>3086</v>
      </c>
      <c r="C3298" s="3" t="s">
        <v>7196</v>
      </c>
      <c r="D3298" s="6">
        <v>20000</v>
      </c>
      <c r="E3298" s="8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>
        <f t="shared" si="204"/>
        <v>0</v>
      </c>
      <c r="P3298">
        <f t="shared" si="205"/>
        <v>16.670000000000002</v>
      </c>
      <c r="Q3298" s="11" t="s">
        <v>8314</v>
      </c>
      <c r="R3298" t="s">
        <v>8354</v>
      </c>
      <c r="S3298" s="14">
        <f t="shared" si="206"/>
        <v>42173.67082175926</v>
      </c>
      <c r="T3298" s="14">
        <f t="shared" si="207"/>
        <v>42233.67082175926</v>
      </c>
      <c r="U3298" cm="1">
        <f t="array" ref="U3298">YEAR(S3298:S3298)</f>
        <v>2015</v>
      </c>
    </row>
    <row r="3299" spans="1:21" ht="28.8" hidden="1" x14ac:dyDescent="0.3">
      <c r="A3299">
        <v>2152</v>
      </c>
      <c r="B3299" s="3" t="s">
        <v>2153</v>
      </c>
      <c r="C3299" s="3" t="s">
        <v>6262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>
        <f t="shared" si="204"/>
        <v>0</v>
      </c>
      <c r="P3299">
        <f t="shared" si="205"/>
        <v>12.5</v>
      </c>
      <c r="Q3299" s="11" t="s">
        <v>8330</v>
      </c>
      <c r="R3299" t="s">
        <v>8331</v>
      </c>
      <c r="S3299" s="14">
        <f t="shared" si="206"/>
        <v>41683.832280092596</v>
      </c>
      <c r="T3299" s="14">
        <f t="shared" si="207"/>
        <v>41713.790613425925</v>
      </c>
      <c r="U3299" cm="1">
        <f t="array" ref="U3299">YEAR(S3299:S3299)</f>
        <v>2014</v>
      </c>
    </row>
    <row r="3300" spans="1:21" ht="28.8" hidden="1" x14ac:dyDescent="0.3">
      <c r="A3300">
        <v>2585</v>
      </c>
      <c r="B3300" s="3" t="s">
        <v>2585</v>
      </c>
      <c r="C3300" s="3" t="s">
        <v>6695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8333</v>
      </c>
      <c r="R3300" t="s">
        <v>8334</v>
      </c>
      <c r="S3300" s="14">
        <f t="shared" si="206"/>
        <v>41795.963333333333</v>
      </c>
      <c r="T3300" s="14">
        <f t="shared" si="207"/>
        <v>41825.963333333333</v>
      </c>
      <c r="U3300" cm="1">
        <f t="array" ref="U3300">YEAR(S3300:S3300)</f>
        <v>2014</v>
      </c>
    </row>
    <row r="3301" spans="1:21" ht="43.2" hidden="1" x14ac:dyDescent="0.3">
      <c r="A3301">
        <v>2592</v>
      </c>
      <c r="B3301" s="3" t="s">
        <v>2592</v>
      </c>
      <c r="C3301" s="3" t="s">
        <v>6702</v>
      </c>
      <c r="D3301" s="6">
        <v>30000</v>
      </c>
      <c r="E3301" s="8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>
        <f t="shared" si="204"/>
        <v>0</v>
      </c>
      <c r="P3301">
        <f t="shared" si="205"/>
        <v>50</v>
      </c>
      <c r="Q3301" s="11" t="s">
        <v>8333</v>
      </c>
      <c r="R3301" t="s">
        <v>8334</v>
      </c>
      <c r="S3301" s="14">
        <f t="shared" si="206"/>
        <v>41887.801168981481</v>
      </c>
      <c r="T3301" s="14">
        <f t="shared" si="207"/>
        <v>41917.801168981481</v>
      </c>
      <c r="U3301" cm="1">
        <f t="array" ref="U3301">YEAR(S3301:S3301)</f>
        <v>2014</v>
      </c>
    </row>
    <row r="3302" spans="1:21" ht="43.2" hidden="1" x14ac:dyDescent="0.3">
      <c r="A3302">
        <v>868</v>
      </c>
      <c r="B3302" s="3" t="s">
        <v>869</v>
      </c>
      <c r="C3302" s="3" t="s">
        <v>4978</v>
      </c>
      <c r="D3302" s="6">
        <v>45000</v>
      </c>
      <c r="E3302" s="8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>
        <f t="shared" si="204"/>
        <v>0</v>
      </c>
      <c r="P3302">
        <f t="shared" si="205"/>
        <v>50</v>
      </c>
      <c r="Q3302" s="11" t="s">
        <v>8322</v>
      </c>
      <c r="R3302" t="s">
        <v>8325</v>
      </c>
      <c r="S3302" s="14">
        <f t="shared" si="206"/>
        <v>41616.027754629627</v>
      </c>
      <c r="T3302" s="14">
        <f t="shared" si="207"/>
        <v>41646.027754629627</v>
      </c>
      <c r="U3302" cm="1">
        <f t="array" ref="U3302">YEAR(S3302:S3302)</f>
        <v>2013</v>
      </c>
    </row>
    <row r="3303" spans="1:21" ht="28.8" hidden="1" x14ac:dyDescent="0.3">
      <c r="A3303">
        <v>1904</v>
      </c>
      <c r="B3303" s="3" t="s">
        <v>1905</v>
      </c>
      <c r="C3303" s="3" t="s">
        <v>6014</v>
      </c>
      <c r="D3303" s="6">
        <v>50000</v>
      </c>
      <c r="E3303" s="8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>
        <f t="shared" si="204"/>
        <v>0</v>
      </c>
      <c r="P3303">
        <f t="shared" si="205"/>
        <v>25</v>
      </c>
      <c r="Q3303" s="11" t="s">
        <v>8316</v>
      </c>
      <c r="R3303" t="s">
        <v>8345</v>
      </c>
      <c r="S3303" s="14">
        <f t="shared" si="206"/>
        <v>42326.685428240744</v>
      </c>
      <c r="T3303" s="14">
        <f t="shared" si="207"/>
        <v>42371.685428240744</v>
      </c>
      <c r="U3303" cm="1">
        <f t="array" ref="U3303">YEAR(S3303:S3303)</f>
        <v>2015</v>
      </c>
    </row>
    <row r="3304" spans="1:21" ht="43.2" hidden="1" x14ac:dyDescent="0.3">
      <c r="A3304">
        <v>2393</v>
      </c>
      <c r="B3304" s="3" t="s">
        <v>2394</v>
      </c>
      <c r="C3304" s="3" t="s">
        <v>6503</v>
      </c>
      <c r="D3304" s="6">
        <v>100000</v>
      </c>
      <c r="E3304" s="8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>
        <f t="shared" si="204"/>
        <v>0</v>
      </c>
      <c r="P3304">
        <f t="shared" si="205"/>
        <v>50</v>
      </c>
      <c r="Q3304" s="11" t="s">
        <v>8316</v>
      </c>
      <c r="R3304" t="s">
        <v>8317</v>
      </c>
      <c r="S3304" s="14">
        <f t="shared" si="206"/>
        <v>42194.648344907408</v>
      </c>
      <c r="T3304" s="14">
        <f t="shared" si="207"/>
        <v>42224.648344907408</v>
      </c>
      <c r="U3304" cm="1">
        <f t="array" ref="U3304">YEAR(S3304:S3304)</f>
        <v>2015</v>
      </c>
    </row>
    <row r="3305" spans="1:21" ht="43.2" hidden="1" x14ac:dyDescent="0.3">
      <c r="A3305">
        <v>559</v>
      </c>
      <c r="B3305" s="3" t="s">
        <v>560</v>
      </c>
      <c r="C3305" s="3" t="s">
        <v>4669</v>
      </c>
      <c r="D3305" s="6">
        <v>240000</v>
      </c>
      <c r="E3305" s="8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>
        <f t="shared" si="204"/>
        <v>0</v>
      </c>
      <c r="P3305">
        <f t="shared" si="205"/>
        <v>50</v>
      </c>
      <c r="Q3305" s="11" t="s">
        <v>8316</v>
      </c>
      <c r="R3305" t="s">
        <v>8317</v>
      </c>
      <c r="S3305" s="14">
        <f t="shared" si="206"/>
        <v>42321.283101851848</v>
      </c>
      <c r="T3305" s="14">
        <f t="shared" si="207"/>
        <v>42351.283101851848</v>
      </c>
      <c r="U3305" cm="1">
        <f t="array" ref="U3305">YEAR(S3305:S3305)</f>
        <v>2015</v>
      </c>
    </row>
    <row r="3306" spans="1:21" ht="28.8" hidden="1" x14ac:dyDescent="0.3">
      <c r="A3306">
        <v>486</v>
      </c>
      <c r="B3306" s="3" t="s">
        <v>487</v>
      </c>
      <c r="C3306" s="3" t="s">
        <v>4596</v>
      </c>
      <c r="D3306" s="6">
        <v>550000</v>
      </c>
      <c r="E3306" s="8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>
        <f t="shared" si="204"/>
        <v>0</v>
      </c>
      <c r="P3306">
        <f t="shared" si="205"/>
        <v>50</v>
      </c>
      <c r="Q3306" s="11" t="s">
        <v>8307</v>
      </c>
      <c r="R3306" t="s">
        <v>8313</v>
      </c>
      <c r="S3306" s="14">
        <f t="shared" si="206"/>
        <v>41761.94258101852</v>
      </c>
      <c r="T3306" s="14">
        <f t="shared" si="207"/>
        <v>41791.94258101852</v>
      </c>
      <c r="U3306" cm="1">
        <f t="array" ref="U3306">YEAR(S3306:S3306)</f>
        <v>2014</v>
      </c>
    </row>
    <row r="3307" spans="1:21" ht="28.8" hidden="1" x14ac:dyDescent="0.3">
      <c r="A3307">
        <v>2373</v>
      </c>
      <c r="B3307" s="3" t="s">
        <v>2374</v>
      </c>
      <c r="C3307" s="3" t="s">
        <v>6483</v>
      </c>
      <c r="D3307" s="6">
        <v>850000</v>
      </c>
      <c r="E3307" s="8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>
        <f t="shared" si="204"/>
        <v>0</v>
      </c>
      <c r="P3307">
        <f t="shared" si="205"/>
        <v>50</v>
      </c>
      <c r="Q3307" s="11" t="s">
        <v>8316</v>
      </c>
      <c r="R3307" t="s">
        <v>8317</v>
      </c>
      <c r="S3307" s="14">
        <f t="shared" si="206"/>
        <v>42215.662314814821</v>
      </c>
      <c r="T3307" s="14">
        <f t="shared" si="207"/>
        <v>42245.662314814821</v>
      </c>
      <c r="U3307" cm="1">
        <f t="array" ref="U3307">YEAR(S3307:S3307)</f>
        <v>2015</v>
      </c>
    </row>
    <row r="3308" spans="1:21" ht="43.2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8319</v>
      </c>
      <c r="R3308" t="s">
        <v>8321</v>
      </c>
      <c r="S3308" s="14">
        <f t="shared" si="206"/>
        <v>42032.168530092589</v>
      </c>
      <c r="T3308" s="14">
        <f t="shared" si="207"/>
        <v>42062.168530092589</v>
      </c>
      <c r="U3308" cm="1">
        <f t="array" ref="U3308">YEAR(S3308:S3308)</f>
        <v>2015</v>
      </c>
    </row>
    <row r="3309" spans="1:21" ht="28.8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8330</v>
      </c>
      <c r="R3309" t="s">
        <v>8331</v>
      </c>
      <c r="S3309" s="14">
        <f t="shared" si="206"/>
        <v>41536.509097222224</v>
      </c>
      <c r="T3309" s="14">
        <f t="shared" si="207"/>
        <v>41566.509097222224</v>
      </c>
      <c r="U3309" cm="1">
        <f t="array" ref="U3309">YEAR(S3309:S3309)</f>
        <v>2013</v>
      </c>
    </row>
    <row r="3310" spans="1:21" ht="43.2" x14ac:dyDescent="0.3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>
        <f t="shared" si="205"/>
        <v>9.4</v>
      </c>
      <c r="Q3310" s="11" t="s">
        <v>8314</v>
      </c>
      <c r="R3310" t="s">
        <v>8315</v>
      </c>
      <c r="S3310" s="14">
        <f t="shared" si="206"/>
        <v>42304.940960648149</v>
      </c>
      <c r="T3310" s="14">
        <f t="shared" si="207"/>
        <v>42329.166666666672</v>
      </c>
      <c r="U3310" cm="1">
        <f t="array" ref="U3310">YEAR(S3310:S3310)</f>
        <v>2015</v>
      </c>
    </row>
    <row r="3311" spans="1:21" ht="28.8" hidden="1" x14ac:dyDescent="0.3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>
        <f t="shared" si="205"/>
        <v>6.71</v>
      </c>
      <c r="Q3311" s="11" t="s">
        <v>8330</v>
      </c>
      <c r="R3311" t="s">
        <v>8331</v>
      </c>
      <c r="S3311" s="14">
        <f t="shared" si="206"/>
        <v>41660.792557870373</v>
      </c>
      <c r="T3311" s="14">
        <f t="shared" si="207"/>
        <v>41700.792557870373</v>
      </c>
      <c r="U3311" cm="1">
        <f t="array" ref="U3311">YEAR(S3311:S3311)</f>
        <v>2014</v>
      </c>
    </row>
    <row r="3312" spans="1:21" ht="43.2" hidden="1" x14ac:dyDescent="0.3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04"/>
        <v>8</v>
      </c>
      <c r="P3312">
        <f t="shared" si="205"/>
        <v>9</v>
      </c>
      <c r="Q3312" s="11" t="s">
        <v>8330</v>
      </c>
      <c r="R3312" t="s">
        <v>8331</v>
      </c>
      <c r="S3312" s="14">
        <f t="shared" si="206"/>
        <v>40701.195844907408</v>
      </c>
      <c r="T3312" s="14">
        <f t="shared" si="207"/>
        <v>40746.195844907408</v>
      </c>
      <c r="U3312" cm="1">
        <f t="array" ref="U3312">YEAR(S3312:S3312)</f>
        <v>2011</v>
      </c>
    </row>
    <row r="3313" spans="1:21" ht="28.8" hidden="1" x14ac:dyDescent="0.3">
      <c r="A3313">
        <v>1075</v>
      </c>
      <c r="B3313" s="3" t="s">
        <v>1076</v>
      </c>
      <c r="C3313" s="3" t="s">
        <v>5185</v>
      </c>
      <c r="D3313" s="6">
        <v>1000</v>
      </c>
      <c r="E3313" s="8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04"/>
        <v>5</v>
      </c>
      <c r="P3313">
        <f t="shared" si="205"/>
        <v>15</v>
      </c>
      <c r="Q3313" s="11" t="s">
        <v>8330</v>
      </c>
      <c r="R3313" t="s">
        <v>8331</v>
      </c>
      <c r="S3313" s="14">
        <f t="shared" si="206"/>
        <v>41005.904120370367</v>
      </c>
      <c r="T3313" s="14">
        <f t="shared" si="207"/>
        <v>41035.904120370367</v>
      </c>
      <c r="U3313" cm="1">
        <f t="array" ref="U3313">YEAR(S3313:S3313)</f>
        <v>2012</v>
      </c>
    </row>
    <row r="3314" spans="1:21" ht="43.2" hidden="1" x14ac:dyDescent="0.3">
      <c r="A3314">
        <v>1428</v>
      </c>
      <c r="B3314" s="3" t="s">
        <v>1429</v>
      </c>
      <c r="C3314" s="3" t="s">
        <v>5538</v>
      </c>
      <c r="D3314" s="6">
        <v>1000</v>
      </c>
      <c r="E3314" s="8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04"/>
        <v>5</v>
      </c>
      <c r="P3314">
        <f t="shared" si="205"/>
        <v>15</v>
      </c>
      <c r="Q3314" s="11" t="s">
        <v>8319</v>
      </c>
      <c r="R3314" t="s">
        <v>8338</v>
      </c>
      <c r="S3314" s="14">
        <f t="shared" si="206"/>
        <v>42432.379826388889</v>
      </c>
      <c r="T3314" s="14">
        <f t="shared" si="207"/>
        <v>42462.338159722218</v>
      </c>
      <c r="U3314" cm="1">
        <f t="array" ref="U3314">YEAR(S3314:S3314)</f>
        <v>2016</v>
      </c>
    </row>
    <row r="3315" spans="1:21" ht="43.2" x14ac:dyDescent="0.3">
      <c r="A3315">
        <v>3962</v>
      </c>
      <c r="B3315" s="3" t="s">
        <v>3959</v>
      </c>
      <c r="C3315" s="3" t="s">
        <v>8069</v>
      </c>
      <c r="D3315" s="6">
        <v>1400</v>
      </c>
      <c r="E3315" s="8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ref="O3315:O3378" si="208">ROUND(E3315/D3315*100,0)</f>
        <v>3</v>
      </c>
      <c r="P3315">
        <f t="shared" ref="P3315:P3378" si="209">IFERROR(ROUND(E3315/L3315,2),0)</f>
        <v>15</v>
      </c>
      <c r="Q3315" s="11" t="s">
        <v>8314</v>
      </c>
      <c r="R3315" t="s">
        <v>8315</v>
      </c>
      <c r="S3315" s="14">
        <f t="shared" ref="S3315:S3378" si="210">(((J3315/60)/60)/24)+DATE(1970,1,1)</f>
        <v>42311.621458333335</v>
      </c>
      <c r="T3315" s="14">
        <f t="shared" ref="T3315:T3378" si="211">(((I3315/60)/60)/24)+DATE(1970,1,1)</f>
        <v>42336.621458333335</v>
      </c>
      <c r="U3315" cm="1">
        <f t="array" ref="U3315">YEAR(S3315:S3315)</f>
        <v>2015</v>
      </c>
    </row>
    <row r="3316" spans="1:21" ht="43.2" hidden="1" x14ac:dyDescent="0.3">
      <c r="A3316">
        <v>449</v>
      </c>
      <c r="B3316" s="3" t="s">
        <v>450</v>
      </c>
      <c r="C3316" s="3" t="s">
        <v>4559</v>
      </c>
      <c r="D3316" s="6">
        <v>2000</v>
      </c>
      <c r="E3316" s="8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08"/>
        <v>2</v>
      </c>
      <c r="P3316">
        <f t="shared" si="209"/>
        <v>9</v>
      </c>
      <c r="Q3316" s="11" t="s">
        <v>8307</v>
      </c>
      <c r="R3316" t="s">
        <v>8313</v>
      </c>
      <c r="S3316" s="14">
        <f t="shared" si="210"/>
        <v>41534.568113425928</v>
      </c>
      <c r="T3316" s="14">
        <f t="shared" si="211"/>
        <v>41564.568113425928</v>
      </c>
      <c r="U3316" cm="1">
        <f t="array" ref="U3316">YEAR(S3316:S3316)</f>
        <v>2013</v>
      </c>
    </row>
    <row r="3317" spans="1:21" ht="43.2" hidden="1" x14ac:dyDescent="0.3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08"/>
        <v>2</v>
      </c>
      <c r="P3317">
        <f t="shared" si="209"/>
        <v>22.5</v>
      </c>
      <c r="Q3317" s="11" t="s">
        <v>8322</v>
      </c>
      <c r="R3317" t="s">
        <v>8325</v>
      </c>
      <c r="S3317" s="14">
        <f t="shared" si="210"/>
        <v>41230.77311342593</v>
      </c>
      <c r="T3317" s="14">
        <f t="shared" si="211"/>
        <v>41290.77311342593</v>
      </c>
      <c r="U3317" cm="1">
        <f t="array" ref="U3317">YEAR(S3317:S3317)</f>
        <v>2012</v>
      </c>
    </row>
    <row r="3318" spans="1:21" ht="28.8" x14ac:dyDescent="0.3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8"/>
        <v>2</v>
      </c>
      <c r="P3318">
        <f t="shared" si="209"/>
        <v>15</v>
      </c>
      <c r="Q3318" s="11" t="s">
        <v>8314</v>
      </c>
      <c r="R3318" t="s">
        <v>8315</v>
      </c>
      <c r="S3318" s="14">
        <f t="shared" si="210"/>
        <v>42783.513182870374</v>
      </c>
      <c r="T3318" s="14">
        <f t="shared" si="211"/>
        <v>42813.471516203703</v>
      </c>
      <c r="U3318" cm="1">
        <f t="array" ref="U3318">YEAR(S3318:S3318)</f>
        <v>2017</v>
      </c>
    </row>
    <row r="3319" spans="1:21" ht="43.2" x14ac:dyDescent="0.3">
      <c r="A3319">
        <v>3960</v>
      </c>
      <c r="B3319" s="3" t="s">
        <v>3957</v>
      </c>
      <c r="C3319" s="3" t="s">
        <v>8067</v>
      </c>
      <c r="D3319" s="6">
        <v>3000</v>
      </c>
      <c r="E3319" s="8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08"/>
        <v>2</v>
      </c>
      <c r="P3319">
        <f t="shared" si="209"/>
        <v>11.25</v>
      </c>
      <c r="Q3319" s="11" t="s">
        <v>8314</v>
      </c>
      <c r="R3319" t="s">
        <v>8315</v>
      </c>
      <c r="S3319" s="14">
        <f t="shared" si="210"/>
        <v>42342.845555555556</v>
      </c>
      <c r="T3319" s="14">
        <f t="shared" si="211"/>
        <v>42372.845555555556</v>
      </c>
      <c r="U3319" cm="1">
        <f t="array" ref="U3319">YEAR(S3319:S3319)</f>
        <v>2015</v>
      </c>
    </row>
    <row r="3320" spans="1:21" ht="28.8" hidden="1" x14ac:dyDescent="0.3">
      <c r="A3320">
        <v>873</v>
      </c>
      <c r="B3320" s="3" t="s">
        <v>874</v>
      </c>
      <c r="C3320" s="3" t="s">
        <v>4983</v>
      </c>
      <c r="D3320" s="6">
        <v>3500</v>
      </c>
      <c r="E3320" s="8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08"/>
        <v>1</v>
      </c>
      <c r="P3320">
        <f t="shared" si="209"/>
        <v>9</v>
      </c>
      <c r="Q3320" s="11" t="s">
        <v>8322</v>
      </c>
      <c r="R3320" t="s">
        <v>8325</v>
      </c>
      <c r="S3320" s="14">
        <f t="shared" si="210"/>
        <v>41184.167129629634</v>
      </c>
      <c r="T3320" s="14">
        <f t="shared" si="211"/>
        <v>41224.208796296298</v>
      </c>
      <c r="U3320" cm="1">
        <f t="array" ref="U3320">YEAR(S3320:S3320)</f>
        <v>2012</v>
      </c>
    </row>
    <row r="3321" spans="1:21" ht="28.8" hidden="1" x14ac:dyDescent="0.3">
      <c r="A3321">
        <v>2764</v>
      </c>
      <c r="B3321" s="3" t="s">
        <v>2764</v>
      </c>
      <c r="C3321" s="3" t="s">
        <v>6874</v>
      </c>
      <c r="D3321" s="6">
        <v>4000</v>
      </c>
      <c r="E3321" s="8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08"/>
        <v>1</v>
      </c>
      <c r="P3321">
        <f t="shared" si="209"/>
        <v>11.25</v>
      </c>
      <c r="Q3321" s="11" t="s">
        <v>8319</v>
      </c>
      <c r="R3321" t="s">
        <v>8355</v>
      </c>
      <c r="S3321" s="14">
        <f t="shared" si="210"/>
        <v>41030.292025462964</v>
      </c>
      <c r="T3321" s="14">
        <f t="shared" si="211"/>
        <v>41059.791666666664</v>
      </c>
      <c r="U3321" cm="1">
        <f t="array" ref="U3321">YEAR(S3321:S3321)</f>
        <v>2012</v>
      </c>
    </row>
    <row r="3322" spans="1:21" ht="28.8" x14ac:dyDescent="0.3">
      <c r="A3322">
        <v>2866</v>
      </c>
      <c r="B3322" s="3" t="s">
        <v>2866</v>
      </c>
      <c r="C3322" s="3" t="s">
        <v>6976</v>
      </c>
      <c r="D3322" s="6">
        <v>5000</v>
      </c>
      <c r="E3322" s="8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08"/>
        <v>1</v>
      </c>
      <c r="P3322">
        <f t="shared" si="209"/>
        <v>22.5</v>
      </c>
      <c r="Q3322" s="11" t="s">
        <v>8314</v>
      </c>
      <c r="R3322" t="s">
        <v>8315</v>
      </c>
      <c r="S3322" s="14">
        <f t="shared" si="210"/>
        <v>42627.955104166671</v>
      </c>
      <c r="T3322" s="14">
        <f t="shared" si="211"/>
        <v>42657.916666666672</v>
      </c>
      <c r="U3322" cm="1">
        <f t="array" ref="U3322">YEAR(S3322:S3322)</f>
        <v>2016</v>
      </c>
    </row>
    <row r="3323" spans="1:21" ht="43.2" x14ac:dyDescent="0.3">
      <c r="A3323">
        <v>3966</v>
      </c>
      <c r="B3323" s="3" t="s">
        <v>3963</v>
      </c>
      <c r="C3323" s="3" t="s">
        <v>8073</v>
      </c>
      <c r="D3323" s="6">
        <v>7500</v>
      </c>
      <c r="E3323" s="8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08"/>
        <v>1</v>
      </c>
      <c r="P3323">
        <f t="shared" si="209"/>
        <v>22.5</v>
      </c>
      <c r="Q3323" s="11" t="s">
        <v>8314</v>
      </c>
      <c r="R3323" t="s">
        <v>8315</v>
      </c>
      <c r="S3323" s="14">
        <f t="shared" si="210"/>
        <v>41801.711550925924</v>
      </c>
      <c r="T3323" s="14">
        <f t="shared" si="211"/>
        <v>41844.124305555553</v>
      </c>
      <c r="U3323" cm="1">
        <f t="array" ref="U3323">YEAR(S3323:S3323)</f>
        <v>2014</v>
      </c>
    </row>
    <row r="3324" spans="1:21" ht="43.2" hidden="1" x14ac:dyDescent="0.3">
      <c r="A3324">
        <v>1109</v>
      </c>
      <c r="B3324" s="3" t="s">
        <v>1110</v>
      </c>
      <c r="C3324" s="3" t="s">
        <v>5219</v>
      </c>
      <c r="D3324" s="6">
        <v>10000</v>
      </c>
      <c r="E3324" s="8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>
        <f t="shared" si="208"/>
        <v>0</v>
      </c>
      <c r="P3324">
        <f t="shared" si="209"/>
        <v>15</v>
      </c>
      <c r="Q3324" s="11" t="s">
        <v>8330</v>
      </c>
      <c r="R3324" t="s">
        <v>8331</v>
      </c>
      <c r="S3324" s="14">
        <f t="shared" si="210"/>
        <v>42662.752199074079</v>
      </c>
      <c r="T3324" s="14">
        <f t="shared" si="211"/>
        <v>42692.793865740736</v>
      </c>
      <c r="U3324" cm="1">
        <f t="array" ref="U3324">YEAR(S3324:S3324)</f>
        <v>2016</v>
      </c>
    </row>
    <row r="3325" spans="1:21" ht="43.2" hidden="1" x14ac:dyDescent="0.3">
      <c r="A3325">
        <v>1068</v>
      </c>
      <c r="B3325" s="3" t="s">
        <v>1069</v>
      </c>
      <c r="C3325" s="3" t="s">
        <v>5178</v>
      </c>
      <c r="D3325" s="6">
        <v>30000</v>
      </c>
      <c r="E3325" s="8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08"/>
        <v>0</v>
      </c>
      <c r="P3325">
        <f t="shared" si="209"/>
        <v>11.25</v>
      </c>
      <c r="Q3325" s="11" t="s">
        <v>8330</v>
      </c>
      <c r="R3325" t="s">
        <v>8331</v>
      </c>
      <c r="S3325" s="14">
        <f t="shared" si="210"/>
        <v>42440.371111111104</v>
      </c>
      <c r="T3325" s="14">
        <f t="shared" si="211"/>
        <v>42470.329444444447</v>
      </c>
      <c r="U3325" cm="1">
        <f t="array" ref="U3325">YEAR(S3325:S3325)</f>
        <v>2016</v>
      </c>
    </row>
    <row r="3326" spans="1:21" ht="43.2" hidden="1" x14ac:dyDescent="0.3">
      <c r="A3326">
        <v>455</v>
      </c>
      <c r="B3326" s="3" t="s">
        <v>456</v>
      </c>
      <c r="C3326" s="3" t="s">
        <v>4565</v>
      </c>
      <c r="D3326" s="6">
        <v>65000</v>
      </c>
      <c r="E3326" s="8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08"/>
        <v>0</v>
      </c>
      <c r="P3326">
        <f t="shared" si="209"/>
        <v>22.5</v>
      </c>
      <c r="Q3326" s="11" t="s">
        <v>8307</v>
      </c>
      <c r="R3326" t="s">
        <v>8313</v>
      </c>
      <c r="S3326" s="14">
        <f t="shared" si="210"/>
        <v>40971.002569444441</v>
      </c>
      <c r="T3326" s="14">
        <f t="shared" si="211"/>
        <v>41016.021527777775</v>
      </c>
      <c r="U3326" cm="1">
        <f t="array" ref="U3326">YEAR(S3326:S3326)</f>
        <v>2012</v>
      </c>
    </row>
    <row r="3327" spans="1:21" ht="43.2" hidden="1" x14ac:dyDescent="0.3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08"/>
        <v>0</v>
      </c>
      <c r="P3327">
        <f t="shared" si="209"/>
        <v>22.5</v>
      </c>
      <c r="Q3327" s="11" t="s">
        <v>8333</v>
      </c>
      <c r="R3327" t="s">
        <v>8334</v>
      </c>
      <c r="S3327" s="14">
        <f t="shared" si="210"/>
        <v>42338.615393518514</v>
      </c>
      <c r="T3327" s="14">
        <f t="shared" si="211"/>
        <v>42398.615393518514</v>
      </c>
      <c r="U3327" cm="1">
        <f t="array" ref="U3327">YEAR(S3327:S3327)</f>
        <v>2015</v>
      </c>
    </row>
    <row r="3328" spans="1:21" ht="28.8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9"/>
        <v>10.56</v>
      </c>
      <c r="Q3328" s="11" t="s">
        <v>8330</v>
      </c>
      <c r="R3328" t="s">
        <v>8331</v>
      </c>
      <c r="S3328" s="14">
        <f t="shared" si="210"/>
        <v>42396.973807870367</v>
      </c>
      <c r="T3328" s="14">
        <f t="shared" si="211"/>
        <v>42411.973807870367</v>
      </c>
      <c r="U3328" cm="1">
        <f t="array" ref="U3328">YEAR(S3328:S3328)</f>
        <v>2016</v>
      </c>
    </row>
    <row r="3329" spans="1:21" ht="43.2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9"/>
        <v>10.5</v>
      </c>
      <c r="Q3329" s="11" t="s">
        <v>8333</v>
      </c>
      <c r="R3329" t="s">
        <v>8334</v>
      </c>
      <c r="S3329" s="14">
        <f t="shared" si="210"/>
        <v>42728.827407407407</v>
      </c>
      <c r="T3329" s="14">
        <f t="shared" si="211"/>
        <v>42747.695833333331</v>
      </c>
      <c r="U3329" cm="1">
        <f t="array" ref="U3329">YEAR(S3329:S3329)</f>
        <v>2016</v>
      </c>
    </row>
    <row r="3330" spans="1:21" ht="43.2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8"/>
        <v>0</v>
      </c>
      <c r="P3330">
        <f t="shared" si="209"/>
        <v>10.5</v>
      </c>
      <c r="Q3330" s="11" t="s">
        <v>8316</v>
      </c>
      <c r="R3330" t="s">
        <v>8345</v>
      </c>
      <c r="S3330" s="14">
        <f t="shared" si="210"/>
        <v>41859.925856481481</v>
      </c>
      <c r="T3330" s="14">
        <f t="shared" si="211"/>
        <v>41889.925856481481</v>
      </c>
      <c r="U3330" cm="1">
        <f t="array" ref="U3330">YEAR(S3330:S3330)</f>
        <v>2014</v>
      </c>
    </row>
    <row r="3331" spans="1:21" ht="43.2" x14ac:dyDescent="0.3">
      <c r="A3331">
        <v>3106</v>
      </c>
      <c r="B3331" s="3" t="s">
        <v>3106</v>
      </c>
      <c r="C3331" s="3" t="s">
        <v>7216</v>
      </c>
      <c r="D3331" s="6">
        <v>1000</v>
      </c>
      <c r="E3331" s="8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si="208"/>
        <v>4</v>
      </c>
      <c r="P3331">
        <f t="shared" si="209"/>
        <v>10.25</v>
      </c>
      <c r="Q3331" s="11" t="s">
        <v>8314</v>
      </c>
      <c r="R3331" t="s">
        <v>8354</v>
      </c>
      <c r="S3331" s="14">
        <f t="shared" si="210"/>
        <v>42241.429120370376</v>
      </c>
      <c r="T3331" s="14">
        <f t="shared" si="211"/>
        <v>42263.916666666672</v>
      </c>
      <c r="U3331" cm="1">
        <f t="array" ref="U3331">YEAR(S3331:S3331)</f>
        <v>2015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8314</v>
      </c>
      <c r="R3332" t="s">
        <v>8315</v>
      </c>
      <c r="S3332" s="14">
        <f t="shared" si="210"/>
        <v>41883.916678240741</v>
      </c>
      <c r="T3332" s="14">
        <f t="shared" si="211"/>
        <v>41906.916678240741</v>
      </c>
      <c r="U3332" cm="1">
        <f t="array" ref="U3332">YEAR(S3332:S3332)</f>
        <v>2014</v>
      </c>
    </row>
    <row r="3333" spans="1:21" ht="28.8" hidden="1" x14ac:dyDescent="0.3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>
        <f t="shared" si="209"/>
        <v>6.83</v>
      </c>
      <c r="Q3333" s="11" t="s">
        <v>8330</v>
      </c>
      <c r="R3333" t="s">
        <v>8331</v>
      </c>
      <c r="S3333" s="14">
        <f t="shared" si="210"/>
        <v>42538.77243055556</v>
      </c>
      <c r="T3333" s="14">
        <f t="shared" si="211"/>
        <v>42565.758333333331</v>
      </c>
      <c r="U3333" cm="1">
        <f t="array" ref="U3333">YEAR(S3333:S3333)</f>
        <v>2016</v>
      </c>
    </row>
    <row r="3334" spans="1:21" ht="28.8" hidden="1" x14ac:dyDescent="0.3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08"/>
        <v>3</v>
      </c>
      <c r="P3334">
        <f t="shared" si="209"/>
        <v>13.33</v>
      </c>
      <c r="Q3334" s="11" t="s">
        <v>8307</v>
      </c>
      <c r="R3334" t="s">
        <v>8310</v>
      </c>
      <c r="S3334" s="14">
        <f t="shared" si="210"/>
        <v>42115.547395833331</v>
      </c>
      <c r="T3334" s="14">
        <f t="shared" si="211"/>
        <v>42158.547395833331</v>
      </c>
      <c r="U3334" cm="1">
        <f t="array" ref="U3334">YEAR(S3334:S3334)</f>
        <v>2015</v>
      </c>
    </row>
    <row r="3335" spans="1:21" ht="28.8" x14ac:dyDescent="0.3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08"/>
        <v>3</v>
      </c>
      <c r="P3335">
        <f t="shared" si="209"/>
        <v>13.33</v>
      </c>
      <c r="Q3335" s="11" t="s">
        <v>8314</v>
      </c>
      <c r="R3335" t="s">
        <v>8356</v>
      </c>
      <c r="S3335" s="14">
        <f t="shared" si="210"/>
        <v>42763.780671296292</v>
      </c>
      <c r="T3335" s="14">
        <f t="shared" si="211"/>
        <v>42823.739004629635</v>
      </c>
      <c r="U3335" cm="1">
        <f t="array" ref="U3335">YEAR(S3335:S3335)</f>
        <v>2017</v>
      </c>
    </row>
    <row r="3336" spans="1:21" x14ac:dyDescent="0.3">
      <c r="A3336">
        <v>2864</v>
      </c>
      <c r="B3336" s="3" t="s">
        <v>2864</v>
      </c>
      <c r="C3336" s="3" t="s">
        <v>6974</v>
      </c>
      <c r="D3336" s="6">
        <v>2500</v>
      </c>
      <c r="E3336" s="8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08"/>
        <v>2</v>
      </c>
      <c r="P3336">
        <f t="shared" si="209"/>
        <v>13.33</v>
      </c>
      <c r="Q3336" s="11" t="s">
        <v>8314</v>
      </c>
      <c r="R3336" t="s">
        <v>8315</v>
      </c>
      <c r="S3336" s="14">
        <f t="shared" si="210"/>
        <v>42172.613506944443</v>
      </c>
      <c r="T3336" s="14">
        <f t="shared" si="211"/>
        <v>42202.554166666669</v>
      </c>
      <c r="U3336" cm="1">
        <f t="array" ref="U3336">YEAR(S3336:S3336)</f>
        <v>2015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8322</v>
      </c>
      <c r="R3337" t="s">
        <v>8325</v>
      </c>
      <c r="S3337" s="14">
        <f t="shared" si="210"/>
        <v>41416.763171296298</v>
      </c>
      <c r="T3337" s="14">
        <f t="shared" si="211"/>
        <v>41455.831944444442</v>
      </c>
      <c r="U3337" cm="1">
        <f t="array" ref="U3337">YEAR(S3337:S3337)</f>
        <v>2013</v>
      </c>
    </row>
    <row r="3338" spans="1:21" ht="28.8" hidden="1" x14ac:dyDescent="0.3">
      <c r="A3338">
        <v>1793</v>
      </c>
      <c r="B3338" s="3" t="s">
        <v>1794</v>
      </c>
      <c r="C3338" s="3" t="s">
        <v>5903</v>
      </c>
      <c r="D3338" s="6">
        <v>3000</v>
      </c>
      <c r="E3338" s="8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>
        <f t="shared" si="208"/>
        <v>1</v>
      </c>
      <c r="P3338">
        <f t="shared" si="209"/>
        <v>20</v>
      </c>
      <c r="Q3338" s="11" t="s">
        <v>8335</v>
      </c>
      <c r="R3338" t="s">
        <v>8336</v>
      </c>
      <c r="S3338" s="14">
        <f t="shared" si="210"/>
        <v>41940.89166666667</v>
      </c>
      <c r="T3338" s="14">
        <f t="shared" si="211"/>
        <v>41970.933333333334</v>
      </c>
      <c r="U3338" cm="1">
        <f t="array" ref="U3338">YEAR(S3338:S3338)</f>
        <v>2014</v>
      </c>
    </row>
    <row r="3339" spans="1:21" ht="28.8" x14ac:dyDescent="0.3">
      <c r="A3339">
        <v>4005</v>
      </c>
      <c r="B3339" s="3" t="s">
        <v>4001</v>
      </c>
      <c r="C3339" s="3" t="s">
        <v>8110</v>
      </c>
      <c r="D3339" s="6">
        <v>3000</v>
      </c>
      <c r="E3339" s="8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>
        <f t="shared" si="208"/>
        <v>1</v>
      </c>
      <c r="P3339">
        <f t="shared" si="209"/>
        <v>20</v>
      </c>
      <c r="Q3339" s="11" t="s">
        <v>8314</v>
      </c>
      <c r="R3339" t="s">
        <v>8315</v>
      </c>
      <c r="S3339" s="14">
        <f t="shared" si="210"/>
        <v>41872.807696759257</v>
      </c>
      <c r="T3339" s="14">
        <f t="shared" si="211"/>
        <v>41932.807696759257</v>
      </c>
      <c r="U3339" cm="1">
        <f t="array" ref="U3339">YEAR(S3339:S3339)</f>
        <v>2014</v>
      </c>
    </row>
    <row r="3340" spans="1:21" ht="28.8" hidden="1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1" t="s">
        <v>8322</v>
      </c>
      <c r="R3340" t="s">
        <v>8325</v>
      </c>
      <c r="S3340" s="14">
        <f t="shared" si="210"/>
        <v>41551.798113425924</v>
      </c>
      <c r="T3340" s="14">
        <f t="shared" si="211"/>
        <v>41581.839780092596</v>
      </c>
      <c r="U3340" cm="1">
        <f t="array" ref="U3340">YEAR(S3340:S3340)</f>
        <v>2013</v>
      </c>
    </row>
    <row r="3341" spans="1:21" ht="43.2" hidden="1" x14ac:dyDescent="0.3">
      <c r="A3341">
        <v>1232</v>
      </c>
      <c r="B3341" s="3" t="s">
        <v>1233</v>
      </c>
      <c r="C3341" s="3" t="s">
        <v>5342</v>
      </c>
      <c r="D3341" s="6">
        <v>5000</v>
      </c>
      <c r="E3341" s="8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>
        <f t="shared" si="208"/>
        <v>1</v>
      </c>
      <c r="P3341">
        <f t="shared" si="209"/>
        <v>40</v>
      </c>
      <c r="Q3341" s="11" t="s">
        <v>8322</v>
      </c>
      <c r="R3341" t="s">
        <v>8337</v>
      </c>
      <c r="S3341" s="14">
        <f t="shared" si="210"/>
        <v>41506.848032407412</v>
      </c>
      <c r="T3341" s="14">
        <f t="shared" si="211"/>
        <v>41553.848032407412</v>
      </c>
      <c r="U3341" cm="1">
        <f t="array" ref="U3341">YEAR(S3341:S3341)</f>
        <v>2013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8333</v>
      </c>
      <c r="R3342" t="s">
        <v>8334</v>
      </c>
      <c r="S3342" s="14">
        <f t="shared" si="210"/>
        <v>41834.138495370367</v>
      </c>
      <c r="T3342" s="14">
        <f t="shared" si="211"/>
        <v>41864.138495370367</v>
      </c>
      <c r="U3342" cm="1">
        <f t="array" ref="U3342">YEAR(S3342:S3342)</f>
        <v>2014</v>
      </c>
    </row>
    <row r="3343" spans="1:21" ht="43.2" hidden="1" x14ac:dyDescent="0.3">
      <c r="A3343">
        <v>1789</v>
      </c>
      <c r="B3343" s="3" t="s">
        <v>1790</v>
      </c>
      <c r="C3343" s="3" t="s">
        <v>5899</v>
      </c>
      <c r="D3343" s="6">
        <v>8000</v>
      </c>
      <c r="E3343" s="8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>
        <f t="shared" si="208"/>
        <v>1</v>
      </c>
      <c r="P3343">
        <f t="shared" si="209"/>
        <v>10</v>
      </c>
      <c r="Q3343" s="11" t="s">
        <v>8335</v>
      </c>
      <c r="R3343" t="s">
        <v>8336</v>
      </c>
      <c r="S3343" s="14">
        <f t="shared" si="210"/>
        <v>41956.250034722223</v>
      </c>
      <c r="T3343" s="14">
        <f t="shared" si="211"/>
        <v>42016.250034722223</v>
      </c>
      <c r="U3343" cm="1">
        <f t="array" ref="U3343">YEAR(S3343:S3343)</f>
        <v>2014</v>
      </c>
    </row>
    <row r="3344" spans="1:21" ht="43.2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8314</v>
      </c>
      <c r="R3344" t="s">
        <v>8354</v>
      </c>
      <c r="S3344" s="14">
        <f t="shared" si="210"/>
        <v>41862.761724537035</v>
      </c>
      <c r="T3344" s="14">
        <f t="shared" si="211"/>
        <v>41914.165972222225</v>
      </c>
      <c r="U3344" cm="1">
        <f t="array" ref="U3344">YEAR(S3344:S3344)</f>
        <v>2014</v>
      </c>
    </row>
    <row r="3345" spans="1:21" ht="28.8" hidden="1" x14ac:dyDescent="0.3">
      <c r="A3345">
        <v>148</v>
      </c>
      <c r="B3345" s="3" t="s">
        <v>150</v>
      </c>
      <c r="C3345" s="3" t="s">
        <v>4258</v>
      </c>
      <c r="D3345" s="6">
        <v>50000</v>
      </c>
      <c r="E3345" s="8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20</v>
      </c>
      <c r="Q3345" s="11" t="s">
        <v>8307</v>
      </c>
      <c r="R3345" t="s">
        <v>8310</v>
      </c>
      <c r="S3345" s="14">
        <f t="shared" si="210"/>
        <v>42397.281666666662</v>
      </c>
      <c r="T3345" s="14">
        <f t="shared" si="211"/>
        <v>42427.281666666662</v>
      </c>
      <c r="U3345" cm="1">
        <f t="array" ref="U3345">YEAR(S3345:S3345)</f>
        <v>2016</v>
      </c>
    </row>
    <row r="3346" spans="1:21" ht="28.8" hidden="1" x14ac:dyDescent="0.3">
      <c r="A3346">
        <v>1811</v>
      </c>
      <c r="B3346" s="3" t="s">
        <v>1812</v>
      </c>
      <c r="C3346" s="3" t="s">
        <v>5921</v>
      </c>
      <c r="D3346" s="6">
        <v>54000</v>
      </c>
      <c r="E3346" s="8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>
        <f t="shared" si="208"/>
        <v>0</v>
      </c>
      <c r="P3346">
        <f t="shared" si="209"/>
        <v>1.54</v>
      </c>
      <c r="Q3346" s="11" t="s">
        <v>8335</v>
      </c>
      <c r="R3346" t="s">
        <v>8336</v>
      </c>
      <c r="S3346" s="14">
        <f t="shared" si="210"/>
        <v>41876.433680555558</v>
      </c>
      <c r="T3346" s="14">
        <f t="shared" si="211"/>
        <v>41936.166666666664</v>
      </c>
      <c r="U3346" cm="1">
        <f t="array" ref="U3346">YEAR(S3346:S3346)</f>
        <v>2014</v>
      </c>
    </row>
    <row r="3347" spans="1:21" ht="43.2" x14ac:dyDescent="0.3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09"/>
        <v>9.75</v>
      </c>
      <c r="Q3347" s="11" t="s">
        <v>8314</v>
      </c>
      <c r="R3347" t="s">
        <v>8315</v>
      </c>
      <c r="S3347" s="14">
        <f t="shared" si="210"/>
        <v>42196.166874999995</v>
      </c>
      <c r="T3347" s="14">
        <f t="shared" si="211"/>
        <v>42256.166874999995</v>
      </c>
      <c r="U3347" cm="1">
        <f t="array" ref="U3347">YEAR(S3347:S3347)</f>
        <v>2015</v>
      </c>
    </row>
    <row r="3348" spans="1:21" ht="28.8" hidden="1" x14ac:dyDescent="0.3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09"/>
        <v>13</v>
      </c>
      <c r="Q3348" s="11" t="s">
        <v>8316</v>
      </c>
      <c r="R3348" t="s">
        <v>8317</v>
      </c>
      <c r="S3348" s="14">
        <f t="shared" si="210"/>
        <v>42615.79896990741</v>
      </c>
      <c r="T3348" s="14">
        <f t="shared" si="211"/>
        <v>42660.79896990741</v>
      </c>
      <c r="U3348" cm="1">
        <f t="array" ref="U3348">YEAR(S3348:S3348)</f>
        <v>2016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8314</v>
      </c>
      <c r="R3349" t="s">
        <v>8315</v>
      </c>
      <c r="S3349" s="14">
        <f t="shared" si="210"/>
        <v>41975.124340277776</v>
      </c>
      <c r="T3349" s="14">
        <f t="shared" si="211"/>
        <v>42005.124340277776</v>
      </c>
      <c r="U3349" cm="1">
        <f t="array" ref="U3349">YEAR(S3349:S3349)</f>
        <v>2014</v>
      </c>
    </row>
    <row r="3350" spans="1:21" ht="28.8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8314</v>
      </c>
      <c r="R3350" t="s">
        <v>8315</v>
      </c>
      <c r="S3350" s="14">
        <f t="shared" si="210"/>
        <v>42078.34520833334</v>
      </c>
      <c r="T3350" s="14">
        <f t="shared" si="211"/>
        <v>42133.166666666672</v>
      </c>
      <c r="U3350" cm="1">
        <f t="array" ref="U3350">YEAR(S3350:S3350)</f>
        <v>2015</v>
      </c>
    </row>
    <row r="3351" spans="1:21" ht="28.8" hidden="1" x14ac:dyDescent="0.3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09"/>
        <v>12</v>
      </c>
      <c r="Q3351" s="11" t="s">
        <v>8316</v>
      </c>
      <c r="R3351" t="s">
        <v>8352</v>
      </c>
      <c r="S3351" s="14">
        <f t="shared" si="210"/>
        <v>42200.261793981481</v>
      </c>
      <c r="T3351" s="14">
        <f t="shared" si="211"/>
        <v>42230.261793981481</v>
      </c>
      <c r="U3351" cm="1">
        <f t="array" ref="U3351">YEAR(S3351:S3351)</f>
        <v>2015</v>
      </c>
    </row>
    <row r="3352" spans="1:21" ht="28.8" hidden="1" x14ac:dyDescent="0.3">
      <c r="A3352">
        <v>2761</v>
      </c>
      <c r="B3352" s="3" t="s">
        <v>2761</v>
      </c>
      <c r="C3352" s="3" t="s">
        <v>6871</v>
      </c>
      <c r="D3352" s="6">
        <v>5000</v>
      </c>
      <c r="E3352" s="8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08"/>
        <v>1</v>
      </c>
      <c r="P3352">
        <f t="shared" si="209"/>
        <v>9</v>
      </c>
      <c r="Q3352" s="11" t="s">
        <v>8319</v>
      </c>
      <c r="R3352" t="s">
        <v>8355</v>
      </c>
      <c r="S3352" s="14">
        <f t="shared" si="210"/>
        <v>41247.063576388886</v>
      </c>
      <c r="T3352" s="14">
        <f t="shared" si="211"/>
        <v>41277.063576388886</v>
      </c>
      <c r="U3352" cm="1">
        <f t="array" ref="U3352">YEAR(S3352:S3352)</f>
        <v>2012</v>
      </c>
    </row>
    <row r="3353" spans="1:21" ht="43.2" hidden="1" x14ac:dyDescent="0.3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09"/>
        <v>18</v>
      </c>
      <c r="Q3353" s="11" t="s">
        <v>8330</v>
      </c>
      <c r="R3353" t="s">
        <v>8332</v>
      </c>
      <c r="S3353" s="14">
        <f t="shared" si="210"/>
        <v>42164.615856481483</v>
      </c>
      <c r="T3353" s="14">
        <f t="shared" si="211"/>
        <v>42193.697916666672</v>
      </c>
      <c r="U3353" cm="1">
        <f t="array" ref="U3353">YEAR(S3353:S3353)</f>
        <v>2015</v>
      </c>
    </row>
    <row r="3354" spans="1:21" ht="43.2" hidden="1" x14ac:dyDescent="0.3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08"/>
        <v>0</v>
      </c>
      <c r="P3354">
        <f t="shared" si="209"/>
        <v>12</v>
      </c>
      <c r="Q3354" s="11" t="s">
        <v>8333</v>
      </c>
      <c r="R3354" t="s">
        <v>8334</v>
      </c>
      <c r="S3354" s="14">
        <f t="shared" si="210"/>
        <v>42034.75509259259</v>
      </c>
      <c r="T3354" s="14">
        <f t="shared" si="211"/>
        <v>42064.75509259259</v>
      </c>
      <c r="U3354" cm="1">
        <f t="array" ref="U3354">YEAR(S3354:S3354)</f>
        <v>2015</v>
      </c>
    </row>
    <row r="3355" spans="1:21" ht="28.8" hidden="1" x14ac:dyDescent="0.3">
      <c r="A3355">
        <v>1558</v>
      </c>
      <c r="B3355" s="3" t="s">
        <v>1559</v>
      </c>
      <c r="C3355" s="3" t="s">
        <v>5668</v>
      </c>
      <c r="D3355" s="6">
        <v>750</v>
      </c>
      <c r="E3355" s="8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08"/>
        <v>5</v>
      </c>
      <c r="P3355">
        <f t="shared" si="209"/>
        <v>11.67</v>
      </c>
      <c r="Q3355" s="11" t="s">
        <v>8335</v>
      </c>
      <c r="R3355" t="s">
        <v>8340</v>
      </c>
      <c r="S3355" s="14">
        <f t="shared" si="210"/>
        <v>42185.397673611107</v>
      </c>
      <c r="T3355" s="14">
        <f t="shared" si="211"/>
        <v>42244.508333333331</v>
      </c>
      <c r="U3355" cm="1">
        <f t="array" ref="U3355">YEAR(S3355:S3355)</f>
        <v>2015</v>
      </c>
    </row>
    <row r="3356" spans="1:21" ht="28.8" x14ac:dyDescent="0.3">
      <c r="A3356">
        <v>2859</v>
      </c>
      <c r="B3356" s="3" t="s">
        <v>2859</v>
      </c>
      <c r="C3356" s="3" t="s">
        <v>6969</v>
      </c>
      <c r="D3356" s="6">
        <v>2000</v>
      </c>
      <c r="E3356" s="8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08"/>
        <v>2</v>
      </c>
      <c r="P3356">
        <f t="shared" si="209"/>
        <v>35</v>
      </c>
      <c r="Q3356" s="11" t="s">
        <v>8314</v>
      </c>
      <c r="R3356" t="s">
        <v>8315</v>
      </c>
      <c r="S3356" s="14">
        <f t="shared" si="210"/>
        <v>42233.362314814818</v>
      </c>
      <c r="T3356" s="14">
        <f t="shared" si="211"/>
        <v>42293.362314814818</v>
      </c>
      <c r="U3356" cm="1">
        <f t="array" ref="U3356">YEAR(S3356:S3356)</f>
        <v>2015</v>
      </c>
    </row>
    <row r="3357" spans="1:21" ht="43.2" x14ac:dyDescent="0.3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2</v>
      </c>
      <c r="P3357">
        <f t="shared" si="209"/>
        <v>17.5</v>
      </c>
      <c r="Q3357" s="11" t="s">
        <v>8314</v>
      </c>
      <c r="R3357" t="s">
        <v>8356</v>
      </c>
      <c r="S3357" s="14">
        <f t="shared" si="210"/>
        <v>42079.857974537037</v>
      </c>
      <c r="T3357" s="14">
        <f t="shared" si="211"/>
        <v>42125.916666666672</v>
      </c>
      <c r="U3357" cm="1">
        <f t="array" ref="U3357">YEAR(S3357:S3357)</f>
        <v>2015</v>
      </c>
    </row>
    <row r="3358" spans="1:21" ht="43.2" hidden="1" x14ac:dyDescent="0.3">
      <c r="A3358">
        <v>1719</v>
      </c>
      <c r="B3358" s="3" t="s">
        <v>1720</v>
      </c>
      <c r="C3358" s="3" t="s">
        <v>5829</v>
      </c>
      <c r="D3358" s="6">
        <v>4000</v>
      </c>
      <c r="E3358" s="8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>
        <f t="shared" si="208"/>
        <v>1</v>
      </c>
      <c r="P3358">
        <f t="shared" si="209"/>
        <v>11.67</v>
      </c>
      <c r="Q3358" s="11" t="s">
        <v>8322</v>
      </c>
      <c r="R3358" t="s">
        <v>8344</v>
      </c>
      <c r="S3358" s="14">
        <f t="shared" si="210"/>
        <v>41869.534618055557</v>
      </c>
      <c r="T3358" s="14">
        <f t="shared" si="211"/>
        <v>41899.534618055557</v>
      </c>
      <c r="U3358" cm="1">
        <f t="array" ref="U3358">YEAR(S3358:S3358)</f>
        <v>2014</v>
      </c>
    </row>
    <row r="3359" spans="1:21" ht="43.2" hidden="1" x14ac:dyDescent="0.3">
      <c r="A3359">
        <v>550</v>
      </c>
      <c r="B3359" s="3" t="s">
        <v>551</v>
      </c>
      <c r="C3359" s="3" t="s">
        <v>4660</v>
      </c>
      <c r="D3359" s="6">
        <v>5000</v>
      </c>
      <c r="E3359" s="8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>
        <f t="shared" si="208"/>
        <v>1</v>
      </c>
      <c r="P3359">
        <f t="shared" si="209"/>
        <v>8.75</v>
      </c>
      <c r="Q3359" s="11" t="s">
        <v>8316</v>
      </c>
      <c r="R3359" t="s">
        <v>8317</v>
      </c>
      <c r="S3359" s="14">
        <f t="shared" si="210"/>
        <v>42753.678761574076</v>
      </c>
      <c r="T3359" s="14">
        <f t="shared" si="211"/>
        <v>42766.208333333328</v>
      </c>
      <c r="U3359" cm="1">
        <f t="array" ref="U3359">YEAR(S3359:S3359)</f>
        <v>2017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8322</v>
      </c>
      <c r="R3360" t="s">
        <v>8344</v>
      </c>
      <c r="S3360" s="14">
        <f t="shared" si="210"/>
        <v>41912.932430555556</v>
      </c>
      <c r="T3360" s="14">
        <f t="shared" si="211"/>
        <v>41942.932430555556</v>
      </c>
      <c r="U3360" cm="1">
        <f t="array" ref="U3360">YEAR(S3360:S3360)</f>
        <v>2014</v>
      </c>
    </row>
    <row r="3361" spans="1:21" ht="28.8" hidden="1" x14ac:dyDescent="0.3">
      <c r="A3361">
        <v>1158</v>
      </c>
      <c r="B3361" s="3" t="s">
        <v>1159</v>
      </c>
      <c r="C3361" s="3" t="s">
        <v>5268</v>
      </c>
      <c r="D3361" s="6">
        <v>7500</v>
      </c>
      <c r="E3361" s="8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08"/>
        <v>0</v>
      </c>
      <c r="P3361">
        <f t="shared" si="209"/>
        <v>11.67</v>
      </c>
      <c r="Q3361" s="11" t="s">
        <v>8333</v>
      </c>
      <c r="R3361" t="s">
        <v>8334</v>
      </c>
      <c r="S3361" s="14">
        <f t="shared" si="210"/>
        <v>41952.09175925926</v>
      </c>
      <c r="T3361" s="14">
        <f t="shared" si="211"/>
        <v>41982.09175925926</v>
      </c>
      <c r="U3361" cm="1">
        <f t="array" ref="U3361">YEAR(S3361:S3361)</f>
        <v>2014</v>
      </c>
    </row>
    <row r="3362" spans="1:21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8319</v>
      </c>
      <c r="R3362" t="s">
        <v>8355</v>
      </c>
      <c r="S3362" s="14">
        <f t="shared" si="210"/>
        <v>41911.657430555555</v>
      </c>
      <c r="T3362" s="14">
        <f t="shared" si="211"/>
        <v>41932.088194444441</v>
      </c>
      <c r="U3362" cm="1">
        <f t="array" ref="U3362">YEAR(S3362:S3362)</f>
        <v>2014</v>
      </c>
    </row>
    <row r="3363" spans="1:21" ht="28.8" x14ac:dyDescent="0.3">
      <c r="A3363">
        <v>3792</v>
      </c>
      <c r="B3363" s="3" t="s">
        <v>3789</v>
      </c>
      <c r="C3363" s="3" t="s">
        <v>7902</v>
      </c>
      <c r="D3363" s="6">
        <v>12500</v>
      </c>
      <c r="E3363" s="8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>
        <f t="shared" si="208"/>
        <v>0</v>
      </c>
      <c r="P3363">
        <f t="shared" si="209"/>
        <v>17.5</v>
      </c>
      <c r="Q3363" s="11" t="s">
        <v>8314</v>
      </c>
      <c r="R3363" t="s">
        <v>8356</v>
      </c>
      <c r="S3363" s="14">
        <f t="shared" si="210"/>
        <v>42170.447013888886</v>
      </c>
      <c r="T3363" s="14">
        <f t="shared" si="211"/>
        <v>42200.447013888886</v>
      </c>
      <c r="U3363" cm="1">
        <f t="array" ref="U3363">YEAR(S3363:S3363)</f>
        <v>2015</v>
      </c>
    </row>
    <row r="3364" spans="1:21" ht="43.2" hidden="1" x14ac:dyDescent="0.3">
      <c r="A3364">
        <v>1162</v>
      </c>
      <c r="B3364" s="3" t="s">
        <v>1163</v>
      </c>
      <c r="C3364" s="3" t="s">
        <v>5272</v>
      </c>
      <c r="D3364" s="6">
        <v>60000</v>
      </c>
      <c r="E3364" s="8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>
        <f t="shared" si="208"/>
        <v>0</v>
      </c>
      <c r="P3364">
        <f t="shared" si="209"/>
        <v>17.5</v>
      </c>
      <c r="Q3364" s="11" t="s">
        <v>8333</v>
      </c>
      <c r="R3364" t="s">
        <v>8334</v>
      </c>
      <c r="S3364" s="14">
        <f t="shared" si="210"/>
        <v>41876.683611111112</v>
      </c>
      <c r="T3364" s="14">
        <f t="shared" si="211"/>
        <v>41907.683611111112</v>
      </c>
      <c r="U3364" cm="1">
        <f t="array" ref="U3364">YEAR(S3364:S3364)</f>
        <v>2014</v>
      </c>
    </row>
    <row r="3365" spans="1:21" ht="28.8" hidden="1" x14ac:dyDescent="0.3">
      <c r="A3365">
        <v>2691</v>
      </c>
      <c r="B3365" s="3" t="s">
        <v>2691</v>
      </c>
      <c r="C3365" s="3" t="s">
        <v>6801</v>
      </c>
      <c r="D3365" s="6">
        <v>65000</v>
      </c>
      <c r="E3365" s="8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>
        <f t="shared" si="208"/>
        <v>0</v>
      </c>
      <c r="P3365">
        <f t="shared" si="209"/>
        <v>17.5</v>
      </c>
      <c r="Q3365" s="11" t="s">
        <v>8333</v>
      </c>
      <c r="R3365" t="s">
        <v>8334</v>
      </c>
      <c r="S3365" s="14">
        <f t="shared" si="210"/>
        <v>42089.724039351851</v>
      </c>
      <c r="T3365" s="14">
        <f t="shared" si="211"/>
        <v>42134.724039351851</v>
      </c>
      <c r="U3365" cm="1">
        <f t="array" ref="U3365">YEAR(S3365:S3365)</f>
        <v>2015</v>
      </c>
    </row>
    <row r="3366" spans="1:21" ht="28.8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8314</v>
      </c>
      <c r="R3366" t="s">
        <v>8315</v>
      </c>
      <c r="S3366" s="14">
        <f t="shared" si="210"/>
        <v>42718.963599537034</v>
      </c>
      <c r="T3366" s="14">
        <f t="shared" si="211"/>
        <v>42748.961805555555</v>
      </c>
      <c r="U3366" cm="1">
        <f t="array" ref="U3366">YEAR(S3366:S3366)</f>
        <v>2016</v>
      </c>
    </row>
    <row r="3367" spans="1:21" ht="28.8" hidden="1" x14ac:dyDescent="0.3">
      <c r="A3367">
        <v>2767</v>
      </c>
      <c r="B3367" s="3" t="s">
        <v>2767</v>
      </c>
      <c r="C3367" s="3" t="s">
        <v>6877</v>
      </c>
      <c r="D3367" s="6">
        <v>4000</v>
      </c>
      <c r="E3367" s="8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>
        <f t="shared" si="208"/>
        <v>1</v>
      </c>
      <c r="P3367">
        <f t="shared" si="209"/>
        <v>11.33</v>
      </c>
      <c r="Q3367" s="11" t="s">
        <v>8319</v>
      </c>
      <c r="R3367" t="s">
        <v>8355</v>
      </c>
      <c r="S3367" s="14">
        <f t="shared" si="210"/>
        <v>42172.958912037036</v>
      </c>
      <c r="T3367" s="14">
        <f t="shared" si="211"/>
        <v>42232.958912037036</v>
      </c>
      <c r="U3367" cm="1">
        <f t="array" ref="U3367">YEAR(S3367:S3367)</f>
        <v>2015</v>
      </c>
    </row>
    <row r="3368" spans="1:21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8322</v>
      </c>
      <c r="R3368" t="s">
        <v>8344</v>
      </c>
      <c r="S3368" s="14">
        <f t="shared" si="210"/>
        <v>42341.59129629629</v>
      </c>
      <c r="T3368" s="14">
        <f t="shared" si="211"/>
        <v>42387.541666666672</v>
      </c>
      <c r="U3368" cm="1">
        <f t="array" ref="U3368">YEAR(S3368:S3368)</f>
        <v>2015</v>
      </c>
    </row>
    <row r="3369" spans="1:21" ht="43.2" hidden="1" x14ac:dyDescent="0.3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>
        <f t="shared" si="209"/>
        <v>8.5</v>
      </c>
      <c r="Q3369" s="11" t="s">
        <v>8330</v>
      </c>
      <c r="R3369" t="s">
        <v>8331</v>
      </c>
      <c r="S3369" s="14">
        <f t="shared" si="210"/>
        <v>41974.911087962959</v>
      </c>
      <c r="T3369" s="14">
        <f t="shared" si="211"/>
        <v>42014.332638888889</v>
      </c>
      <c r="U3369" cm="1">
        <f t="array" ref="U3369">YEAR(S3369:S3369)</f>
        <v>2014</v>
      </c>
    </row>
    <row r="3370" spans="1:21" ht="28.8" x14ac:dyDescent="0.3">
      <c r="A3370">
        <v>4090</v>
      </c>
      <c r="B3370" s="3" t="s">
        <v>4086</v>
      </c>
      <c r="C3370" s="3" t="s">
        <v>8193</v>
      </c>
      <c r="D3370" s="6">
        <v>1000</v>
      </c>
      <c r="E3370" s="8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08"/>
        <v>3</v>
      </c>
      <c r="P3370">
        <f t="shared" si="209"/>
        <v>10.67</v>
      </c>
      <c r="Q3370" s="11" t="s">
        <v>8314</v>
      </c>
      <c r="R3370" t="s">
        <v>8315</v>
      </c>
      <c r="S3370" s="14">
        <f t="shared" si="210"/>
        <v>42209.67288194444</v>
      </c>
      <c r="T3370" s="14">
        <f t="shared" si="211"/>
        <v>42223.625</v>
      </c>
      <c r="U3370" cm="1">
        <f t="array" ref="U3370">YEAR(S3370:S3370)</f>
        <v>2015</v>
      </c>
    </row>
    <row r="3371" spans="1:2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8314</v>
      </c>
      <c r="R3371" t="s">
        <v>8315</v>
      </c>
      <c r="S3371" s="14">
        <f t="shared" si="210"/>
        <v>42230.08116898148</v>
      </c>
      <c r="T3371" s="14">
        <f t="shared" si="211"/>
        <v>42245.08116898148</v>
      </c>
      <c r="U3371" cm="1">
        <f t="array" ref="U3371">YEAR(S3371:S3371)</f>
        <v>2015</v>
      </c>
    </row>
    <row r="3372" spans="1:21" ht="28.8" hidden="1" x14ac:dyDescent="0.3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08"/>
        <v>1</v>
      </c>
      <c r="P3372">
        <f t="shared" si="209"/>
        <v>16</v>
      </c>
      <c r="Q3372" s="11" t="s">
        <v>8319</v>
      </c>
      <c r="R3372" t="s">
        <v>8321</v>
      </c>
      <c r="S3372" s="14">
        <f t="shared" si="210"/>
        <v>42100.735937499994</v>
      </c>
      <c r="T3372" s="14">
        <f t="shared" si="211"/>
        <v>42134.959027777775</v>
      </c>
      <c r="U3372" cm="1">
        <f t="array" ref="U3372">YEAR(S3372:S3372)</f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8307</v>
      </c>
      <c r="R3373" t="s">
        <v>8313</v>
      </c>
      <c r="S3373" s="14">
        <f t="shared" si="210"/>
        <v>41799.830613425926</v>
      </c>
      <c r="T3373" s="14">
        <f t="shared" si="211"/>
        <v>41823.125</v>
      </c>
      <c r="U3373" cm="1">
        <f t="array" ref="U3373">YEAR(S3373:S3373)</f>
        <v>2014</v>
      </c>
    </row>
    <row r="3374" spans="1:21" ht="28.8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8316</v>
      </c>
      <c r="R3374" t="s">
        <v>8317</v>
      </c>
      <c r="S3374" s="14">
        <f t="shared" si="210"/>
        <v>42047.812523148154</v>
      </c>
      <c r="T3374" s="14">
        <f t="shared" si="211"/>
        <v>42071.636111111111</v>
      </c>
      <c r="U3374" cm="1">
        <f t="array" ref="U3374">YEAR(S3374:S3374)</f>
        <v>2015</v>
      </c>
    </row>
    <row r="3375" spans="1:21" ht="43.2" hidden="1" x14ac:dyDescent="0.3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08"/>
        <v>120</v>
      </c>
      <c r="P3375">
        <f t="shared" si="209"/>
        <v>7.5</v>
      </c>
      <c r="Q3375" s="11" t="s">
        <v>8335</v>
      </c>
      <c r="R3375" t="s">
        <v>8336</v>
      </c>
      <c r="S3375" s="14">
        <f t="shared" si="210"/>
        <v>42252.788900462961</v>
      </c>
      <c r="T3375" s="14">
        <f t="shared" si="211"/>
        <v>42282.788900462961</v>
      </c>
      <c r="U3375" cm="1">
        <f t="array" ref="U3375">YEAR(S3375:S3375)</f>
        <v>2015</v>
      </c>
    </row>
    <row r="3376" spans="1:21" ht="28.8" x14ac:dyDescent="0.3">
      <c r="A3376">
        <v>3647</v>
      </c>
      <c r="B3376" s="3" t="s">
        <v>3645</v>
      </c>
      <c r="C3376" s="3" t="s">
        <v>7757</v>
      </c>
      <c r="D3376" s="6">
        <v>500</v>
      </c>
      <c r="E3376" s="8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08"/>
        <v>6</v>
      </c>
      <c r="P3376">
        <f t="shared" si="209"/>
        <v>15</v>
      </c>
      <c r="Q3376" s="11" t="s">
        <v>8314</v>
      </c>
      <c r="R3376" t="s">
        <v>8356</v>
      </c>
      <c r="S3376" s="14">
        <f t="shared" si="210"/>
        <v>42598.749155092592</v>
      </c>
      <c r="T3376" s="14">
        <f t="shared" si="211"/>
        <v>42643.749155092592</v>
      </c>
      <c r="U3376" cm="1">
        <f t="array" ref="U3376">YEAR(S3376:S3376)</f>
        <v>2016</v>
      </c>
    </row>
    <row r="3377" spans="1:21" ht="28.8" x14ac:dyDescent="0.3">
      <c r="A3377">
        <v>3987</v>
      </c>
      <c r="B3377" s="3" t="s">
        <v>3983</v>
      </c>
      <c r="C3377" s="3" t="s">
        <v>8093</v>
      </c>
      <c r="D3377" s="6">
        <v>400</v>
      </c>
      <c r="E3377" s="8">
        <v>151</v>
      </c>
      <c r="F3377" t="s">
        <v>8220</v>
      </c>
      <c r="G3377" t="s">
        <v>8224</v>
      </c>
      <c r="H3377" t="s">
        <v>8246</v>
      </c>
      <c r="I3377">
        <v>1400278290</v>
      </c>
      <c r="J3377">
        <v>1399414290</v>
      </c>
      <c r="K3377" t="b">
        <v>0</v>
      </c>
      <c r="L3377">
        <v>13</v>
      </c>
      <c r="M3377" t="b">
        <v>0</v>
      </c>
      <c r="N3377" t="s">
        <v>8269</v>
      </c>
      <c r="O3377">
        <f t="shared" si="208"/>
        <v>38</v>
      </c>
      <c r="P3377">
        <f t="shared" si="209"/>
        <v>11.62</v>
      </c>
      <c r="Q3377" s="11" t="s">
        <v>8314</v>
      </c>
      <c r="R3377" t="s">
        <v>8315</v>
      </c>
      <c r="S3377" s="14">
        <f t="shared" si="210"/>
        <v>41765.92465277778</v>
      </c>
      <c r="T3377" s="14">
        <f t="shared" si="211"/>
        <v>41775.92465277778</v>
      </c>
      <c r="U3377" cm="1">
        <f t="array" ref="U3377">YEAR(S3377:S3377)</f>
        <v>2014</v>
      </c>
    </row>
    <row r="3378" spans="1:21" ht="28.8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8322</v>
      </c>
      <c r="R3378" t="s">
        <v>8325</v>
      </c>
      <c r="S3378" s="14">
        <f t="shared" si="210"/>
        <v>41194.109340277777</v>
      </c>
      <c r="T3378" s="14">
        <f t="shared" si="211"/>
        <v>41254.151006944441</v>
      </c>
      <c r="U3378" cm="1">
        <f t="array" ref="U3378">YEAR(S3378:S3378)</f>
        <v>2012</v>
      </c>
    </row>
    <row r="3379" spans="1:21" ht="28.8" hidden="1" x14ac:dyDescent="0.3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ref="O3379:O3442" si="212">ROUND(E3379/D3379*100,0)</f>
        <v>1</v>
      </c>
      <c r="P3379">
        <f t="shared" ref="P3379:P3442" si="213">IFERROR(ROUND(E3379/L3379,2),0)</f>
        <v>30</v>
      </c>
      <c r="Q3379" s="11" t="s">
        <v>8322</v>
      </c>
      <c r="R3379" t="s">
        <v>8326</v>
      </c>
      <c r="S3379" s="14">
        <f t="shared" ref="S3379:S3442" si="214">(((J3379/60)/60)/24)+DATE(1970,1,1)</f>
        <v>40877.25099537037</v>
      </c>
      <c r="T3379" s="14">
        <f t="shared" ref="T3379:T3442" si="215">(((I3379/60)/60)/24)+DATE(1970,1,1)</f>
        <v>40922.25099537037</v>
      </c>
      <c r="U3379" cm="1">
        <f t="array" ref="U3379">YEAR(S3379:S3379)</f>
        <v>2011</v>
      </c>
    </row>
    <row r="3380" spans="1:21" ht="43.2" hidden="1" x14ac:dyDescent="0.3">
      <c r="A3380">
        <v>1492</v>
      </c>
      <c r="B3380" s="3" t="s">
        <v>1493</v>
      </c>
      <c r="C3380" s="3" t="s">
        <v>5602</v>
      </c>
      <c r="D3380" s="6">
        <v>4000</v>
      </c>
      <c r="E3380" s="8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>
        <f t="shared" si="212"/>
        <v>1</v>
      </c>
      <c r="P3380">
        <f t="shared" si="213"/>
        <v>15</v>
      </c>
      <c r="Q3380" s="11" t="s">
        <v>8319</v>
      </c>
      <c r="R3380" t="s">
        <v>8321</v>
      </c>
      <c r="S3380" s="14">
        <f t="shared" si="214"/>
        <v>40682.884791666671</v>
      </c>
      <c r="T3380" s="14">
        <f t="shared" si="215"/>
        <v>40712.884791666671</v>
      </c>
      <c r="U3380" cm="1">
        <f t="array" ref="U3380">YEAR(S3380:S3380)</f>
        <v>2011</v>
      </c>
    </row>
    <row r="3381" spans="1:21" hidden="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12"/>
        <v>1</v>
      </c>
      <c r="P3381">
        <f t="shared" si="213"/>
        <v>10</v>
      </c>
      <c r="Q3381" s="11" t="s">
        <v>8307</v>
      </c>
      <c r="R3381" t="s">
        <v>8313</v>
      </c>
      <c r="S3381" s="14">
        <f t="shared" si="214"/>
        <v>41945.037789351853</v>
      </c>
      <c r="T3381" s="14">
        <f t="shared" si="215"/>
        <v>41998.208333333328</v>
      </c>
      <c r="U3381" cm="1">
        <f t="array" ref="U3381">YEAR(S3381:S3381)</f>
        <v>2014</v>
      </c>
    </row>
    <row r="3382" spans="1:21" ht="43.2" hidden="1" x14ac:dyDescent="0.3">
      <c r="A3382">
        <v>917</v>
      </c>
      <c r="B3382" s="3" t="s">
        <v>918</v>
      </c>
      <c r="C3382" s="3" t="s">
        <v>5027</v>
      </c>
      <c r="D3382" s="6">
        <v>5000</v>
      </c>
      <c r="E3382" s="8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>
        <f t="shared" si="212"/>
        <v>1</v>
      </c>
      <c r="P3382">
        <f t="shared" si="213"/>
        <v>30</v>
      </c>
      <c r="Q3382" s="11" t="s">
        <v>8322</v>
      </c>
      <c r="R3382" t="s">
        <v>8325</v>
      </c>
      <c r="S3382" s="14">
        <f t="shared" si="214"/>
        <v>41802.94363425926</v>
      </c>
      <c r="T3382" s="14">
        <f t="shared" si="215"/>
        <v>41834.104166666664</v>
      </c>
      <c r="U3382" cm="1">
        <f t="array" ref="U3382">YEAR(S3382:S3382)</f>
        <v>2014</v>
      </c>
    </row>
    <row r="3383" spans="1:21" ht="43.2" hidden="1" x14ac:dyDescent="0.3">
      <c r="A3383">
        <v>2506</v>
      </c>
      <c r="B3383" s="3" t="s">
        <v>2506</v>
      </c>
      <c r="C3383" s="3" t="s">
        <v>6616</v>
      </c>
      <c r="D3383" s="6">
        <v>5000</v>
      </c>
      <c r="E3383" s="8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12"/>
        <v>1</v>
      </c>
      <c r="P3383">
        <f t="shared" si="213"/>
        <v>15</v>
      </c>
      <c r="Q3383" s="11" t="s">
        <v>8333</v>
      </c>
      <c r="R3383" t="s">
        <v>8350</v>
      </c>
      <c r="S3383" s="14">
        <f t="shared" si="214"/>
        <v>42258.297094907408</v>
      </c>
      <c r="T3383" s="14">
        <f t="shared" si="215"/>
        <v>42280.875</v>
      </c>
      <c r="U3383" cm="1">
        <f t="array" ref="U3383">YEAR(S3383:S3383)</f>
        <v>2015</v>
      </c>
    </row>
    <row r="3384" spans="1:21" ht="28.8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13"/>
        <v>15</v>
      </c>
      <c r="Q3384" s="11" t="s">
        <v>8333</v>
      </c>
      <c r="R3384" t="s">
        <v>8334</v>
      </c>
      <c r="S3384" s="14">
        <f t="shared" si="214"/>
        <v>41919.140706018516</v>
      </c>
      <c r="T3384" s="14">
        <f t="shared" si="215"/>
        <v>41949.182372685187</v>
      </c>
      <c r="U3384" cm="1">
        <f t="array" ref="U3384">YEAR(S3384:S3384)</f>
        <v>2014</v>
      </c>
    </row>
    <row r="3385" spans="1:21" ht="43.2" hidden="1" x14ac:dyDescent="0.3">
      <c r="A3385">
        <v>2389</v>
      </c>
      <c r="B3385" s="3" t="s">
        <v>2390</v>
      </c>
      <c r="C3385" s="3" t="s">
        <v>6499</v>
      </c>
      <c r="D3385" s="6">
        <v>16000</v>
      </c>
      <c r="E3385" s="8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>
        <f t="shared" si="212"/>
        <v>0</v>
      </c>
      <c r="P3385">
        <f t="shared" si="213"/>
        <v>30</v>
      </c>
      <c r="Q3385" s="11" t="s">
        <v>8316</v>
      </c>
      <c r="R3385" t="s">
        <v>8317</v>
      </c>
      <c r="S3385" s="14">
        <f t="shared" si="214"/>
        <v>42179.653379629628</v>
      </c>
      <c r="T3385" s="14">
        <f t="shared" si="215"/>
        <v>42210.915972222225</v>
      </c>
      <c r="U3385" cm="1">
        <f t="array" ref="U3385">YEAR(S3385:S3385)</f>
        <v>2015</v>
      </c>
    </row>
    <row r="3386" spans="1:21" ht="43.2" hidden="1" x14ac:dyDescent="0.3">
      <c r="A3386">
        <v>1173</v>
      </c>
      <c r="B3386" s="3" t="s">
        <v>1174</v>
      </c>
      <c r="C3386" s="3" t="s">
        <v>5283</v>
      </c>
      <c r="D3386" s="6">
        <v>125000</v>
      </c>
      <c r="E3386" s="8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>
        <f t="shared" si="212"/>
        <v>0</v>
      </c>
      <c r="P3386">
        <f t="shared" si="213"/>
        <v>30</v>
      </c>
      <c r="Q3386" s="11" t="s">
        <v>8333</v>
      </c>
      <c r="R3386" t="s">
        <v>8334</v>
      </c>
      <c r="S3386" s="14">
        <f t="shared" si="214"/>
        <v>42184.185844907406</v>
      </c>
      <c r="T3386" s="14">
        <f t="shared" si="215"/>
        <v>42219.185844907406</v>
      </c>
      <c r="U3386" cm="1">
        <f t="array" ref="U3386">YEAR(S3386:S3386)</f>
        <v>2015</v>
      </c>
    </row>
    <row r="3387" spans="1:21" ht="28.8" hidden="1" x14ac:dyDescent="0.3">
      <c r="A3387">
        <v>152</v>
      </c>
      <c r="B3387" s="3" t="s">
        <v>154</v>
      </c>
      <c r="C3387" s="3" t="s">
        <v>4262</v>
      </c>
      <c r="D3387" s="6">
        <v>380000</v>
      </c>
      <c r="E3387" s="8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>
        <f t="shared" si="212"/>
        <v>0</v>
      </c>
      <c r="P3387">
        <f t="shared" si="213"/>
        <v>15</v>
      </c>
      <c r="Q3387" s="11" t="s">
        <v>8307</v>
      </c>
      <c r="R3387" t="s">
        <v>8310</v>
      </c>
      <c r="S3387" s="14">
        <f t="shared" si="214"/>
        <v>41875.077546296299</v>
      </c>
      <c r="T3387" s="14">
        <f t="shared" si="215"/>
        <v>41905.077546296299</v>
      </c>
      <c r="U3387" cm="1">
        <f t="array" ref="U3387">YEAR(S3387:S3387)</f>
        <v>2014</v>
      </c>
    </row>
    <row r="3388" spans="1:21" ht="43.2" hidden="1" x14ac:dyDescent="0.3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12"/>
        <v>116</v>
      </c>
      <c r="P3388">
        <f t="shared" si="213"/>
        <v>7.25</v>
      </c>
      <c r="Q3388" s="11" t="s">
        <v>8322</v>
      </c>
      <c r="R3388" t="s">
        <v>8351</v>
      </c>
      <c r="S3388" s="14">
        <f t="shared" si="214"/>
        <v>41464.106087962966</v>
      </c>
      <c r="T3388" s="14">
        <f t="shared" si="215"/>
        <v>41485.106087962966</v>
      </c>
      <c r="U3388" cm="1">
        <f t="array" ref="U3388">YEAR(S3388:S3388)</f>
        <v>2013</v>
      </c>
    </row>
    <row r="3389" spans="1:21" ht="43.2" x14ac:dyDescent="0.3">
      <c r="A3389">
        <v>4019</v>
      </c>
      <c r="B3389" s="3" t="s">
        <v>4015</v>
      </c>
      <c r="C3389" s="3" t="s">
        <v>8124</v>
      </c>
      <c r="D3389" s="6">
        <v>3500</v>
      </c>
      <c r="E3389" s="8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12"/>
        <v>1</v>
      </c>
      <c r="P3389">
        <f t="shared" si="213"/>
        <v>7.25</v>
      </c>
      <c r="Q3389" s="11" t="s">
        <v>8314</v>
      </c>
      <c r="R3389" t="s">
        <v>8315</v>
      </c>
      <c r="S3389" s="14">
        <f t="shared" si="214"/>
        <v>42417.675879629634</v>
      </c>
      <c r="T3389" s="14">
        <f t="shared" si="215"/>
        <v>42475.686111111107</v>
      </c>
      <c r="U3389" cm="1">
        <f t="array" ref="U3389">YEAR(S3389:S3389)</f>
        <v>2016</v>
      </c>
    </row>
    <row r="3390" spans="1:21" ht="28.8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13"/>
        <v>29</v>
      </c>
      <c r="Q3390" s="11" t="s">
        <v>8314</v>
      </c>
      <c r="R3390" t="s">
        <v>8315</v>
      </c>
      <c r="S3390" s="14">
        <f t="shared" si="214"/>
        <v>42359.725243055553</v>
      </c>
      <c r="T3390" s="14">
        <f t="shared" si="215"/>
        <v>42389.725243055553</v>
      </c>
      <c r="U3390" cm="1">
        <f t="array" ref="U3390">YEAR(S3390:S3390)</f>
        <v>2015</v>
      </c>
    </row>
    <row r="3391" spans="1:21" ht="28.8" hidden="1" x14ac:dyDescent="0.3">
      <c r="A3391">
        <v>1121</v>
      </c>
      <c r="B3391" s="3" t="s">
        <v>1122</v>
      </c>
      <c r="C3391" s="3" t="s">
        <v>5231</v>
      </c>
      <c r="D3391" s="6">
        <v>250000</v>
      </c>
      <c r="E3391" s="8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>
        <f t="shared" si="212"/>
        <v>0</v>
      </c>
      <c r="P3391">
        <f t="shared" si="213"/>
        <v>5.8</v>
      </c>
      <c r="Q3391" s="11" t="s">
        <v>8330</v>
      </c>
      <c r="R3391" t="s">
        <v>8331</v>
      </c>
      <c r="S3391" s="14">
        <f t="shared" si="214"/>
        <v>42412.934212962966</v>
      </c>
      <c r="T3391" s="14">
        <f t="shared" si="215"/>
        <v>42442.892546296294</v>
      </c>
      <c r="U3391" cm="1">
        <f t="array" ref="U3391">YEAR(S3391:S3391)</f>
        <v>2016</v>
      </c>
    </row>
    <row r="3392" spans="1:21" ht="28.8" hidden="1" x14ac:dyDescent="0.3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12"/>
        <v>1</v>
      </c>
      <c r="P3392">
        <f t="shared" si="213"/>
        <v>14</v>
      </c>
      <c r="Q3392" s="11" t="s">
        <v>8319</v>
      </c>
      <c r="R3392" t="s">
        <v>8341</v>
      </c>
      <c r="S3392" s="14">
        <f t="shared" si="214"/>
        <v>41481.996423611112</v>
      </c>
      <c r="T3392" s="14">
        <f t="shared" si="215"/>
        <v>41514.996423611112</v>
      </c>
      <c r="U3392" cm="1">
        <f t="array" ref="U3392">YEAR(S3392:S3392)</f>
        <v>2013</v>
      </c>
    </row>
    <row r="3393" spans="1:21" ht="28.8" hidden="1" x14ac:dyDescent="0.3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12"/>
        <v>1</v>
      </c>
      <c r="P3393">
        <f t="shared" si="213"/>
        <v>28</v>
      </c>
      <c r="Q3393" s="11" t="s">
        <v>8316</v>
      </c>
      <c r="R3393" t="s">
        <v>8318</v>
      </c>
      <c r="S3393" s="14">
        <f t="shared" si="214"/>
        <v>42082.702800925923</v>
      </c>
      <c r="T3393" s="14">
        <f t="shared" si="215"/>
        <v>42112.702800925923</v>
      </c>
      <c r="U3393" cm="1">
        <f t="array" ref="U3393">YEAR(S3393:S3393)</f>
        <v>2015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>
        <f t="shared" si="213"/>
        <v>6.75</v>
      </c>
      <c r="Q3394" s="11" t="s">
        <v>8314</v>
      </c>
      <c r="R3394" t="s">
        <v>8315</v>
      </c>
      <c r="S3394" s="14">
        <f t="shared" si="214"/>
        <v>41833.951516203706</v>
      </c>
      <c r="T3394" s="14">
        <f t="shared" si="215"/>
        <v>41863.951516203706</v>
      </c>
      <c r="U3394" cm="1">
        <f t="array" ref="U3394">YEAR(S3394:S3394)</f>
        <v>2014</v>
      </c>
    </row>
    <row r="3395" spans="1:21" ht="28.8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1" t="s">
        <v>8333</v>
      </c>
      <c r="R3395" t="s">
        <v>8334</v>
      </c>
      <c r="S3395" s="14">
        <f t="shared" si="214"/>
        <v>41787.898240740738</v>
      </c>
      <c r="T3395" s="14">
        <f t="shared" si="215"/>
        <v>41817.898240740738</v>
      </c>
      <c r="U3395" cm="1">
        <f t="array" ref="U3395">YEAR(S3395:S3395)</f>
        <v>2014</v>
      </c>
    </row>
    <row r="3396" spans="1:21" ht="28.8" hidden="1" x14ac:dyDescent="0.3">
      <c r="A3396">
        <v>2591</v>
      </c>
      <c r="B3396" s="3" t="s">
        <v>2591</v>
      </c>
      <c r="C3396" s="3" t="s">
        <v>6701</v>
      </c>
      <c r="D3396" s="6">
        <v>1500</v>
      </c>
      <c r="E3396" s="8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12"/>
        <v>2</v>
      </c>
      <c r="P3396">
        <f t="shared" si="213"/>
        <v>13</v>
      </c>
      <c r="Q3396" s="11" t="s">
        <v>8333</v>
      </c>
      <c r="R3396" t="s">
        <v>8334</v>
      </c>
      <c r="S3396" s="14">
        <f t="shared" si="214"/>
        <v>42382.906527777777</v>
      </c>
      <c r="T3396" s="14">
        <f t="shared" si="215"/>
        <v>42442.864861111113</v>
      </c>
      <c r="U3396" cm="1">
        <f t="array" ref="U3396">YEAR(S3396:S3396)</f>
        <v>2016</v>
      </c>
    </row>
    <row r="3397" spans="1:21" ht="43.2" x14ac:dyDescent="0.3">
      <c r="A3397">
        <v>4013</v>
      </c>
      <c r="B3397" s="3" t="s">
        <v>4009</v>
      </c>
      <c r="C3397" s="3" t="s">
        <v>8118</v>
      </c>
      <c r="D3397" s="6">
        <v>2000</v>
      </c>
      <c r="E3397" s="8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>
        <f t="shared" si="212"/>
        <v>1</v>
      </c>
      <c r="P3397">
        <f t="shared" si="213"/>
        <v>13</v>
      </c>
      <c r="Q3397" s="11" t="s">
        <v>8314</v>
      </c>
      <c r="R3397" t="s">
        <v>8315</v>
      </c>
      <c r="S3397" s="14">
        <f t="shared" si="214"/>
        <v>42021.301192129627</v>
      </c>
      <c r="T3397" s="14">
        <f t="shared" si="215"/>
        <v>42051.301192129627</v>
      </c>
      <c r="U3397" cm="1">
        <f t="array" ref="U3397">YEAR(S3397:S3397)</f>
        <v>2015</v>
      </c>
    </row>
    <row r="3398" spans="1:21" ht="57.6" hidden="1" x14ac:dyDescent="0.3">
      <c r="A3398">
        <v>2159</v>
      </c>
      <c r="B3398" s="3" t="s">
        <v>2160</v>
      </c>
      <c r="C3398" s="3" t="s">
        <v>6269</v>
      </c>
      <c r="D3398" s="6">
        <v>3600</v>
      </c>
      <c r="E3398" s="8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>
        <f t="shared" si="212"/>
        <v>1</v>
      </c>
      <c r="P3398">
        <f t="shared" si="213"/>
        <v>13</v>
      </c>
      <c r="Q3398" s="11" t="s">
        <v>8330</v>
      </c>
      <c r="R3398" t="s">
        <v>8331</v>
      </c>
      <c r="S3398" s="14">
        <f t="shared" si="214"/>
        <v>40710.731180555551</v>
      </c>
      <c r="T3398" s="14">
        <f t="shared" si="215"/>
        <v>40740.731180555551</v>
      </c>
      <c r="U3398" cm="1">
        <f t="array" ref="U3398">YEAR(S3398:S3398)</f>
        <v>2011</v>
      </c>
    </row>
    <row r="3399" spans="1:21" ht="43.2" hidden="1" x14ac:dyDescent="0.3">
      <c r="A3399">
        <v>2434</v>
      </c>
      <c r="B3399" s="3" t="s">
        <v>2435</v>
      </c>
      <c r="C3399" s="3" t="s">
        <v>6544</v>
      </c>
      <c r="D3399" s="6">
        <v>20000</v>
      </c>
      <c r="E3399" s="8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>
        <f t="shared" si="212"/>
        <v>0</v>
      </c>
      <c r="P3399">
        <f t="shared" si="213"/>
        <v>13</v>
      </c>
      <c r="Q3399" s="11" t="s">
        <v>8333</v>
      </c>
      <c r="R3399" t="s">
        <v>8334</v>
      </c>
      <c r="S3399" s="14">
        <f t="shared" si="214"/>
        <v>42180.18604166666</v>
      </c>
      <c r="T3399" s="14">
        <f t="shared" si="215"/>
        <v>42220.18604166666</v>
      </c>
      <c r="U3399" cm="1">
        <f t="array" ref="U3399">YEAR(S3399:S3399)</f>
        <v>2015</v>
      </c>
    </row>
    <row r="3400" spans="1:21" hidden="1" x14ac:dyDescent="0.3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8317</v>
      </c>
      <c r="S3400" s="14">
        <f t="shared" si="214"/>
        <v>42446.780162037037</v>
      </c>
      <c r="T3400" s="14">
        <f t="shared" si="215"/>
        <v>42476.780162037037</v>
      </c>
      <c r="U3400" cm="1">
        <f t="array" ref="U3400">YEAR(S3400:S3400)</f>
        <v>2016</v>
      </c>
    </row>
    <row r="3401" spans="1:21" ht="28.8" hidden="1" x14ac:dyDescent="0.3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8318</v>
      </c>
      <c r="S3401" s="14">
        <f t="shared" si="214"/>
        <v>41855.784305555557</v>
      </c>
      <c r="T3401" s="14">
        <f t="shared" si="215"/>
        <v>41885.784305555557</v>
      </c>
      <c r="U3401" cm="1">
        <f t="array" ref="U3401">YEAR(S3401:S3401)</f>
        <v>2014</v>
      </c>
    </row>
    <row r="3402" spans="1:21" ht="43.2" hidden="1" x14ac:dyDescent="0.3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8338</v>
      </c>
      <c r="S3402" s="14">
        <f t="shared" si="214"/>
        <v>42604.239629629628</v>
      </c>
      <c r="T3402" s="14">
        <f t="shared" si="215"/>
        <v>42634.239629629628</v>
      </c>
      <c r="U3402" cm="1">
        <f t="array" ref="U3402">YEAR(S3402:S3402)</f>
        <v>2016</v>
      </c>
    </row>
    <row r="3403" spans="1:21" x14ac:dyDescent="0.3">
      <c r="A3403">
        <v>3108</v>
      </c>
      <c r="B3403" s="3" t="s">
        <v>3108</v>
      </c>
      <c r="C3403" s="3" t="s">
        <v>7218</v>
      </c>
      <c r="D3403" s="6">
        <v>50000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>
        <f t="shared" si="212"/>
        <v>0</v>
      </c>
      <c r="P3403">
        <f t="shared" si="213"/>
        <v>13</v>
      </c>
      <c r="Q3403" s="11" t="s">
        <v>8314</v>
      </c>
      <c r="R3403" t="s">
        <v>8354</v>
      </c>
      <c r="S3403" s="14">
        <f t="shared" si="214"/>
        <v>42062.680486111116</v>
      </c>
      <c r="T3403" s="14">
        <f t="shared" si="215"/>
        <v>42122.638819444444</v>
      </c>
      <c r="U3403" cm="1">
        <f t="array" ref="U3403">YEAR(S3403:S3403)</f>
        <v>2015</v>
      </c>
    </row>
    <row r="3404" spans="1:21" ht="43.2" hidden="1" x14ac:dyDescent="0.3">
      <c r="A3404">
        <v>453</v>
      </c>
      <c r="B3404" s="3" t="s">
        <v>454</v>
      </c>
      <c r="C3404" s="3" t="s">
        <v>4563</v>
      </c>
      <c r="D3404" s="6">
        <v>94875</v>
      </c>
      <c r="E3404" s="8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>
        <f t="shared" si="212"/>
        <v>0</v>
      </c>
      <c r="P3404">
        <f t="shared" si="213"/>
        <v>13</v>
      </c>
      <c r="Q3404" s="11" t="s">
        <v>8307</v>
      </c>
      <c r="R3404" t="s">
        <v>8313</v>
      </c>
      <c r="S3404" s="14">
        <f t="shared" si="214"/>
        <v>42038.824988425928</v>
      </c>
      <c r="T3404" s="14">
        <f t="shared" si="215"/>
        <v>42054.824988425928</v>
      </c>
      <c r="U3404" cm="1">
        <f t="array" ref="U3404">YEAR(S3404:S3404)</f>
        <v>2015</v>
      </c>
    </row>
    <row r="3405" spans="1:21" ht="28.8" x14ac:dyDescent="0.3">
      <c r="A3405">
        <v>3853</v>
      </c>
      <c r="B3405" s="3" t="s">
        <v>3850</v>
      </c>
      <c r="C3405" s="3" t="s">
        <v>7962</v>
      </c>
      <c r="D3405" s="6">
        <v>100000</v>
      </c>
      <c r="E3405" s="8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>
        <f t="shared" si="212"/>
        <v>0</v>
      </c>
      <c r="P3405">
        <f t="shared" si="213"/>
        <v>13</v>
      </c>
      <c r="Q3405" s="11" t="s">
        <v>8314</v>
      </c>
      <c r="R3405" t="s">
        <v>8315</v>
      </c>
      <c r="S3405" s="14">
        <f t="shared" si="214"/>
        <v>41848.84002314815</v>
      </c>
      <c r="T3405" s="14">
        <f t="shared" si="215"/>
        <v>41883.84002314815</v>
      </c>
      <c r="U3405" cm="1">
        <f t="array" ref="U3405">YEAR(S3405:S3405)</f>
        <v>2014</v>
      </c>
    </row>
    <row r="3406" spans="1:21" ht="43.2" hidden="1" x14ac:dyDescent="0.3">
      <c r="A3406">
        <v>1874</v>
      </c>
      <c r="B3406" s="3" t="s">
        <v>1875</v>
      </c>
      <c r="C3406" s="3" t="s">
        <v>5984</v>
      </c>
      <c r="D3406" s="6">
        <v>160000</v>
      </c>
      <c r="E3406" s="8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>
        <f t="shared" si="212"/>
        <v>0</v>
      </c>
      <c r="P3406">
        <f t="shared" si="213"/>
        <v>13</v>
      </c>
      <c r="Q3406" s="11" t="s">
        <v>8330</v>
      </c>
      <c r="R3406" t="s">
        <v>8332</v>
      </c>
      <c r="S3406" s="14">
        <f t="shared" si="214"/>
        <v>42529.969131944439</v>
      </c>
      <c r="T3406" s="14">
        <f t="shared" si="215"/>
        <v>42549.969131944439</v>
      </c>
      <c r="U3406" cm="1">
        <f t="array" ref="U3406">YEAR(S3406:S3406)</f>
        <v>2016</v>
      </c>
    </row>
    <row r="3407" spans="1:21" ht="28.8" x14ac:dyDescent="0.3">
      <c r="A3407">
        <v>3124</v>
      </c>
      <c r="B3407" s="3" t="s">
        <v>3124</v>
      </c>
      <c r="C3407" s="3" t="s">
        <v>7234</v>
      </c>
      <c r="D3407" s="6">
        <v>800000</v>
      </c>
      <c r="E3407" s="8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>
        <f t="shared" si="212"/>
        <v>0</v>
      </c>
      <c r="P3407">
        <f t="shared" si="213"/>
        <v>6.5</v>
      </c>
      <c r="Q3407" s="11" t="s">
        <v>8314</v>
      </c>
      <c r="R3407" t="s">
        <v>8354</v>
      </c>
      <c r="S3407" s="14">
        <f t="shared" si="214"/>
        <v>41977.780104166668</v>
      </c>
      <c r="T3407" s="14">
        <f t="shared" si="215"/>
        <v>42037.780104166668</v>
      </c>
      <c r="U3407" cm="1">
        <f t="array" ref="U3407">YEAR(S3407:S3407)</f>
        <v>2014</v>
      </c>
    </row>
    <row r="3408" spans="1:21" ht="28.8" hidden="1" x14ac:dyDescent="0.3">
      <c r="A3408">
        <v>1091</v>
      </c>
      <c r="B3408" s="3" t="s">
        <v>1092</v>
      </c>
      <c r="C3408" s="3" t="s">
        <v>5201</v>
      </c>
      <c r="D3408" s="6">
        <v>200</v>
      </c>
      <c r="E3408" s="8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12"/>
        <v>13</v>
      </c>
      <c r="P3408">
        <f t="shared" si="213"/>
        <v>12.5</v>
      </c>
      <c r="Q3408" s="11" t="s">
        <v>8330</v>
      </c>
      <c r="R3408" t="s">
        <v>8331</v>
      </c>
      <c r="S3408" s="14">
        <f t="shared" si="214"/>
        <v>42440.820277777777</v>
      </c>
      <c r="T3408" s="14">
        <f t="shared" si="215"/>
        <v>42470.778611111105</v>
      </c>
      <c r="U3408" cm="1">
        <f t="array" ref="U3408">YEAR(S3408:S3408)</f>
        <v>2016</v>
      </c>
    </row>
    <row r="3409" spans="1:21" ht="28.8" hidden="1" x14ac:dyDescent="0.3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12"/>
        <v>5</v>
      </c>
      <c r="P3409">
        <f t="shared" si="213"/>
        <v>8.33</v>
      </c>
      <c r="Q3409" s="11" t="s">
        <v>8330</v>
      </c>
      <c r="R3409" t="s">
        <v>8331</v>
      </c>
      <c r="S3409" s="14">
        <f t="shared" si="214"/>
        <v>42167.207071759258</v>
      </c>
      <c r="T3409" s="14">
        <f t="shared" si="215"/>
        <v>42197.207071759258</v>
      </c>
      <c r="U3409" cm="1">
        <f t="array" ref="U3409">YEAR(S3409:S3409)</f>
        <v>2015</v>
      </c>
    </row>
    <row r="3410" spans="1:21" ht="28.8" x14ac:dyDescent="0.3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12"/>
        <v>5</v>
      </c>
      <c r="P3410">
        <f t="shared" si="213"/>
        <v>25</v>
      </c>
      <c r="Q3410" s="11" t="s">
        <v>8314</v>
      </c>
      <c r="R3410" t="s">
        <v>8356</v>
      </c>
      <c r="S3410" s="14">
        <f t="shared" si="214"/>
        <v>42756.018506944441</v>
      </c>
      <c r="T3410" s="14">
        <f t="shared" si="215"/>
        <v>42786.018506944441</v>
      </c>
      <c r="U3410" cm="1">
        <f t="array" ref="U3410">YEAR(S3410:S3410)</f>
        <v>2017</v>
      </c>
    </row>
    <row r="3411" spans="1:21" ht="43.2" x14ac:dyDescent="0.3">
      <c r="A3411">
        <v>2949</v>
      </c>
      <c r="B3411" s="3" t="s">
        <v>2949</v>
      </c>
      <c r="C3411" s="3" t="s">
        <v>7059</v>
      </c>
      <c r="D3411" s="6">
        <v>1000</v>
      </c>
      <c r="E3411" s="8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12"/>
        <v>3</v>
      </c>
      <c r="P3411">
        <f t="shared" si="213"/>
        <v>12.5</v>
      </c>
      <c r="Q3411" s="11" t="s">
        <v>8314</v>
      </c>
      <c r="R3411" t="s">
        <v>8354</v>
      </c>
      <c r="S3411" s="14">
        <f t="shared" si="214"/>
        <v>42297.823113425926</v>
      </c>
      <c r="T3411" s="14">
        <f t="shared" si="215"/>
        <v>42327.864780092597</v>
      </c>
      <c r="U3411" cm="1">
        <f t="array" ref="U3411">YEAR(S3411:S3411)</f>
        <v>2015</v>
      </c>
    </row>
    <row r="3412" spans="1:21" ht="43.2" x14ac:dyDescent="0.3">
      <c r="A3412">
        <v>3855</v>
      </c>
      <c r="B3412" s="3" t="s">
        <v>3852</v>
      </c>
      <c r="C3412" s="3" t="s">
        <v>7964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3</v>
      </c>
      <c r="P3412">
        <f t="shared" si="213"/>
        <v>25</v>
      </c>
      <c r="Q3412" s="11" t="s">
        <v>8314</v>
      </c>
      <c r="R3412" t="s">
        <v>8315</v>
      </c>
      <c r="S3412" s="14">
        <f t="shared" si="214"/>
        <v>42059.970729166671</v>
      </c>
      <c r="T3412" s="14">
        <f t="shared" si="215"/>
        <v>42089.929062499999</v>
      </c>
      <c r="U3412" cm="1">
        <f t="array" ref="U3412">YEAR(S3412:S3412)</f>
        <v>2015</v>
      </c>
    </row>
    <row r="3413" spans="1:21" ht="43.2" hidden="1" x14ac:dyDescent="0.3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12"/>
        <v>2</v>
      </c>
      <c r="P3413">
        <f t="shared" si="213"/>
        <v>6.25</v>
      </c>
      <c r="Q3413" s="11" t="s">
        <v>8335</v>
      </c>
      <c r="R3413" t="s">
        <v>8336</v>
      </c>
      <c r="S3413" s="14">
        <f t="shared" si="214"/>
        <v>41820.752268518518</v>
      </c>
      <c r="T3413" s="14">
        <f t="shared" si="215"/>
        <v>41850.752268518518</v>
      </c>
      <c r="U3413" cm="1">
        <f t="array" ref="U3413">YEAR(S3413:S3413)</f>
        <v>2014</v>
      </c>
    </row>
    <row r="3414" spans="1:21" ht="43.2" x14ac:dyDescent="0.3">
      <c r="A3414">
        <v>3201</v>
      </c>
      <c r="B3414" s="3" t="s">
        <v>3201</v>
      </c>
      <c r="C3414" s="3" t="s">
        <v>7311</v>
      </c>
      <c r="D3414" s="6">
        <v>2000</v>
      </c>
      <c r="E3414" s="8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>
        <f t="shared" si="212"/>
        <v>1</v>
      </c>
      <c r="P3414">
        <f t="shared" si="213"/>
        <v>12.5</v>
      </c>
      <c r="Q3414" s="11" t="s">
        <v>8314</v>
      </c>
      <c r="R3414" t="s">
        <v>8356</v>
      </c>
      <c r="S3414" s="14">
        <f t="shared" si="214"/>
        <v>41861.767094907409</v>
      </c>
      <c r="T3414" s="14">
        <f t="shared" si="215"/>
        <v>41882.767094907409</v>
      </c>
      <c r="U3414" cm="1">
        <f t="array" ref="U3414">YEAR(S3414:S3414)</f>
        <v>2014</v>
      </c>
    </row>
    <row r="3415" spans="1:21" ht="28.8" x14ac:dyDescent="0.3">
      <c r="A3415">
        <v>3747</v>
      </c>
      <c r="B3415" s="3" t="s">
        <v>3744</v>
      </c>
      <c r="C3415" s="3" t="s">
        <v>7857</v>
      </c>
      <c r="D3415" s="6">
        <v>2500</v>
      </c>
      <c r="E3415" s="8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>
        <f t="shared" si="212"/>
        <v>1</v>
      </c>
      <c r="P3415">
        <f t="shared" si="213"/>
        <v>25</v>
      </c>
      <c r="Q3415" s="11" t="s">
        <v>8314</v>
      </c>
      <c r="R3415" t="s">
        <v>8315</v>
      </c>
      <c r="S3415" s="14">
        <f t="shared" si="214"/>
        <v>42164.299722222218</v>
      </c>
      <c r="T3415" s="14">
        <f t="shared" si="215"/>
        <v>42190.957638888889</v>
      </c>
      <c r="U3415" cm="1">
        <f t="array" ref="U3415">YEAR(S3415:S3415)</f>
        <v>2015</v>
      </c>
    </row>
    <row r="3416" spans="1:21" ht="43.2" x14ac:dyDescent="0.3">
      <c r="A3416">
        <v>3927</v>
      </c>
      <c r="B3416" s="3" t="s">
        <v>3924</v>
      </c>
      <c r="C3416" s="3" t="s">
        <v>8035</v>
      </c>
      <c r="D3416" s="6">
        <v>2500</v>
      </c>
      <c r="E3416" s="8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>
        <f t="shared" si="212"/>
        <v>1</v>
      </c>
      <c r="P3416">
        <f t="shared" si="213"/>
        <v>12.5</v>
      </c>
      <c r="Q3416" s="11" t="s">
        <v>8314</v>
      </c>
      <c r="R3416" t="s">
        <v>8315</v>
      </c>
      <c r="S3416" s="14">
        <f t="shared" si="214"/>
        <v>41830.267407407409</v>
      </c>
      <c r="T3416" s="14">
        <f t="shared" si="215"/>
        <v>41860.267407407409</v>
      </c>
      <c r="U3416" cm="1">
        <f t="array" ref="U3416">YEAR(S3416:S3416)</f>
        <v>2014</v>
      </c>
    </row>
    <row r="3417" spans="1:21" ht="43.2" hidden="1" x14ac:dyDescent="0.3">
      <c r="A3417">
        <v>1229</v>
      </c>
      <c r="B3417" s="3" t="s">
        <v>1230</v>
      </c>
      <c r="C3417" s="3" t="s">
        <v>5339</v>
      </c>
      <c r="D3417" s="6">
        <v>2750</v>
      </c>
      <c r="E3417" s="8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>
        <f t="shared" si="212"/>
        <v>1</v>
      </c>
      <c r="P3417">
        <f t="shared" si="213"/>
        <v>25</v>
      </c>
      <c r="Q3417" s="11" t="s">
        <v>8322</v>
      </c>
      <c r="R3417" t="s">
        <v>8337</v>
      </c>
      <c r="S3417" s="14">
        <f t="shared" si="214"/>
        <v>40985.459803240738</v>
      </c>
      <c r="T3417" s="14">
        <f t="shared" si="215"/>
        <v>41015.666666666664</v>
      </c>
      <c r="U3417" cm="1">
        <f t="array" ref="U3417">YEAR(S3417:S3417)</f>
        <v>2012</v>
      </c>
    </row>
    <row r="3418" spans="1:21" ht="28.8" hidden="1" x14ac:dyDescent="0.3">
      <c r="A3418">
        <v>2413</v>
      </c>
      <c r="B3418" s="3" t="s">
        <v>2414</v>
      </c>
      <c r="C3418" s="3" t="s">
        <v>6523</v>
      </c>
      <c r="D3418" s="6">
        <v>3000</v>
      </c>
      <c r="E3418" s="8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>
        <f t="shared" si="212"/>
        <v>1</v>
      </c>
      <c r="P3418">
        <f t="shared" si="213"/>
        <v>8.33</v>
      </c>
      <c r="Q3418" s="11" t="s">
        <v>8333</v>
      </c>
      <c r="R3418" t="s">
        <v>8334</v>
      </c>
      <c r="S3418" s="14">
        <f t="shared" si="214"/>
        <v>41760.10974537037</v>
      </c>
      <c r="T3418" s="14">
        <f t="shared" si="215"/>
        <v>41790.979166666664</v>
      </c>
      <c r="U3418" cm="1">
        <f t="array" ref="U3418">YEAR(S3418:S3418)</f>
        <v>2014</v>
      </c>
    </row>
    <row r="3419" spans="1:21" ht="28.8" x14ac:dyDescent="0.3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12"/>
        <v>1</v>
      </c>
      <c r="P3419">
        <f t="shared" si="213"/>
        <v>25</v>
      </c>
      <c r="Q3419" s="11" t="s">
        <v>8314</v>
      </c>
      <c r="R3419" t="s">
        <v>8315</v>
      </c>
      <c r="S3419" s="14">
        <f t="shared" si="214"/>
        <v>42317.826377314821</v>
      </c>
      <c r="T3419" s="14">
        <f t="shared" si="215"/>
        <v>42357.826377314821</v>
      </c>
      <c r="U3419" cm="1">
        <f t="array" ref="U3419">YEAR(S3419:S3419)</f>
        <v>2015</v>
      </c>
    </row>
    <row r="3420" spans="1:21" ht="28.8" hidden="1" x14ac:dyDescent="0.3">
      <c r="A3420">
        <v>2762</v>
      </c>
      <c r="B3420" s="3" t="s">
        <v>2762</v>
      </c>
      <c r="C3420" s="3" t="s">
        <v>6872</v>
      </c>
      <c r="D3420" s="6">
        <v>3250</v>
      </c>
      <c r="E3420" s="8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>
        <f t="shared" si="212"/>
        <v>1</v>
      </c>
      <c r="P3420">
        <f t="shared" si="213"/>
        <v>25</v>
      </c>
      <c r="Q3420" s="11" t="s">
        <v>8319</v>
      </c>
      <c r="R3420" t="s">
        <v>8355</v>
      </c>
      <c r="S3420" s="14">
        <f t="shared" si="214"/>
        <v>40927.036979166667</v>
      </c>
      <c r="T3420" s="14">
        <f t="shared" si="215"/>
        <v>40986.995312500003</v>
      </c>
      <c r="U3420" cm="1">
        <f t="array" ref="U3420">YEAR(S3420:S3420)</f>
        <v>2012</v>
      </c>
    </row>
    <row r="3421" spans="1:21" ht="43.2" hidden="1" x14ac:dyDescent="0.3">
      <c r="A3421">
        <v>2692</v>
      </c>
      <c r="B3421" s="3" t="s">
        <v>2692</v>
      </c>
      <c r="C3421" s="3" t="s">
        <v>6802</v>
      </c>
      <c r="D3421" s="6">
        <v>3500</v>
      </c>
      <c r="E3421" s="8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>
        <f t="shared" si="212"/>
        <v>1</v>
      </c>
      <c r="P3421">
        <f t="shared" si="213"/>
        <v>25</v>
      </c>
      <c r="Q3421" s="11" t="s">
        <v>8333</v>
      </c>
      <c r="R3421" t="s">
        <v>8334</v>
      </c>
      <c r="S3421" s="14">
        <f t="shared" si="214"/>
        <v>42058.334027777775</v>
      </c>
      <c r="T3421" s="14">
        <f t="shared" si="215"/>
        <v>42088.292361111111</v>
      </c>
      <c r="U3421" cm="1">
        <f t="array" ref="U3421">YEAR(S3421:S3421)</f>
        <v>2015</v>
      </c>
    </row>
    <row r="3422" spans="1:21" ht="43.2" x14ac:dyDescent="0.3">
      <c r="A3422">
        <v>3950</v>
      </c>
      <c r="B3422" s="3" t="s">
        <v>3947</v>
      </c>
      <c r="C3422" s="3" t="s">
        <v>8058</v>
      </c>
      <c r="D3422" s="6">
        <v>4000</v>
      </c>
      <c r="E3422" s="8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1</v>
      </c>
      <c r="P3422">
        <f t="shared" si="213"/>
        <v>25</v>
      </c>
      <c r="Q3422" s="11" t="s">
        <v>8314</v>
      </c>
      <c r="R3422" t="s">
        <v>8315</v>
      </c>
      <c r="S3422" s="14">
        <f t="shared" si="214"/>
        <v>42439.702314814815</v>
      </c>
      <c r="T3422" s="14">
        <f t="shared" si="215"/>
        <v>42468.774305555555</v>
      </c>
      <c r="U3422" cm="1">
        <f t="array" ref="U3422">YEAR(S3422:S3422)</f>
        <v>2016</v>
      </c>
    </row>
    <row r="3423" spans="1:21" ht="28.8" hidden="1" x14ac:dyDescent="0.3">
      <c r="A3423">
        <v>541</v>
      </c>
      <c r="B3423" s="3" t="s">
        <v>542</v>
      </c>
      <c r="C3423" s="3" t="s">
        <v>4651</v>
      </c>
      <c r="D3423" s="6">
        <v>4500</v>
      </c>
      <c r="E3423" s="8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>
        <f t="shared" si="212"/>
        <v>1</v>
      </c>
      <c r="P3423">
        <f t="shared" si="213"/>
        <v>25</v>
      </c>
      <c r="Q3423" s="11" t="s">
        <v>8316</v>
      </c>
      <c r="R3423" t="s">
        <v>8317</v>
      </c>
      <c r="S3423" s="14">
        <f t="shared" si="214"/>
        <v>42276.046689814815</v>
      </c>
      <c r="T3423" s="14">
        <f t="shared" si="215"/>
        <v>42306.046689814815</v>
      </c>
      <c r="U3423" cm="1">
        <f t="array" ref="U3423">YEAR(S3423:S3423)</f>
        <v>2015</v>
      </c>
    </row>
    <row r="3424" spans="1:21" ht="43.2" hidden="1" x14ac:dyDescent="0.3">
      <c r="A3424">
        <v>1099</v>
      </c>
      <c r="B3424" s="3" t="s">
        <v>1100</v>
      </c>
      <c r="C3424" s="3" t="s">
        <v>5209</v>
      </c>
      <c r="D3424" s="6">
        <v>5000</v>
      </c>
      <c r="E3424" s="8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>
        <f t="shared" si="212"/>
        <v>1</v>
      </c>
      <c r="P3424">
        <f t="shared" si="213"/>
        <v>25</v>
      </c>
      <c r="Q3424" s="11" t="s">
        <v>8330</v>
      </c>
      <c r="R3424" t="s">
        <v>8331</v>
      </c>
      <c r="S3424" s="14">
        <f t="shared" si="214"/>
        <v>42107.836435185185</v>
      </c>
      <c r="T3424" s="14">
        <f t="shared" si="215"/>
        <v>42137.836435185185</v>
      </c>
      <c r="U3424" cm="1">
        <f t="array" ref="U3424">YEAR(S3424:S3424)</f>
        <v>2015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8314</v>
      </c>
      <c r="R3425" t="s">
        <v>8315</v>
      </c>
      <c r="S3425" s="14">
        <f t="shared" si="214"/>
        <v>41953.773090277777</v>
      </c>
      <c r="T3425" s="14">
        <f t="shared" si="215"/>
        <v>42013.083333333328</v>
      </c>
      <c r="U3425" cm="1">
        <f t="array" ref="U3425">YEAR(S3425:S3425)</f>
        <v>2014</v>
      </c>
    </row>
    <row r="3426" spans="1:21" hidden="1" x14ac:dyDescent="0.3">
      <c r="A3426">
        <v>1988</v>
      </c>
      <c r="B3426" s="3" t="s">
        <v>1989</v>
      </c>
      <c r="C3426" s="3" t="s">
        <v>6098</v>
      </c>
      <c r="D3426" s="6">
        <v>6000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>
        <f t="shared" si="212"/>
        <v>0</v>
      </c>
      <c r="P3426">
        <f t="shared" si="213"/>
        <v>25</v>
      </c>
      <c r="Q3426" s="11" t="s">
        <v>8335</v>
      </c>
      <c r="R3426" t="s">
        <v>8347</v>
      </c>
      <c r="S3426" s="14">
        <f t="shared" si="214"/>
        <v>42206.763217592597</v>
      </c>
      <c r="T3426" s="14">
        <f t="shared" si="215"/>
        <v>42236.763217592597</v>
      </c>
      <c r="U3426" cm="1">
        <f t="array" ref="U3426">YEAR(S3426:S3426)</f>
        <v>2015</v>
      </c>
    </row>
    <row r="3427" spans="1:21" ht="28.8" hidden="1" x14ac:dyDescent="0.3">
      <c r="A3427">
        <v>938</v>
      </c>
      <c r="B3427" s="3" t="s">
        <v>939</v>
      </c>
      <c r="C3427" s="3" t="s">
        <v>5048</v>
      </c>
      <c r="D3427" s="6">
        <v>7000</v>
      </c>
      <c r="E3427" s="8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>
        <f t="shared" si="212"/>
        <v>0</v>
      </c>
      <c r="P3427">
        <f t="shared" si="213"/>
        <v>25</v>
      </c>
      <c r="Q3427" s="11" t="s">
        <v>8322</v>
      </c>
      <c r="R3427" t="s">
        <v>8325</v>
      </c>
      <c r="S3427" s="14">
        <f t="shared" si="214"/>
        <v>41124.479722222226</v>
      </c>
      <c r="T3427" s="14">
        <f t="shared" si="215"/>
        <v>41154.479722222226</v>
      </c>
      <c r="U3427" cm="1">
        <f t="array" ref="U3427">YEAR(S3427:S3427)</f>
        <v>2012</v>
      </c>
    </row>
    <row r="3428" spans="1:21" hidden="1" x14ac:dyDescent="0.3">
      <c r="A3428">
        <v>460</v>
      </c>
      <c r="B3428" s="3" t="s">
        <v>461</v>
      </c>
      <c r="C3428" s="3" t="s">
        <v>4570</v>
      </c>
      <c r="D3428" s="6">
        <v>8500</v>
      </c>
      <c r="E3428" s="8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>
        <f t="shared" si="212"/>
        <v>0</v>
      </c>
      <c r="P3428">
        <f t="shared" si="213"/>
        <v>12.5</v>
      </c>
      <c r="Q3428" s="11" t="s">
        <v>8307</v>
      </c>
      <c r="R3428" t="s">
        <v>8313</v>
      </c>
      <c r="S3428" s="14">
        <f t="shared" si="214"/>
        <v>41759.542534722219</v>
      </c>
      <c r="T3428" s="14">
        <f t="shared" si="215"/>
        <v>41791.166666666664</v>
      </c>
      <c r="U3428" cm="1">
        <f t="array" ref="U3428">YEAR(S3428:S3428)</f>
        <v>2014</v>
      </c>
    </row>
    <row r="3429" spans="1:21" ht="28.8" hidden="1" x14ac:dyDescent="0.3">
      <c r="A3429">
        <v>2128</v>
      </c>
      <c r="B3429" s="3" t="s">
        <v>2129</v>
      </c>
      <c r="C3429" s="3" t="s">
        <v>6238</v>
      </c>
      <c r="D3429" s="6">
        <v>15000</v>
      </c>
      <c r="E3429" s="8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>
        <f t="shared" si="212"/>
        <v>0</v>
      </c>
      <c r="P3429">
        <f t="shared" si="213"/>
        <v>25</v>
      </c>
      <c r="Q3429" s="11" t="s">
        <v>8330</v>
      </c>
      <c r="R3429" t="s">
        <v>8331</v>
      </c>
      <c r="S3429" s="14">
        <f t="shared" si="214"/>
        <v>41843.772789351853</v>
      </c>
      <c r="T3429" s="14">
        <f t="shared" si="215"/>
        <v>41903.772789351853</v>
      </c>
      <c r="U3429" cm="1">
        <f t="array" ref="U3429">YEAR(S3429:S3429)</f>
        <v>2014</v>
      </c>
    </row>
    <row r="3430" spans="1:21" ht="43.2" x14ac:dyDescent="0.3">
      <c r="A3430">
        <v>4066</v>
      </c>
      <c r="B3430" s="3" t="s">
        <v>4062</v>
      </c>
      <c r="C3430" s="3" t="s">
        <v>8170</v>
      </c>
      <c r="D3430" s="6">
        <v>15000</v>
      </c>
      <c r="E3430" s="8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0</v>
      </c>
      <c r="P3430">
        <f t="shared" si="213"/>
        <v>25</v>
      </c>
      <c r="Q3430" s="11" t="s">
        <v>8314</v>
      </c>
      <c r="R3430" t="s">
        <v>8315</v>
      </c>
      <c r="S3430" s="14">
        <f t="shared" si="214"/>
        <v>42479.039212962962</v>
      </c>
      <c r="T3430" s="14">
        <f t="shared" si="215"/>
        <v>42509.039212962962</v>
      </c>
      <c r="U3430" cm="1">
        <f t="array" ref="U3430">YEAR(S3430:S3430)</f>
        <v>2016</v>
      </c>
    </row>
    <row r="3431" spans="1:21" ht="28.8" hidden="1" x14ac:dyDescent="0.3">
      <c r="A3431">
        <v>2391</v>
      </c>
      <c r="B3431" s="3" t="s">
        <v>2392</v>
      </c>
      <c r="C3431" s="3" t="s">
        <v>6501</v>
      </c>
      <c r="D3431" s="6">
        <v>20000</v>
      </c>
      <c r="E3431" s="8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>
        <f t="shared" si="212"/>
        <v>0</v>
      </c>
      <c r="P3431">
        <f t="shared" si="213"/>
        <v>25</v>
      </c>
      <c r="Q3431" s="11" t="s">
        <v>8316</v>
      </c>
      <c r="R3431" t="s">
        <v>8317</v>
      </c>
      <c r="S3431" s="14">
        <f t="shared" si="214"/>
        <v>42064.794490740736</v>
      </c>
      <c r="T3431" s="14">
        <f t="shared" si="215"/>
        <v>42094.752824074079</v>
      </c>
      <c r="U3431" cm="1">
        <f t="array" ref="U3431">YEAR(S3431:S3431)</f>
        <v>2015</v>
      </c>
    </row>
    <row r="3432" spans="1:21" ht="28.8" hidden="1" x14ac:dyDescent="0.3">
      <c r="A3432">
        <v>1171</v>
      </c>
      <c r="B3432" s="3" t="s">
        <v>1172</v>
      </c>
      <c r="C3432" s="3" t="s">
        <v>5281</v>
      </c>
      <c r="D3432" s="6">
        <v>25000</v>
      </c>
      <c r="E3432" s="8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>
        <f t="shared" si="212"/>
        <v>0</v>
      </c>
      <c r="P3432">
        <f t="shared" si="213"/>
        <v>25</v>
      </c>
      <c r="Q3432" s="11" t="s">
        <v>8333</v>
      </c>
      <c r="R3432" t="s">
        <v>8334</v>
      </c>
      <c r="S3432" s="14">
        <f t="shared" si="214"/>
        <v>41938.804710648146</v>
      </c>
      <c r="T3432" s="14">
        <f t="shared" si="215"/>
        <v>41956.846377314811</v>
      </c>
      <c r="U3432" cm="1">
        <f t="array" ref="U3432">YEAR(S3432:S3432)</f>
        <v>2014</v>
      </c>
    </row>
    <row r="3433" spans="1:21" ht="43.2" x14ac:dyDescent="0.3">
      <c r="A3433">
        <v>3952</v>
      </c>
      <c r="B3433" s="3" t="s">
        <v>3949</v>
      </c>
      <c r="C3433" s="3" t="s">
        <v>8059</v>
      </c>
      <c r="D3433" s="6">
        <v>26000</v>
      </c>
      <c r="E3433" s="8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0</v>
      </c>
      <c r="P3433">
        <f t="shared" si="213"/>
        <v>25</v>
      </c>
      <c r="Q3433" s="11" t="s">
        <v>8314</v>
      </c>
      <c r="R3433" t="s">
        <v>8315</v>
      </c>
      <c r="S3433" s="14">
        <f t="shared" si="214"/>
        <v>42243.790393518517</v>
      </c>
      <c r="T3433" s="14">
        <f t="shared" si="215"/>
        <v>42303.790393518517</v>
      </c>
      <c r="U3433" cm="1">
        <f t="array" ref="U3433">YEAR(S3433:S3433)</f>
        <v>2015</v>
      </c>
    </row>
    <row r="3434" spans="1:21" ht="28.8" hidden="1" x14ac:dyDescent="0.3">
      <c r="A3434">
        <v>2354</v>
      </c>
      <c r="B3434" s="3" t="s">
        <v>2355</v>
      </c>
      <c r="C3434" s="3" t="s">
        <v>6464</v>
      </c>
      <c r="D3434" s="6">
        <v>35000</v>
      </c>
      <c r="E3434" s="8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>
        <f t="shared" si="212"/>
        <v>0</v>
      </c>
      <c r="P3434">
        <f t="shared" si="213"/>
        <v>25</v>
      </c>
      <c r="Q3434" s="11" t="s">
        <v>8316</v>
      </c>
      <c r="R3434" t="s">
        <v>8317</v>
      </c>
      <c r="S3434" s="14">
        <f t="shared" si="214"/>
        <v>41954.722916666666</v>
      </c>
      <c r="T3434" s="14">
        <f t="shared" si="215"/>
        <v>42014.722916666666</v>
      </c>
      <c r="U3434" cm="1">
        <f t="array" ref="U3434">YEAR(S3434:S3434)</f>
        <v>2014</v>
      </c>
    </row>
    <row r="3435" spans="1:21" ht="28.8" hidden="1" x14ac:dyDescent="0.3">
      <c r="A3435">
        <v>459</v>
      </c>
      <c r="B3435" s="3" t="s">
        <v>460</v>
      </c>
      <c r="C3435" s="3" t="s">
        <v>4569</v>
      </c>
      <c r="D3435" s="6">
        <v>39000</v>
      </c>
      <c r="E3435" s="8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</v>
      </c>
      <c r="Q3435" s="11" t="s">
        <v>8307</v>
      </c>
      <c r="R3435" t="s">
        <v>8313</v>
      </c>
      <c r="S3435" s="14">
        <f t="shared" si="214"/>
        <v>40800.6403587963</v>
      </c>
      <c r="T3435" s="14">
        <f t="shared" si="215"/>
        <v>40860.682025462964</v>
      </c>
      <c r="U3435" cm="1">
        <f t="array" ref="U3435">YEAR(S3435:S3435)</f>
        <v>2011</v>
      </c>
    </row>
    <row r="3436" spans="1:21" ht="28.8" x14ac:dyDescent="0.3">
      <c r="A3436">
        <v>3094</v>
      </c>
      <c r="B3436" s="3" t="s">
        <v>3094</v>
      </c>
      <c r="C3436" s="3" t="s">
        <v>7204</v>
      </c>
      <c r="D3436" s="6">
        <v>100000</v>
      </c>
      <c r="E3436" s="8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>
        <f t="shared" si="212"/>
        <v>0</v>
      </c>
      <c r="P3436">
        <f t="shared" si="213"/>
        <v>25</v>
      </c>
      <c r="Q3436" s="11" t="s">
        <v>8314</v>
      </c>
      <c r="R3436" t="s">
        <v>8354</v>
      </c>
      <c r="S3436" s="14">
        <f t="shared" si="214"/>
        <v>42207.795787037037</v>
      </c>
      <c r="T3436" s="14">
        <f t="shared" si="215"/>
        <v>42267.795787037037</v>
      </c>
      <c r="U3436" cm="1">
        <f t="array" ref="U3436">YEAR(S3436:S3436)</f>
        <v>2015</v>
      </c>
    </row>
    <row r="3437" spans="1:21" ht="28.8" x14ac:dyDescent="0.3">
      <c r="A3437">
        <v>2902</v>
      </c>
      <c r="B3437" s="3" t="s">
        <v>2902</v>
      </c>
      <c r="C3437" s="3" t="s">
        <v>7012</v>
      </c>
      <c r="D3437" s="6">
        <v>150000</v>
      </c>
      <c r="E3437" s="8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8314</v>
      </c>
      <c r="R3437" t="s">
        <v>8315</v>
      </c>
      <c r="S3437" s="14">
        <f t="shared" si="214"/>
        <v>42210.439768518518</v>
      </c>
      <c r="T3437" s="14">
        <f t="shared" si="215"/>
        <v>42240.439768518518</v>
      </c>
      <c r="U3437" cm="1">
        <f t="array" ref="U3437">YEAR(S3437:S3437)</f>
        <v>2015</v>
      </c>
    </row>
    <row r="3438" spans="1:21" ht="28.8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8307</v>
      </c>
      <c r="R3438" t="s">
        <v>8313</v>
      </c>
      <c r="S3438" s="14">
        <f t="shared" si="214"/>
        <v>41513.107256944444</v>
      </c>
      <c r="T3438" s="14">
        <f t="shared" si="215"/>
        <v>41528.107256944444</v>
      </c>
      <c r="U3438" cm="1">
        <f t="array" ref="U3438">YEAR(S3438:S3438)</f>
        <v>2013</v>
      </c>
    </row>
    <row r="3439" spans="1:21" ht="43.2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8314</v>
      </c>
      <c r="R3439" t="s">
        <v>8354</v>
      </c>
      <c r="S3439" s="14">
        <f t="shared" si="214"/>
        <v>42097.649224537032</v>
      </c>
      <c r="T3439" s="14">
        <f t="shared" si="215"/>
        <v>42157.649224537032</v>
      </c>
      <c r="U3439" cm="1">
        <f t="array" ref="U3439">YEAR(S3439:S3439)</f>
        <v>2015</v>
      </c>
    </row>
    <row r="3440" spans="1:21" ht="28.8" x14ac:dyDescent="0.3">
      <c r="A3440">
        <v>3991</v>
      </c>
      <c r="B3440" s="3" t="s">
        <v>3987</v>
      </c>
      <c r="C3440" s="3" t="s">
        <v>8097</v>
      </c>
      <c r="D3440" s="6">
        <v>500</v>
      </c>
      <c r="E3440" s="8">
        <v>100</v>
      </c>
      <c r="F3440" t="s">
        <v>8220</v>
      </c>
      <c r="G3440" t="s">
        <v>8223</v>
      </c>
      <c r="H3440" t="s">
        <v>8245</v>
      </c>
      <c r="I3440">
        <v>1433086082</v>
      </c>
      <c r="J3440">
        <v>1430494082</v>
      </c>
      <c r="K3440" t="b">
        <v>0</v>
      </c>
      <c r="L3440">
        <v>1</v>
      </c>
      <c r="M3440" t="b">
        <v>0</v>
      </c>
      <c r="N3440" t="s">
        <v>8269</v>
      </c>
      <c r="O3440">
        <f t="shared" si="212"/>
        <v>20</v>
      </c>
      <c r="P3440">
        <f t="shared" si="213"/>
        <v>100</v>
      </c>
      <c r="Q3440" s="11" t="s">
        <v>8314</v>
      </c>
      <c r="R3440" t="s">
        <v>8315</v>
      </c>
      <c r="S3440" s="14">
        <f t="shared" si="214"/>
        <v>42125.644467592589</v>
      </c>
      <c r="T3440" s="14">
        <f t="shared" si="215"/>
        <v>42155.644467592589</v>
      </c>
      <c r="U3440" cm="1">
        <f t="array" ref="U3440">YEAR(S3440:S3440)</f>
        <v>2015</v>
      </c>
    </row>
    <row r="3441" spans="1:21" ht="28.8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8314</v>
      </c>
      <c r="R3441" t="s">
        <v>8315</v>
      </c>
      <c r="S3441" s="14">
        <f t="shared" si="214"/>
        <v>41879.043530092589</v>
      </c>
      <c r="T3441" s="14">
        <f t="shared" si="215"/>
        <v>41909.043530092589</v>
      </c>
      <c r="U3441" cm="1">
        <f t="array" ref="U3441">YEAR(S3441:S3441)</f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8322</v>
      </c>
      <c r="R3442" t="s">
        <v>8344</v>
      </c>
      <c r="S3442" s="14">
        <f t="shared" si="214"/>
        <v>42286.861493055556</v>
      </c>
      <c r="T3442" s="14">
        <f t="shared" si="215"/>
        <v>42316.90315972222</v>
      </c>
      <c r="U3442" cm="1">
        <f t="array" ref="U3442">YEAR(S3442:S3442)</f>
        <v>2015</v>
      </c>
    </row>
    <row r="3443" spans="1:21" ht="43.2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ref="O3443:O3506" si="216">ROUND(E3443/D3443*100,0)</f>
        <v>0</v>
      </c>
      <c r="P3443">
        <f t="shared" ref="P3443:P3506" si="217">IFERROR(ROUND(E3443/L3443,2),0)</f>
        <v>7.33</v>
      </c>
      <c r="Q3443" s="11" t="s">
        <v>8314</v>
      </c>
      <c r="R3443" t="s">
        <v>8354</v>
      </c>
      <c r="S3443" s="14">
        <f t="shared" ref="S3443:S3506" si="218">(((J3443/60)/60)/24)+DATE(1970,1,1)</f>
        <v>42409.571284722217</v>
      </c>
      <c r="T3443" s="14">
        <f t="shared" ref="T3443:T3506" si="219">(((I3443/60)/60)/24)+DATE(1970,1,1)</f>
        <v>42439.571284722217</v>
      </c>
      <c r="U3443" cm="1">
        <f t="array" ref="U3443">YEAR(S3443:S3443)</f>
        <v>2016</v>
      </c>
    </row>
    <row r="3444" spans="1:21" ht="43.2" hidden="1" x14ac:dyDescent="0.3">
      <c r="A3444">
        <v>1092</v>
      </c>
      <c r="B3444" s="3" t="s">
        <v>1093</v>
      </c>
      <c r="C3444" s="3" t="s">
        <v>5202</v>
      </c>
      <c r="D3444" s="6">
        <v>2000</v>
      </c>
      <c r="E3444" s="8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>
        <f t="shared" si="216"/>
        <v>1</v>
      </c>
      <c r="P3444">
        <f t="shared" si="217"/>
        <v>3</v>
      </c>
      <c r="Q3444" s="11" t="s">
        <v>8330</v>
      </c>
      <c r="R3444" t="s">
        <v>8331</v>
      </c>
      <c r="S3444" s="14">
        <f t="shared" si="218"/>
        <v>41250.025902777779</v>
      </c>
      <c r="T3444" s="14">
        <f t="shared" si="219"/>
        <v>41280.025902777779</v>
      </c>
      <c r="U3444" cm="1">
        <f t="array" ref="U3444">YEAR(S3444:S3444)</f>
        <v>2012</v>
      </c>
    </row>
    <row r="3445" spans="1:21" ht="43.2" x14ac:dyDescent="0.3">
      <c r="A3445">
        <v>2890</v>
      </c>
      <c r="B3445" s="3" t="s">
        <v>2890</v>
      </c>
      <c r="C3445" s="3" t="s">
        <v>7000</v>
      </c>
      <c r="D3445" s="6">
        <v>2000</v>
      </c>
      <c r="E3445" s="8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>
        <f t="shared" si="216"/>
        <v>1</v>
      </c>
      <c r="P3445">
        <f t="shared" si="217"/>
        <v>7</v>
      </c>
      <c r="Q3445" s="11" t="s">
        <v>8314</v>
      </c>
      <c r="R3445" t="s">
        <v>8315</v>
      </c>
      <c r="S3445" s="14">
        <f t="shared" si="218"/>
        <v>41831.742962962962</v>
      </c>
      <c r="T3445" s="14">
        <f t="shared" si="219"/>
        <v>41860.125</v>
      </c>
      <c r="U3445" cm="1">
        <f t="array" ref="U3445">YEAR(S3445:S3445)</f>
        <v>2014</v>
      </c>
    </row>
    <row r="3446" spans="1:21" ht="43.2" hidden="1" x14ac:dyDescent="0.3">
      <c r="A3446">
        <v>777</v>
      </c>
      <c r="B3446" s="3" t="s">
        <v>778</v>
      </c>
      <c r="C3446" s="3" t="s">
        <v>4887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216"/>
        <v>1</v>
      </c>
      <c r="P3446">
        <f t="shared" si="217"/>
        <v>7</v>
      </c>
      <c r="Q3446" s="11" t="s">
        <v>8319</v>
      </c>
      <c r="R3446" t="s">
        <v>8321</v>
      </c>
      <c r="S3446" s="14">
        <f t="shared" si="218"/>
        <v>41456.981215277774</v>
      </c>
      <c r="T3446" s="14">
        <f t="shared" si="219"/>
        <v>41486.981215277774</v>
      </c>
      <c r="U3446" cm="1">
        <f t="array" ref="U3446">YEAR(S3446:S3446)</f>
        <v>2013</v>
      </c>
    </row>
    <row r="3447" spans="1:21" ht="43.2" hidden="1" x14ac:dyDescent="0.3">
      <c r="A3447">
        <v>2430</v>
      </c>
      <c r="B3447" s="3" t="s">
        <v>2431</v>
      </c>
      <c r="C3447" s="3" t="s">
        <v>6540</v>
      </c>
      <c r="D3447" s="6">
        <v>3000</v>
      </c>
      <c r="E3447" s="8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>
        <f t="shared" si="216"/>
        <v>1</v>
      </c>
      <c r="P3447">
        <f t="shared" si="217"/>
        <v>10.5</v>
      </c>
      <c r="Q3447" s="11" t="s">
        <v>8333</v>
      </c>
      <c r="R3447" t="s">
        <v>8334</v>
      </c>
      <c r="S3447" s="14">
        <f t="shared" si="218"/>
        <v>42382.130833333329</v>
      </c>
      <c r="T3447" s="14">
        <f t="shared" si="219"/>
        <v>42412.130833333329</v>
      </c>
      <c r="U3447" cm="1">
        <f t="array" ref="U3447">YEAR(S3447:S3447)</f>
        <v>2016</v>
      </c>
    </row>
    <row r="3448" spans="1:21" ht="28.8" hidden="1" x14ac:dyDescent="0.3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16"/>
        <v>0</v>
      </c>
      <c r="P3448">
        <f t="shared" si="217"/>
        <v>10.5</v>
      </c>
      <c r="Q3448" s="11" t="s">
        <v>8322</v>
      </c>
      <c r="R3448" t="s">
        <v>8325</v>
      </c>
      <c r="S3448" s="14">
        <f t="shared" si="218"/>
        <v>42429.84956018519</v>
      </c>
      <c r="T3448" s="14">
        <f t="shared" si="219"/>
        <v>42459.807893518519</v>
      </c>
      <c r="U3448" cm="1">
        <f t="array" ref="U3448">YEAR(S3448:S3448)</f>
        <v>2016</v>
      </c>
    </row>
    <row r="3449" spans="1:21" ht="43.2" x14ac:dyDescent="0.3">
      <c r="A3449">
        <v>3961</v>
      </c>
      <c r="B3449" s="3" t="s">
        <v>3958</v>
      </c>
      <c r="C3449" s="3" t="s">
        <v>8068</v>
      </c>
      <c r="D3449" s="6">
        <v>5000</v>
      </c>
      <c r="E3449" s="8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>
        <f t="shared" si="216"/>
        <v>0</v>
      </c>
      <c r="P3449">
        <f t="shared" si="217"/>
        <v>10.5</v>
      </c>
      <c r="Q3449" s="11" t="s">
        <v>8314</v>
      </c>
      <c r="R3449" t="s">
        <v>8315</v>
      </c>
      <c r="S3449" s="14">
        <f t="shared" si="218"/>
        <v>41745.891319444447</v>
      </c>
      <c r="T3449" s="14">
        <f t="shared" si="219"/>
        <v>41767.891319444447</v>
      </c>
      <c r="U3449" cm="1">
        <f t="array" ref="U3449">YEAR(S3449:S3449)</f>
        <v>2014</v>
      </c>
    </row>
    <row r="3450" spans="1:21" ht="28.8" x14ac:dyDescent="0.3">
      <c r="A3450">
        <v>4041</v>
      </c>
      <c r="B3450" s="3" t="s">
        <v>4037</v>
      </c>
      <c r="C3450" s="3" t="s">
        <v>8145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>
        <f t="shared" si="216"/>
        <v>0</v>
      </c>
      <c r="P3450">
        <f t="shared" si="217"/>
        <v>10.5</v>
      </c>
      <c r="Q3450" s="11" t="s">
        <v>8314</v>
      </c>
      <c r="R3450" t="s">
        <v>8315</v>
      </c>
      <c r="S3450" s="14">
        <f t="shared" si="218"/>
        <v>42559.474004629628</v>
      </c>
      <c r="T3450" s="14">
        <f t="shared" si="219"/>
        <v>42619.474004629628</v>
      </c>
      <c r="U3450" cm="1">
        <f t="array" ref="U3450">YEAR(S3450:S3450)</f>
        <v>2016</v>
      </c>
    </row>
    <row r="3451" spans="1:21" ht="28.8" x14ac:dyDescent="0.3">
      <c r="A3451">
        <v>4042</v>
      </c>
      <c r="B3451" s="3" t="s">
        <v>4038</v>
      </c>
      <c r="C3451" s="3" t="s">
        <v>8146</v>
      </c>
      <c r="D3451" s="6">
        <v>10000</v>
      </c>
      <c r="E3451" s="8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>
        <f t="shared" si="216"/>
        <v>0</v>
      </c>
      <c r="P3451">
        <f t="shared" si="217"/>
        <v>7</v>
      </c>
      <c r="Q3451" s="11" t="s">
        <v>8314</v>
      </c>
      <c r="R3451" t="s">
        <v>8315</v>
      </c>
      <c r="S3451" s="14">
        <f t="shared" si="218"/>
        <v>41995.084074074075</v>
      </c>
      <c r="T3451" s="14">
        <f t="shared" si="219"/>
        <v>42024.802777777775</v>
      </c>
      <c r="U3451" cm="1">
        <f t="array" ref="U3451">YEAR(S3451:S3451)</f>
        <v>2014</v>
      </c>
    </row>
    <row r="3452" spans="1:21" ht="28.8" hidden="1" x14ac:dyDescent="0.3">
      <c r="A3452">
        <v>1129</v>
      </c>
      <c r="B3452" s="3" t="s">
        <v>1130</v>
      </c>
      <c r="C3452" s="3" t="s">
        <v>5239</v>
      </c>
      <c r="D3452" s="6">
        <v>20000</v>
      </c>
      <c r="E3452" s="8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>
        <f t="shared" si="216"/>
        <v>0</v>
      </c>
      <c r="P3452">
        <f t="shared" si="217"/>
        <v>10.5</v>
      </c>
      <c r="Q3452" s="11" t="s">
        <v>8330</v>
      </c>
      <c r="R3452" t="s">
        <v>8332</v>
      </c>
      <c r="S3452" s="14">
        <f t="shared" si="218"/>
        <v>42496.264965277776</v>
      </c>
      <c r="T3452" s="14">
        <f t="shared" si="219"/>
        <v>42526.264965277776</v>
      </c>
      <c r="U3452" cm="1">
        <f t="array" ref="U3452">YEAR(S3452:S3452)</f>
        <v>2016</v>
      </c>
    </row>
    <row r="3453" spans="1:21" ht="43.2" x14ac:dyDescent="0.3">
      <c r="A3453">
        <v>3995</v>
      </c>
      <c r="B3453" s="3" t="s">
        <v>3991</v>
      </c>
      <c r="C3453" s="3" t="s">
        <v>8101</v>
      </c>
      <c r="D3453" s="6">
        <v>200</v>
      </c>
      <c r="E3453" s="8">
        <v>70</v>
      </c>
      <c r="F3453" t="s">
        <v>8220</v>
      </c>
      <c r="G3453" t="s">
        <v>8224</v>
      </c>
      <c r="H3453" t="s">
        <v>8246</v>
      </c>
      <c r="I3453">
        <v>1423913220</v>
      </c>
      <c r="J3453">
        <v>1421339077</v>
      </c>
      <c r="K3453" t="b">
        <v>0</v>
      </c>
      <c r="L3453">
        <v>4</v>
      </c>
      <c r="M3453" t="b">
        <v>0</v>
      </c>
      <c r="N3453" t="s">
        <v>8269</v>
      </c>
      <c r="O3453">
        <f t="shared" si="216"/>
        <v>35</v>
      </c>
      <c r="P3453">
        <f t="shared" si="217"/>
        <v>17.5</v>
      </c>
      <c r="Q3453" s="11" t="s">
        <v>8314</v>
      </c>
      <c r="R3453" t="s">
        <v>8315</v>
      </c>
      <c r="S3453" s="14">
        <f t="shared" si="218"/>
        <v>42019.683761574073</v>
      </c>
      <c r="T3453" s="14">
        <f t="shared" si="219"/>
        <v>42049.477083333331</v>
      </c>
      <c r="U3453" cm="1">
        <f t="array" ref="U3453">YEAR(S3453:S3453)</f>
        <v>2015</v>
      </c>
    </row>
    <row r="3454" spans="1:21" ht="28.8" hidden="1" x14ac:dyDescent="0.3">
      <c r="A3454">
        <v>1542</v>
      </c>
      <c r="B3454" s="3" t="s">
        <v>1543</v>
      </c>
      <c r="C3454" s="3" t="s">
        <v>5652</v>
      </c>
      <c r="D3454" s="6">
        <v>500</v>
      </c>
      <c r="E3454" s="8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16"/>
        <v>4</v>
      </c>
      <c r="P3454">
        <f t="shared" si="217"/>
        <v>20</v>
      </c>
      <c r="Q3454" s="11" t="s">
        <v>8335</v>
      </c>
      <c r="R3454" t="s">
        <v>8340</v>
      </c>
      <c r="S3454" s="14">
        <f t="shared" si="218"/>
        <v>42170.996527777781</v>
      </c>
      <c r="T3454" s="14">
        <f t="shared" si="219"/>
        <v>42185.996527777781</v>
      </c>
      <c r="U3454" cm="1">
        <f t="array" ref="U3454">YEAR(S3454:S3454)</f>
        <v>2015</v>
      </c>
    </row>
    <row r="3455" spans="1:21" ht="28.8" hidden="1" x14ac:dyDescent="0.3">
      <c r="A3455">
        <v>884</v>
      </c>
      <c r="B3455" s="3" t="s">
        <v>885</v>
      </c>
      <c r="C3455" s="3" t="s">
        <v>4994</v>
      </c>
      <c r="D3455" s="6">
        <v>2000</v>
      </c>
      <c r="E3455" s="8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>
        <f t="shared" si="216"/>
        <v>1</v>
      </c>
      <c r="P3455">
        <f t="shared" si="217"/>
        <v>10</v>
      </c>
      <c r="Q3455" s="11" t="s">
        <v>8322</v>
      </c>
      <c r="R3455" t="s">
        <v>8326</v>
      </c>
      <c r="S3455" s="14">
        <f t="shared" si="218"/>
        <v>40981.802615740737</v>
      </c>
      <c r="T3455" s="14">
        <f t="shared" si="219"/>
        <v>41041.104861111111</v>
      </c>
      <c r="U3455" cm="1">
        <f t="array" ref="U3455">YEAR(S3455:S3455)</f>
        <v>2012</v>
      </c>
    </row>
    <row r="3456" spans="1:21" ht="28.8" hidden="1" x14ac:dyDescent="0.3">
      <c r="A3456">
        <v>569</v>
      </c>
      <c r="B3456" s="3" t="s">
        <v>570</v>
      </c>
      <c r="C3456" s="3" t="s">
        <v>4679</v>
      </c>
      <c r="D3456" s="6">
        <v>2500</v>
      </c>
      <c r="E3456" s="8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>
        <f t="shared" si="216"/>
        <v>1</v>
      </c>
      <c r="P3456">
        <f t="shared" si="217"/>
        <v>20</v>
      </c>
      <c r="Q3456" s="11" t="s">
        <v>8316</v>
      </c>
      <c r="R3456" t="s">
        <v>8317</v>
      </c>
      <c r="S3456" s="14">
        <f t="shared" si="218"/>
        <v>42340.847361111111</v>
      </c>
      <c r="T3456" s="14">
        <f t="shared" si="219"/>
        <v>42370.847361111111</v>
      </c>
      <c r="U3456" cm="1">
        <f t="array" ref="U3456">YEAR(S3456:S3456)</f>
        <v>2015</v>
      </c>
    </row>
    <row r="3457" spans="1:21" ht="28.8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6"/>
        <v>1</v>
      </c>
      <c r="P3457">
        <f t="shared" si="217"/>
        <v>20</v>
      </c>
      <c r="Q3457" s="11" t="s">
        <v>8330</v>
      </c>
      <c r="R3457" t="s">
        <v>8332</v>
      </c>
      <c r="S3457" s="14">
        <f t="shared" si="218"/>
        <v>41821.407187500001</v>
      </c>
      <c r="T3457" s="14">
        <f t="shared" si="219"/>
        <v>41851.407187500001</v>
      </c>
      <c r="U3457" cm="1">
        <f t="array" ref="U3457">YEAR(S3457:S3457)</f>
        <v>2014</v>
      </c>
    </row>
    <row r="3458" spans="1:21" ht="28.8" hidden="1" x14ac:dyDescent="0.3">
      <c r="A3458">
        <v>1738</v>
      </c>
      <c r="B3458" s="3" t="s">
        <v>1739</v>
      </c>
      <c r="C3458" s="3" t="s">
        <v>5848</v>
      </c>
      <c r="D3458" s="6">
        <v>5000</v>
      </c>
      <c r="E3458" s="8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 t="shared" si="216"/>
        <v>0</v>
      </c>
      <c r="P3458">
        <f t="shared" si="217"/>
        <v>20</v>
      </c>
      <c r="Q3458" s="11" t="s">
        <v>8322</v>
      </c>
      <c r="R3458" t="s">
        <v>8344</v>
      </c>
      <c r="S3458" s="14">
        <f t="shared" si="218"/>
        <v>41884.874328703707</v>
      </c>
      <c r="T3458" s="14">
        <f t="shared" si="219"/>
        <v>41914.874328703707</v>
      </c>
      <c r="U3458" cm="1">
        <f t="array" ref="U3458">YEAR(S3458:S3458)</f>
        <v>2014</v>
      </c>
    </row>
    <row r="3459" spans="1:21" ht="28.8" hidden="1" x14ac:dyDescent="0.3">
      <c r="A3459">
        <v>597</v>
      </c>
      <c r="B3459" s="3" t="s">
        <v>598</v>
      </c>
      <c r="C3459" s="3" t="s">
        <v>4707</v>
      </c>
      <c r="D3459" s="6">
        <v>7500</v>
      </c>
      <c r="E3459" s="8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si="216"/>
        <v>0</v>
      </c>
      <c r="P3459">
        <f t="shared" si="217"/>
        <v>10</v>
      </c>
      <c r="Q3459" s="11" t="s">
        <v>8316</v>
      </c>
      <c r="R3459" t="s">
        <v>8317</v>
      </c>
      <c r="S3459" s="14">
        <f t="shared" si="218"/>
        <v>42545.705266203702</v>
      </c>
      <c r="T3459" s="14">
        <f t="shared" si="219"/>
        <v>42582.666666666672</v>
      </c>
      <c r="U3459" cm="1">
        <f t="array" ref="U3459">YEAR(S3459:S3459)</f>
        <v>2016</v>
      </c>
    </row>
    <row r="3460" spans="1:21" ht="28.8" x14ac:dyDescent="0.3">
      <c r="A3460">
        <v>3852</v>
      </c>
      <c r="B3460" s="3" t="s">
        <v>3849</v>
      </c>
      <c r="C3460" s="3" t="s">
        <v>7961</v>
      </c>
      <c r="D3460" s="6">
        <v>10000</v>
      </c>
      <c r="E3460" s="8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>
        <f t="shared" si="216"/>
        <v>0</v>
      </c>
      <c r="P3460">
        <f t="shared" si="217"/>
        <v>10</v>
      </c>
      <c r="Q3460" s="11" t="s">
        <v>8314</v>
      </c>
      <c r="R3460" t="s">
        <v>8315</v>
      </c>
      <c r="S3460" s="14">
        <f t="shared" si="218"/>
        <v>42065.190694444449</v>
      </c>
      <c r="T3460" s="14">
        <f t="shared" si="219"/>
        <v>42090.149027777778</v>
      </c>
      <c r="U3460" cm="1">
        <f t="array" ref="U3460">YEAR(S3460:S3460)</f>
        <v>2015</v>
      </c>
    </row>
    <row r="3461" spans="1:21" ht="28.8" hidden="1" x14ac:dyDescent="0.3">
      <c r="A3461">
        <v>213</v>
      </c>
      <c r="B3461" s="3" t="s">
        <v>215</v>
      </c>
      <c r="C3461" s="3" t="s">
        <v>4323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>
        <f t="shared" si="216"/>
        <v>0</v>
      </c>
      <c r="P3461">
        <f t="shared" si="217"/>
        <v>20</v>
      </c>
      <c r="Q3461" s="11" t="s">
        <v>8307</v>
      </c>
      <c r="R3461" t="s">
        <v>8311</v>
      </c>
      <c r="S3461" s="14">
        <f t="shared" si="218"/>
        <v>42202.594293981485</v>
      </c>
      <c r="T3461" s="14">
        <f t="shared" si="219"/>
        <v>42232.587974537033</v>
      </c>
      <c r="U3461" cm="1">
        <f t="array" ref="U3461">YEAR(S3461:S3461)</f>
        <v>2015</v>
      </c>
    </row>
    <row r="3462" spans="1:21" ht="28.8" x14ac:dyDescent="0.3">
      <c r="A3462">
        <v>2863</v>
      </c>
      <c r="B3462" s="3" t="s">
        <v>2863</v>
      </c>
      <c r="C3462" s="3" t="s">
        <v>6973</v>
      </c>
      <c r="D3462" s="6">
        <v>50000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7"/>
        <v>20</v>
      </c>
      <c r="Q3462" s="11" t="s">
        <v>8314</v>
      </c>
      <c r="R3462" t="s">
        <v>8315</v>
      </c>
      <c r="S3462" s="14">
        <f t="shared" si="218"/>
        <v>41831.675034722226</v>
      </c>
      <c r="T3462" s="14">
        <f t="shared" si="219"/>
        <v>41891.675034722226</v>
      </c>
      <c r="U3462" cm="1">
        <f t="array" ref="U3462">YEAR(S3462:S3462)</f>
        <v>2014</v>
      </c>
    </row>
    <row r="3463" spans="1:21" ht="28.8" x14ac:dyDescent="0.3">
      <c r="A3463">
        <v>4092</v>
      </c>
      <c r="B3463" s="3" t="s">
        <v>4088</v>
      </c>
      <c r="C3463" s="3" t="s">
        <v>8195</v>
      </c>
      <c r="D3463" s="6">
        <v>110000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>
        <f t="shared" si="216"/>
        <v>0</v>
      </c>
      <c r="P3463">
        <f t="shared" si="217"/>
        <v>20</v>
      </c>
      <c r="Q3463" s="11" t="s">
        <v>8314</v>
      </c>
      <c r="R3463" t="s">
        <v>8315</v>
      </c>
      <c r="S3463" s="14">
        <f t="shared" si="218"/>
        <v>42039.194988425923</v>
      </c>
      <c r="T3463" s="14">
        <f t="shared" si="219"/>
        <v>42099.153321759266</v>
      </c>
      <c r="U3463" cm="1">
        <f t="array" ref="U3463">YEAR(S3463:S3463)</f>
        <v>2015</v>
      </c>
    </row>
    <row r="3464" spans="1:21" ht="43.2" x14ac:dyDescent="0.3">
      <c r="A3464">
        <v>2909</v>
      </c>
      <c r="B3464" s="3" t="s">
        <v>2909</v>
      </c>
      <c r="C3464" s="3" t="s">
        <v>7019</v>
      </c>
      <c r="D3464" s="6">
        <v>180000</v>
      </c>
      <c r="E3464" s="8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8314</v>
      </c>
      <c r="R3464" t="s">
        <v>8315</v>
      </c>
      <c r="S3464" s="14">
        <f t="shared" si="218"/>
        <v>41929.266215277778</v>
      </c>
      <c r="T3464" s="14">
        <f t="shared" si="219"/>
        <v>41968.823611111111</v>
      </c>
      <c r="U3464" cm="1">
        <f t="array" ref="U3464">YEAR(S3464:S3464)</f>
        <v>2014</v>
      </c>
    </row>
    <row r="3465" spans="1:21" x14ac:dyDescent="0.3">
      <c r="A3465">
        <v>4004</v>
      </c>
      <c r="B3465" s="3" t="s">
        <v>4000</v>
      </c>
      <c r="C3465" s="3" t="s">
        <v>8109</v>
      </c>
      <c r="D3465" s="6">
        <v>500</v>
      </c>
      <c r="E3465" s="8">
        <v>1</v>
      </c>
      <c r="F3465" t="s">
        <v>8220</v>
      </c>
      <c r="G3465" t="s">
        <v>8223</v>
      </c>
      <c r="H3465" t="s">
        <v>8245</v>
      </c>
      <c r="I3465">
        <v>1412740457</v>
      </c>
      <c r="J3465">
        <v>1410148457</v>
      </c>
      <c r="K3465" t="b">
        <v>0</v>
      </c>
      <c r="L3465">
        <v>1</v>
      </c>
      <c r="M3465" t="b">
        <v>0</v>
      </c>
      <c r="N3465" t="s">
        <v>8269</v>
      </c>
      <c r="O3465">
        <f t="shared" si="216"/>
        <v>0</v>
      </c>
      <c r="P3465">
        <f t="shared" si="217"/>
        <v>1</v>
      </c>
      <c r="Q3465" s="11" t="s">
        <v>8314</v>
      </c>
      <c r="R3465" t="s">
        <v>8315</v>
      </c>
      <c r="S3465" s="14">
        <f t="shared" si="218"/>
        <v>41890.16269675926</v>
      </c>
      <c r="T3465" s="14">
        <f t="shared" si="219"/>
        <v>41920.16269675926</v>
      </c>
      <c r="U3465" cm="1">
        <f t="array" ref="U3465">YEAR(S3465:S3465)</f>
        <v>2014</v>
      </c>
    </row>
    <row r="3466" spans="1:21" ht="43.2" hidden="1" x14ac:dyDescent="0.3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>
        <f t="shared" si="217"/>
        <v>3.8</v>
      </c>
      <c r="Q3466" s="11" t="s">
        <v>8316</v>
      </c>
      <c r="R3466" t="s">
        <v>8352</v>
      </c>
      <c r="S3466" s="14">
        <f t="shared" si="218"/>
        <v>42272.713171296295</v>
      </c>
      <c r="T3466" s="14">
        <f t="shared" si="219"/>
        <v>42332.754837962959</v>
      </c>
      <c r="U3466" cm="1">
        <f t="array" ref="U3466">YEAR(S3466:S3466)</f>
        <v>2015</v>
      </c>
    </row>
    <row r="3467" spans="1:21" ht="43.2" hidden="1" x14ac:dyDescent="0.3">
      <c r="A3467">
        <v>1686</v>
      </c>
      <c r="B3467" s="3" t="s">
        <v>1687</v>
      </c>
      <c r="C3467" s="3" t="s">
        <v>5796</v>
      </c>
      <c r="D3467" s="6">
        <v>5000</v>
      </c>
      <c r="E3467" s="8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>
        <f t="shared" si="216"/>
        <v>0</v>
      </c>
      <c r="P3467">
        <f t="shared" si="217"/>
        <v>18</v>
      </c>
      <c r="Q3467" s="11" t="s">
        <v>8322</v>
      </c>
      <c r="R3467" t="s">
        <v>8344</v>
      </c>
      <c r="S3467" s="14">
        <f t="shared" si="218"/>
        <v>42792.843969907408</v>
      </c>
      <c r="T3467" s="14">
        <f t="shared" si="219"/>
        <v>42852.802303240736</v>
      </c>
      <c r="U3467" cm="1">
        <f t="array" ref="U3467">YEAR(S3467:S3467)</f>
        <v>2017</v>
      </c>
    </row>
    <row r="3468" spans="1:21" hidden="1" x14ac:dyDescent="0.3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>
        <f t="shared" si="216"/>
        <v>0</v>
      </c>
      <c r="P3468">
        <f t="shared" si="217"/>
        <v>3</v>
      </c>
      <c r="Q3468" s="11" t="s">
        <v>8316</v>
      </c>
      <c r="R3468" t="s">
        <v>8317</v>
      </c>
      <c r="S3468" s="14">
        <f t="shared" si="218"/>
        <v>42759.593310185184</v>
      </c>
      <c r="T3468" s="14">
        <f t="shared" si="219"/>
        <v>42819.55164351852</v>
      </c>
      <c r="U3468" cm="1">
        <f t="array" ref="U3468">YEAR(S3468:S3468)</f>
        <v>2017</v>
      </c>
    </row>
    <row r="3469" spans="1:21" ht="43.2" hidden="1" x14ac:dyDescent="0.3">
      <c r="A3469">
        <v>1169</v>
      </c>
      <c r="B3469" s="3" t="s">
        <v>1170</v>
      </c>
      <c r="C3469" s="3" t="s">
        <v>5279</v>
      </c>
      <c r="D3469" s="6">
        <v>10000</v>
      </c>
      <c r="E3469" s="8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>
        <f t="shared" si="216"/>
        <v>0</v>
      </c>
      <c r="P3469">
        <f t="shared" si="217"/>
        <v>5.67</v>
      </c>
      <c r="Q3469" s="11" t="s">
        <v>8333</v>
      </c>
      <c r="R3469" t="s">
        <v>8334</v>
      </c>
      <c r="S3469" s="14">
        <f t="shared" si="218"/>
        <v>42027.353738425925</v>
      </c>
      <c r="T3469" s="14">
        <f t="shared" si="219"/>
        <v>42057.353738425925</v>
      </c>
      <c r="U3469" cm="1">
        <f t="array" ref="U3469">YEAR(S3469:S3469)</f>
        <v>2015</v>
      </c>
    </row>
    <row r="3470" spans="1:21" ht="43.2" hidden="1" x14ac:dyDescent="0.3">
      <c r="A3470">
        <v>192</v>
      </c>
      <c r="B3470" s="3" t="s">
        <v>194</v>
      </c>
      <c r="C3470" s="3" t="s">
        <v>4302</v>
      </c>
      <c r="D3470" s="6">
        <v>1000000</v>
      </c>
      <c r="E3470" s="8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>
        <f t="shared" si="216"/>
        <v>0</v>
      </c>
      <c r="P3470">
        <f t="shared" si="217"/>
        <v>5.67</v>
      </c>
      <c r="Q3470" s="11" t="s">
        <v>8307</v>
      </c>
      <c r="R3470" t="s">
        <v>8311</v>
      </c>
      <c r="S3470" s="14">
        <f t="shared" si="218"/>
        <v>41899.792037037041</v>
      </c>
      <c r="T3470" s="14">
        <f t="shared" si="219"/>
        <v>41929.792037037041</v>
      </c>
      <c r="U3470" cm="1">
        <f t="array" ref="U3470">YEAR(S3470:S3470)</f>
        <v>2014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8330</v>
      </c>
      <c r="R3471" t="s">
        <v>8331</v>
      </c>
      <c r="S3471" s="14">
        <f t="shared" si="218"/>
        <v>40619.097210648149</v>
      </c>
      <c r="T3471" s="14">
        <f t="shared" si="219"/>
        <v>40657.290972222225</v>
      </c>
      <c r="U3471" cm="1">
        <f t="array" ref="U3471">YEAR(S3471:S3471)</f>
        <v>2011</v>
      </c>
    </row>
    <row r="3472" spans="1:21" ht="28.8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8314</v>
      </c>
      <c r="R3472" t="s">
        <v>8315</v>
      </c>
      <c r="S3472" s="14">
        <f t="shared" si="218"/>
        <v>42169.958506944444</v>
      </c>
      <c r="T3472" s="14">
        <f t="shared" si="219"/>
        <v>42199.958506944444</v>
      </c>
      <c r="U3472" cm="1">
        <f t="array" ref="U3472">YEAR(S3472:S3472)</f>
        <v>2015</v>
      </c>
    </row>
    <row r="3473" spans="1:21" ht="43.2" x14ac:dyDescent="0.3">
      <c r="A3473">
        <v>4011</v>
      </c>
      <c r="B3473" s="3" t="s">
        <v>4007</v>
      </c>
      <c r="C3473" s="3" t="s">
        <v>8116</v>
      </c>
      <c r="D3473" s="6">
        <v>250</v>
      </c>
      <c r="E3473" s="8">
        <v>19</v>
      </c>
      <c r="F3473" t="s">
        <v>8220</v>
      </c>
      <c r="G3473" t="s">
        <v>8224</v>
      </c>
      <c r="H3473" t="s">
        <v>8246</v>
      </c>
      <c r="I3473">
        <v>1422450278</v>
      </c>
      <c r="J3473">
        <v>1419858278</v>
      </c>
      <c r="K3473" t="b">
        <v>0</v>
      </c>
      <c r="L3473">
        <v>4</v>
      </c>
      <c r="M3473" t="b">
        <v>0</v>
      </c>
      <c r="N3473" t="s">
        <v>8269</v>
      </c>
      <c r="O3473">
        <f t="shared" si="216"/>
        <v>8</v>
      </c>
      <c r="P3473">
        <f t="shared" si="217"/>
        <v>4.75</v>
      </c>
      <c r="Q3473" s="11" t="s">
        <v>8314</v>
      </c>
      <c r="R3473" t="s">
        <v>8315</v>
      </c>
      <c r="S3473" s="14">
        <f t="shared" si="218"/>
        <v>42002.54488425926</v>
      </c>
      <c r="T3473" s="14">
        <f t="shared" si="219"/>
        <v>42032.54488425926</v>
      </c>
      <c r="U3473" cm="1">
        <f t="array" ref="U3473">YEAR(S3473:S3473)</f>
        <v>2014</v>
      </c>
    </row>
    <row r="3474" spans="1:21" ht="28.8" hidden="1" x14ac:dyDescent="0.3">
      <c r="A3474">
        <v>1810</v>
      </c>
      <c r="B3474" s="3" t="s">
        <v>1811</v>
      </c>
      <c r="C3474" s="3" t="s">
        <v>5920</v>
      </c>
      <c r="D3474" s="6">
        <v>450</v>
      </c>
      <c r="E3474" s="8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16"/>
        <v>3</v>
      </c>
      <c r="P3474">
        <f t="shared" si="217"/>
        <v>7.5</v>
      </c>
      <c r="Q3474" s="11" t="s">
        <v>8335</v>
      </c>
      <c r="R3474" t="s">
        <v>8336</v>
      </c>
      <c r="S3474" s="14">
        <f t="shared" si="218"/>
        <v>41860.91002314815</v>
      </c>
      <c r="T3474" s="14">
        <f t="shared" si="219"/>
        <v>41872.91002314815</v>
      </c>
      <c r="U3474" cm="1">
        <f t="array" ref="U3474">YEAR(S3474:S3474)</f>
        <v>2014</v>
      </c>
    </row>
    <row r="3475" spans="1:21" ht="43.2" x14ac:dyDescent="0.3">
      <c r="A3475">
        <v>3642</v>
      </c>
      <c r="B3475" s="3" t="s">
        <v>3640</v>
      </c>
      <c r="C3475" s="3" t="s">
        <v>7752</v>
      </c>
      <c r="D3475" s="6">
        <v>700</v>
      </c>
      <c r="E3475" s="8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 t="shared" si="216"/>
        <v>2</v>
      </c>
      <c r="P3475">
        <f t="shared" si="217"/>
        <v>7.5</v>
      </c>
      <c r="Q3475" s="11" t="s">
        <v>8314</v>
      </c>
      <c r="R3475" t="s">
        <v>8356</v>
      </c>
      <c r="S3475" s="14">
        <f t="shared" si="218"/>
        <v>42297.816284722227</v>
      </c>
      <c r="T3475" s="14">
        <f t="shared" si="219"/>
        <v>42338.708333333328</v>
      </c>
      <c r="U3475" cm="1">
        <f t="array" ref="U3475">YEAR(S3475:S3475)</f>
        <v>2015</v>
      </c>
    </row>
    <row r="3476" spans="1:21" ht="28.8" hidden="1" x14ac:dyDescent="0.3">
      <c r="A3476">
        <v>2347</v>
      </c>
      <c r="B3476" s="3" t="s">
        <v>2348</v>
      </c>
      <c r="C3476" s="3" t="s">
        <v>6457</v>
      </c>
      <c r="D3476" s="6">
        <v>1000</v>
      </c>
      <c r="E3476" s="8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2</v>
      </c>
      <c r="P3476">
        <f t="shared" si="217"/>
        <v>15</v>
      </c>
      <c r="Q3476" s="11" t="s">
        <v>8316</v>
      </c>
      <c r="R3476" t="s">
        <v>8317</v>
      </c>
      <c r="S3476" s="14">
        <f t="shared" si="218"/>
        <v>42577.607361111113</v>
      </c>
      <c r="T3476" s="14">
        <f t="shared" si="219"/>
        <v>42607.607361111113</v>
      </c>
      <c r="U3476" cm="1">
        <f t="array" ref="U3476">YEAR(S3476:S3476)</f>
        <v>2016</v>
      </c>
    </row>
    <row r="3477" spans="1:21" ht="43.2" hidden="1" x14ac:dyDescent="0.3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16"/>
        <v>1</v>
      </c>
      <c r="P3477">
        <f t="shared" si="217"/>
        <v>15</v>
      </c>
      <c r="Q3477" s="11" t="s">
        <v>8328</v>
      </c>
      <c r="R3477" t="s">
        <v>8329</v>
      </c>
      <c r="S3477" s="14">
        <f t="shared" si="218"/>
        <v>42775.172824074078</v>
      </c>
      <c r="T3477" s="14">
        <f t="shared" si="219"/>
        <v>42800.172824074078</v>
      </c>
      <c r="U3477" cm="1">
        <f t="array" ref="U3477">YEAR(S3477:S3477)</f>
        <v>2017</v>
      </c>
    </row>
    <row r="3478" spans="1:21" ht="28.8" hidden="1" x14ac:dyDescent="0.3">
      <c r="A3478">
        <v>2641</v>
      </c>
      <c r="B3478" s="3" t="s">
        <v>2641</v>
      </c>
      <c r="C3478" s="3" t="s">
        <v>6751</v>
      </c>
      <c r="D3478" s="6">
        <v>1500</v>
      </c>
      <c r="E3478" s="8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>
        <f t="shared" si="216"/>
        <v>1</v>
      </c>
      <c r="P3478">
        <f t="shared" si="217"/>
        <v>15</v>
      </c>
      <c r="Q3478" s="11" t="s">
        <v>8316</v>
      </c>
      <c r="R3478" t="s">
        <v>8352</v>
      </c>
      <c r="S3478" s="14">
        <f t="shared" si="218"/>
        <v>41880.827118055553</v>
      </c>
      <c r="T3478" s="14">
        <f t="shared" si="219"/>
        <v>41897.839583333334</v>
      </c>
      <c r="U3478" cm="1">
        <f t="array" ref="U3478">YEAR(S3478:S3478)</f>
        <v>2014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8319</v>
      </c>
      <c r="R3479" t="s">
        <v>8338</v>
      </c>
      <c r="S3479" s="14">
        <f t="shared" si="218"/>
        <v>42463.866666666669</v>
      </c>
      <c r="T3479" s="14">
        <f t="shared" si="219"/>
        <v>42484.915972222225</v>
      </c>
      <c r="U3479" cm="1">
        <f t="array" ref="U3479">YEAR(S3479:S3479)</f>
        <v>2016</v>
      </c>
    </row>
    <row r="3480" spans="1:21" ht="28.8" hidden="1" x14ac:dyDescent="0.3">
      <c r="A3480">
        <v>1407</v>
      </c>
      <c r="B3480" s="3" t="s">
        <v>1408</v>
      </c>
      <c r="C3480" s="3" t="s">
        <v>5517</v>
      </c>
      <c r="D3480" s="6">
        <v>3000</v>
      </c>
      <c r="E3480" s="8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1</v>
      </c>
      <c r="P3480">
        <f t="shared" si="217"/>
        <v>7.5</v>
      </c>
      <c r="Q3480" s="11" t="s">
        <v>8319</v>
      </c>
      <c r="R3480" t="s">
        <v>8338</v>
      </c>
      <c r="S3480" s="14">
        <f t="shared" si="218"/>
        <v>41838.536782407406</v>
      </c>
      <c r="T3480" s="14">
        <f t="shared" si="219"/>
        <v>41863.536782407406</v>
      </c>
      <c r="U3480" cm="1">
        <f t="array" ref="U3480">YEAR(S3480:S3480)</f>
        <v>2014</v>
      </c>
    </row>
    <row r="3481" spans="1:21" ht="28.8" x14ac:dyDescent="0.3">
      <c r="A3481">
        <v>3926</v>
      </c>
      <c r="B3481" s="3" t="s">
        <v>3923</v>
      </c>
      <c r="C3481" s="3" t="s">
        <v>8034</v>
      </c>
      <c r="D3481" s="6">
        <v>5000</v>
      </c>
      <c r="E3481" s="8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>
        <f t="shared" si="216"/>
        <v>0</v>
      </c>
      <c r="P3481">
        <f t="shared" si="217"/>
        <v>15</v>
      </c>
      <c r="Q3481" s="11" t="s">
        <v>8314</v>
      </c>
      <c r="R3481" t="s">
        <v>8315</v>
      </c>
      <c r="S3481" s="14">
        <f t="shared" si="218"/>
        <v>41970.085046296299</v>
      </c>
      <c r="T3481" s="14">
        <f t="shared" si="219"/>
        <v>42000.085046296299</v>
      </c>
      <c r="U3481" cm="1">
        <f t="array" ref="U3481">YEAR(S3481:S3481)</f>
        <v>2014</v>
      </c>
    </row>
    <row r="3482" spans="1:21" hidden="1" x14ac:dyDescent="0.3">
      <c r="A3482">
        <v>1406</v>
      </c>
      <c r="B3482" s="3" t="s">
        <v>1407</v>
      </c>
      <c r="C3482" s="3" t="s">
        <v>5516</v>
      </c>
      <c r="D3482" s="6">
        <v>12000</v>
      </c>
      <c r="E3482" s="8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>
        <f t="shared" si="216"/>
        <v>0</v>
      </c>
      <c r="P3482">
        <f t="shared" si="217"/>
        <v>5</v>
      </c>
      <c r="Q3482" s="11" t="s">
        <v>8319</v>
      </c>
      <c r="R3482" t="s">
        <v>8338</v>
      </c>
      <c r="S3482" s="14">
        <f t="shared" si="218"/>
        <v>42297.432951388888</v>
      </c>
      <c r="T3482" s="14">
        <f t="shared" si="219"/>
        <v>42350.416666666672</v>
      </c>
      <c r="U3482" cm="1">
        <f t="array" ref="U3482">YEAR(S3482:S3482)</f>
        <v>2015</v>
      </c>
    </row>
    <row r="3483" spans="1:21" ht="28.8" hidden="1" x14ac:dyDescent="0.3">
      <c r="A3483">
        <v>1435</v>
      </c>
      <c r="B3483" s="3" t="s">
        <v>1436</v>
      </c>
      <c r="C3483" s="3" t="s">
        <v>5545</v>
      </c>
      <c r="D3483" s="6">
        <v>15000</v>
      </c>
      <c r="E3483" s="8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>
        <f t="shared" si="216"/>
        <v>0</v>
      </c>
      <c r="P3483">
        <f t="shared" si="217"/>
        <v>7.5</v>
      </c>
      <c r="Q3483" s="11" t="s">
        <v>8319</v>
      </c>
      <c r="R3483" t="s">
        <v>8338</v>
      </c>
      <c r="S3483" s="14">
        <f t="shared" si="218"/>
        <v>42258.780324074076</v>
      </c>
      <c r="T3483" s="14">
        <f t="shared" si="219"/>
        <v>42288.780324074076</v>
      </c>
      <c r="U3483" cm="1">
        <f t="array" ref="U3483">YEAR(S3483:S3483)</f>
        <v>2015</v>
      </c>
    </row>
    <row r="3484" spans="1:21" hidden="1" x14ac:dyDescent="0.3">
      <c r="A3484">
        <v>1086</v>
      </c>
      <c r="B3484" s="3" t="s">
        <v>1087</v>
      </c>
      <c r="C3484" s="3" t="s">
        <v>5196</v>
      </c>
      <c r="D3484" s="6">
        <v>18000</v>
      </c>
      <c r="E3484" s="8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0</v>
      </c>
      <c r="P3484">
        <f t="shared" si="217"/>
        <v>7.5</v>
      </c>
      <c r="Q3484" s="11" t="s">
        <v>8330</v>
      </c>
      <c r="R3484" t="s">
        <v>8331</v>
      </c>
      <c r="S3484" s="14">
        <f t="shared" si="218"/>
        <v>41845.866793981484</v>
      </c>
      <c r="T3484" s="14">
        <f t="shared" si="219"/>
        <v>41875.866793981484</v>
      </c>
      <c r="U3484" cm="1">
        <f t="array" ref="U3484">YEAR(S3484:S3484)</f>
        <v>2014</v>
      </c>
    </row>
    <row r="3485" spans="1:21" ht="43.2" hidden="1" x14ac:dyDescent="0.3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16"/>
        <v>0</v>
      </c>
      <c r="P3485">
        <f t="shared" si="217"/>
        <v>15</v>
      </c>
      <c r="Q3485" s="11" t="s">
        <v>8335</v>
      </c>
      <c r="R3485" t="s">
        <v>8342</v>
      </c>
      <c r="S3485" s="14">
        <f t="shared" si="218"/>
        <v>41877.904988425929</v>
      </c>
      <c r="T3485" s="14">
        <f t="shared" si="219"/>
        <v>41907.904988425929</v>
      </c>
      <c r="U3485" cm="1">
        <f t="array" ref="U3485">YEAR(S3485:S3485)</f>
        <v>2014</v>
      </c>
    </row>
    <row r="3486" spans="1:21" ht="28.8" hidden="1" x14ac:dyDescent="0.3">
      <c r="A3486">
        <v>674</v>
      </c>
      <c r="B3486" s="3" t="s">
        <v>675</v>
      </c>
      <c r="C3486" s="3" t="s">
        <v>4784</v>
      </c>
      <c r="D3486" s="6">
        <v>50000</v>
      </c>
      <c r="E3486" s="8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>
        <f t="shared" si="216"/>
        <v>0</v>
      </c>
      <c r="P3486">
        <f t="shared" si="217"/>
        <v>7.5</v>
      </c>
      <c r="Q3486" s="11" t="s">
        <v>8316</v>
      </c>
      <c r="R3486" t="s">
        <v>8318</v>
      </c>
      <c r="S3486" s="14">
        <f t="shared" si="218"/>
        <v>41803.116053240738</v>
      </c>
      <c r="T3486" s="14">
        <f t="shared" si="219"/>
        <v>41863.116053240738</v>
      </c>
      <c r="U3486" cm="1">
        <f t="array" ref="U3486">YEAR(S3486:S3486)</f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8307</v>
      </c>
      <c r="R3487" t="s">
        <v>8313</v>
      </c>
      <c r="S3487" s="14">
        <f t="shared" si="218"/>
        <v>41682.23646990741</v>
      </c>
      <c r="T3487" s="14">
        <f t="shared" si="219"/>
        <v>41712.194803240738</v>
      </c>
      <c r="U3487" cm="1">
        <f t="array" ref="U3487">YEAR(S3487:S3487)</f>
        <v>2014</v>
      </c>
    </row>
    <row r="3488" spans="1:21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8316</v>
      </c>
      <c r="R3488" t="s">
        <v>8317</v>
      </c>
      <c r="S3488" s="14">
        <f t="shared" si="218"/>
        <v>42230.578622685185</v>
      </c>
      <c r="T3488" s="14">
        <f t="shared" si="219"/>
        <v>42254.578622685185</v>
      </c>
      <c r="U3488" cm="1">
        <f t="array" ref="U3488">YEAR(S3488:S3488)</f>
        <v>2015</v>
      </c>
    </row>
    <row r="3489" spans="1:21" ht="43.2" x14ac:dyDescent="0.3">
      <c r="A3489">
        <v>4012</v>
      </c>
      <c r="B3489" s="3" t="s">
        <v>4008</v>
      </c>
      <c r="C3489" s="3" t="s">
        <v>8117</v>
      </c>
      <c r="D3489" s="6">
        <v>575</v>
      </c>
      <c r="E3489" s="8">
        <v>0</v>
      </c>
      <c r="F3489" t="s">
        <v>8220</v>
      </c>
      <c r="G3489" t="s">
        <v>8224</v>
      </c>
      <c r="H3489" t="s">
        <v>8246</v>
      </c>
      <c r="I3489">
        <v>1430571849</v>
      </c>
      <c r="J3489">
        <v>1427979849</v>
      </c>
      <c r="K3489" t="b">
        <v>0</v>
      </c>
      <c r="L3489">
        <v>0</v>
      </c>
      <c r="M3489" t="b">
        <v>0</v>
      </c>
      <c r="N3489" t="s">
        <v>8269</v>
      </c>
      <c r="O3489">
        <f t="shared" si="216"/>
        <v>0</v>
      </c>
      <c r="P3489">
        <f t="shared" si="217"/>
        <v>0</v>
      </c>
      <c r="Q3489" s="11" t="s">
        <v>8314</v>
      </c>
      <c r="R3489" t="s">
        <v>8315</v>
      </c>
      <c r="S3489" s="14">
        <f t="shared" si="218"/>
        <v>42096.544548611113</v>
      </c>
      <c r="T3489" s="14">
        <f t="shared" si="219"/>
        <v>42126.544548611113</v>
      </c>
      <c r="U3489" cm="1">
        <f t="array" ref="U3489">YEAR(S3489:S3489)</f>
        <v>2015</v>
      </c>
    </row>
    <row r="3490" spans="1:21" ht="28.8" hidden="1" x14ac:dyDescent="0.3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7"/>
        <v>13</v>
      </c>
      <c r="Q3490" s="11" t="s">
        <v>8307</v>
      </c>
      <c r="R3490" t="s">
        <v>8308</v>
      </c>
      <c r="S3490" s="14">
        <f t="shared" si="218"/>
        <v>42376.79206018518</v>
      </c>
      <c r="T3490" s="14">
        <f t="shared" si="219"/>
        <v>42394.79206018518</v>
      </c>
      <c r="U3490" cm="1">
        <f t="array" ref="U3490">YEAR(S3490:S3490)</f>
        <v>2016</v>
      </c>
    </row>
    <row r="3491" spans="1:21" ht="28.8" hidden="1" x14ac:dyDescent="0.3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>
        <f t="shared" si="217"/>
        <v>4</v>
      </c>
      <c r="Q3491" s="11" t="s">
        <v>8316</v>
      </c>
      <c r="R3491" t="s">
        <v>8345</v>
      </c>
      <c r="S3491" s="14">
        <f t="shared" si="218"/>
        <v>42037.789895833332</v>
      </c>
      <c r="T3491" s="14">
        <f t="shared" si="219"/>
        <v>42067.789895833332</v>
      </c>
      <c r="U3491" cm="1">
        <f t="array" ref="U3491">YEAR(S3491:S3491)</f>
        <v>2015</v>
      </c>
    </row>
    <row r="3492" spans="1:21" ht="28.8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8330</v>
      </c>
      <c r="R3492" t="s">
        <v>8331</v>
      </c>
      <c r="S3492" s="14">
        <f t="shared" si="218"/>
        <v>42002.926990740743</v>
      </c>
      <c r="T3492" s="14">
        <f t="shared" si="219"/>
        <v>42032.926990740743</v>
      </c>
      <c r="U3492" cm="1">
        <f t="array" ref="U3492">YEAR(S3492:S3492)</f>
        <v>2014</v>
      </c>
    </row>
    <row r="3493" spans="1:21" ht="28.8" hidden="1" x14ac:dyDescent="0.3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16"/>
        <v>0</v>
      </c>
      <c r="P3493">
        <f t="shared" si="217"/>
        <v>4</v>
      </c>
      <c r="Q3493" s="11" t="s">
        <v>8316</v>
      </c>
      <c r="R3493" t="s">
        <v>8317</v>
      </c>
      <c r="S3493" s="14">
        <f t="shared" si="218"/>
        <v>41960.771354166667</v>
      </c>
      <c r="T3493" s="14">
        <f t="shared" si="219"/>
        <v>41990.771354166667</v>
      </c>
      <c r="U3493" cm="1">
        <f t="array" ref="U3493">YEAR(S3493:S3493)</f>
        <v>2014</v>
      </c>
    </row>
    <row r="3494" spans="1:21" ht="28.8" x14ac:dyDescent="0.3">
      <c r="A3494">
        <v>3866</v>
      </c>
      <c r="B3494" s="3" t="s">
        <v>3863</v>
      </c>
      <c r="C3494" s="3" t="s">
        <v>7975</v>
      </c>
      <c r="D3494" s="6">
        <v>2000</v>
      </c>
      <c r="E3494" s="8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16"/>
        <v>1</v>
      </c>
      <c r="P3494">
        <f t="shared" si="217"/>
        <v>5.5</v>
      </c>
      <c r="Q3494" s="11" t="s">
        <v>8314</v>
      </c>
      <c r="R3494" t="s">
        <v>8315</v>
      </c>
      <c r="S3494" s="14">
        <f t="shared" si="218"/>
        <v>42402.947002314817</v>
      </c>
      <c r="T3494" s="14">
        <f t="shared" si="219"/>
        <v>42452.145138888889</v>
      </c>
      <c r="U3494" cm="1">
        <f t="array" ref="U3494">YEAR(S3494:S3494)</f>
        <v>2016</v>
      </c>
    </row>
    <row r="3495" spans="1:21" ht="28.8" x14ac:dyDescent="0.3">
      <c r="A3495">
        <v>3103</v>
      </c>
      <c r="B3495" s="3" t="s">
        <v>3103</v>
      </c>
      <c r="C3495" s="3" t="s">
        <v>7213</v>
      </c>
      <c r="D3495" s="6">
        <v>4100</v>
      </c>
      <c r="E3495" s="8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>
        <f t="shared" si="216"/>
        <v>0</v>
      </c>
      <c r="P3495">
        <f t="shared" si="217"/>
        <v>5.5</v>
      </c>
      <c r="Q3495" s="11" t="s">
        <v>8314</v>
      </c>
      <c r="R3495" t="s">
        <v>8354</v>
      </c>
      <c r="S3495" s="14">
        <f t="shared" si="218"/>
        <v>42107.156319444446</v>
      </c>
      <c r="T3495" s="14">
        <f t="shared" si="219"/>
        <v>42167.156319444446</v>
      </c>
      <c r="U3495" cm="1">
        <f t="array" ref="U3495">YEAR(S3495:S3495)</f>
        <v>2015</v>
      </c>
    </row>
    <row r="3496" spans="1:21" ht="43.2" hidden="1" x14ac:dyDescent="0.3">
      <c r="A3496">
        <v>1123</v>
      </c>
      <c r="B3496" s="3" t="s">
        <v>1124</v>
      </c>
      <c r="C3496" s="3" t="s">
        <v>5233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>
        <f t="shared" si="216"/>
        <v>0</v>
      </c>
      <c r="P3496">
        <f t="shared" si="217"/>
        <v>3.67</v>
      </c>
      <c r="Q3496" s="11" t="s">
        <v>8330</v>
      </c>
      <c r="R3496" t="s">
        <v>8331</v>
      </c>
      <c r="S3496" s="14">
        <f t="shared" si="218"/>
        <v>41718.5237037037</v>
      </c>
      <c r="T3496" s="14">
        <f t="shared" si="219"/>
        <v>41748.5237037037</v>
      </c>
      <c r="U3496" cm="1">
        <f t="array" ref="U3496">YEAR(S3496:S3496)</f>
        <v>2014</v>
      </c>
    </row>
    <row r="3497" spans="1:21" ht="43.2" hidden="1" x14ac:dyDescent="0.3">
      <c r="A3497">
        <v>1130</v>
      </c>
      <c r="B3497" s="3" t="s">
        <v>1131</v>
      </c>
      <c r="C3497" s="3" t="s">
        <v>5240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>
        <f t="shared" si="216"/>
        <v>0</v>
      </c>
      <c r="P3497">
        <f t="shared" si="217"/>
        <v>3.67</v>
      </c>
      <c r="Q3497" s="11" t="s">
        <v>8330</v>
      </c>
      <c r="R3497" t="s">
        <v>8332</v>
      </c>
      <c r="S3497" s="14">
        <f t="shared" si="218"/>
        <v>41908.996527777781</v>
      </c>
      <c r="T3497" s="14">
        <f t="shared" si="219"/>
        <v>41969.038194444445</v>
      </c>
      <c r="U3497" cm="1">
        <f t="array" ref="U3497">YEAR(S3497:S3497)</f>
        <v>2014</v>
      </c>
    </row>
    <row r="3498" spans="1:21" ht="28.8" hidden="1" x14ac:dyDescent="0.3">
      <c r="A3498">
        <v>1715</v>
      </c>
      <c r="B3498" s="3" t="s">
        <v>1716</v>
      </c>
      <c r="C3498" s="3" t="s">
        <v>5825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>
        <f t="shared" si="216"/>
        <v>0</v>
      </c>
      <c r="P3498">
        <f t="shared" si="217"/>
        <v>5.5</v>
      </c>
      <c r="Q3498" s="11" t="s">
        <v>8322</v>
      </c>
      <c r="R3498" t="s">
        <v>8344</v>
      </c>
      <c r="S3498" s="14">
        <f t="shared" si="218"/>
        <v>42064.217418981483</v>
      </c>
      <c r="T3498" s="14">
        <f t="shared" si="219"/>
        <v>42094.140277777777</v>
      </c>
      <c r="U3498" cm="1">
        <f t="array" ref="U3498">YEAR(S3498:S3498)</f>
        <v>2015</v>
      </c>
    </row>
    <row r="3499" spans="1:21" ht="43.2" x14ac:dyDescent="0.3">
      <c r="A3499">
        <v>3940</v>
      </c>
      <c r="B3499" s="3" t="s">
        <v>3937</v>
      </c>
      <c r="C3499" s="3" t="s">
        <v>8048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5.5</v>
      </c>
      <c r="Q3499" s="11" t="s">
        <v>8314</v>
      </c>
      <c r="R3499" t="s">
        <v>8315</v>
      </c>
      <c r="S3499" s="14">
        <f t="shared" si="218"/>
        <v>41961.492488425924</v>
      </c>
      <c r="T3499" s="14">
        <f t="shared" si="219"/>
        <v>42006.492488425924</v>
      </c>
      <c r="U3499" cm="1">
        <f t="array" ref="U3499">YEAR(S3499:S3499)</f>
        <v>2014</v>
      </c>
    </row>
    <row r="3500" spans="1:21" ht="43.2" hidden="1" x14ac:dyDescent="0.3">
      <c r="A3500">
        <v>512</v>
      </c>
      <c r="B3500" s="3" t="s">
        <v>513</v>
      </c>
      <c r="C3500" s="3" t="s">
        <v>4622</v>
      </c>
      <c r="D3500" s="6">
        <v>8000</v>
      </c>
      <c r="E3500" s="8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>
        <f t="shared" si="216"/>
        <v>0</v>
      </c>
      <c r="P3500">
        <f t="shared" si="217"/>
        <v>5.5</v>
      </c>
      <c r="Q3500" s="11" t="s">
        <v>8307</v>
      </c>
      <c r="R3500" t="s">
        <v>8313</v>
      </c>
      <c r="S3500" s="14">
        <f t="shared" si="218"/>
        <v>42649.742210648154</v>
      </c>
      <c r="T3500" s="14">
        <f t="shared" si="219"/>
        <v>42694.783877314811</v>
      </c>
      <c r="U3500" cm="1">
        <f t="array" ref="U3500">YEAR(S3500:S3500)</f>
        <v>2016</v>
      </c>
    </row>
    <row r="3501" spans="1:21" ht="43.2" x14ac:dyDescent="0.3">
      <c r="A3501">
        <v>3970</v>
      </c>
      <c r="B3501" s="3" t="s">
        <v>3967</v>
      </c>
      <c r="C3501" s="3" t="s">
        <v>8077</v>
      </c>
      <c r="D3501" s="6">
        <v>15000</v>
      </c>
      <c r="E3501" s="8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8314</v>
      </c>
      <c r="R3501" t="s">
        <v>8315</v>
      </c>
      <c r="S3501" s="14">
        <f t="shared" si="218"/>
        <v>42447.863553240735</v>
      </c>
      <c r="T3501" s="14">
        <f t="shared" si="219"/>
        <v>42477.863553240735</v>
      </c>
      <c r="U3501" cm="1">
        <f t="array" ref="U3501">YEAR(S3501:S3501)</f>
        <v>2016</v>
      </c>
    </row>
    <row r="3502" spans="1:21" ht="43.2" hidden="1" x14ac:dyDescent="0.3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16"/>
        <v>0</v>
      </c>
      <c r="P3502">
        <f t="shared" si="217"/>
        <v>2.75</v>
      </c>
      <c r="Q3502" s="11" t="s">
        <v>8316</v>
      </c>
      <c r="R3502" t="s">
        <v>8318</v>
      </c>
      <c r="S3502" s="14">
        <f t="shared" si="218"/>
        <v>41830.947013888886</v>
      </c>
      <c r="T3502" s="14">
        <f t="shared" si="219"/>
        <v>41860.947013888886</v>
      </c>
      <c r="U3502" cm="1">
        <f t="array" ref="U3502">YEAR(S3502:S3502)</f>
        <v>2014</v>
      </c>
    </row>
    <row r="3503" spans="1:21" ht="28.8" hidden="1" x14ac:dyDescent="0.3">
      <c r="A3503">
        <v>167</v>
      </c>
      <c r="B3503" s="3" t="s">
        <v>169</v>
      </c>
      <c r="C3503" s="3" t="s">
        <v>4277</v>
      </c>
      <c r="D3503" s="6">
        <v>110000</v>
      </c>
      <c r="E3503" s="8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>
        <f t="shared" si="216"/>
        <v>0</v>
      </c>
      <c r="P3503">
        <f t="shared" si="217"/>
        <v>5.5</v>
      </c>
      <c r="Q3503" s="11" t="s">
        <v>8307</v>
      </c>
      <c r="R3503" t="s">
        <v>8311</v>
      </c>
      <c r="S3503" s="14">
        <f t="shared" si="218"/>
        <v>42160.927488425921</v>
      </c>
      <c r="T3503" s="14">
        <f t="shared" si="219"/>
        <v>42220.927488425921</v>
      </c>
      <c r="U3503" cm="1">
        <f t="array" ref="U3503">YEAR(S3503:S3503)</f>
        <v>2015</v>
      </c>
    </row>
    <row r="3504" spans="1:21" ht="43.2" hidden="1" x14ac:dyDescent="0.3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16"/>
        <v>200</v>
      </c>
      <c r="P3504">
        <f t="shared" si="217"/>
        <v>10</v>
      </c>
      <c r="Q3504" s="11" t="s">
        <v>8322</v>
      </c>
      <c r="R3504" t="s">
        <v>8327</v>
      </c>
      <c r="S3504" s="14">
        <f t="shared" si="218"/>
        <v>42109.826145833329</v>
      </c>
      <c r="T3504" s="14">
        <f t="shared" si="219"/>
        <v>42139.826145833329</v>
      </c>
      <c r="U3504" cm="1">
        <f t="array" ref="U3504">YEAR(S3504:S3504)</f>
        <v>2015</v>
      </c>
    </row>
    <row r="3505" spans="1:21" hidden="1" x14ac:dyDescent="0.3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16"/>
        <v>100</v>
      </c>
      <c r="P3505">
        <f t="shared" si="217"/>
        <v>10</v>
      </c>
      <c r="Q3505" s="11" t="s">
        <v>8322</v>
      </c>
      <c r="R3505" t="s">
        <v>8324</v>
      </c>
      <c r="S3505" s="14">
        <f t="shared" si="218"/>
        <v>42165.79833333334</v>
      </c>
      <c r="T3505" s="14">
        <f t="shared" si="219"/>
        <v>42195.79833333334</v>
      </c>
      <c r="U3505" cm="1">
        <f t="array" ref="U3505">YEAR(S3505:S3505)</f>
        <v>2015</v>
      </c>
    </row>
    <row r="3506" spans="1:21" ht="43.2" x14ac:dyDescent="0.3">
      <c r="A3506">
        <v>4016</v>
      </c>
      <c r="B3506" s="3" t="s">
        <v>4012</v>
      </c>
      <c r="C3506" s="3" t="s">
        <v>8121</v>
      </c>
      <c r="D3506" s="6">
        <v>500</v>
      </c>
      <c r="E3506" s="8">
        <v>70</v>
      </c>
      <c r="F3506" t="s">
        <v>8220</v>
      </c>
      <c r="G3506" t="s">
        <v>8224</v>
      </c>
      <c r="H3506" t="s">
        <v>8246</v>
      </c>
      <c r="I3506">
        <v>1410987400</v>
      </c>
      <c r="J3506">
        <v>1408395400</v>
      </c>
      <c r="K3506" t="b">
        <v>0</v>
      </c>
      <c r="L3506">
        <v>7</v>
      </c>
      <c r="M3506" t="b">
        <v>0</v>
      </c>
      <c r="N3506" t="s">
        <v>8269</v>
      </c>
      <c r="O3506">
        <f t="shared" si="216"/>
        <v>14</v>
      </c>
      <c r="P3506">
        <f t="shared" si="217"/>
        <v>10</v>
      </c>
      <c r="Q3506" s="11" t="s">
        <v>8314</v>
      </c>
      <c r="R3506" t="s">
        <v>8315</v>
      </c>
      <c r="S3506" s="14">
        <f t="shared" si="218"/>
        <v>41869.872685185182</v>
      </c>
      <c r="T3506" s="14">
        <f t="shared" si="219"/>
        <v>41899.872685185182</v>
      </c>
      <c r="U3506" cm="1">
        <f t="array" ref="U3506">YEAR(S3506:S3506)</f>
        <v>2014</v>
      </c>
    </row>
    <row r="3507" spans="1:21" ht="28.8" x14ac:dyDescent="0.3">
      <c r="A3507">
        <v>4020</v>
      </c>
      <c r="B3507" s="3" t="s">
        <v>4016</v>
      </c>
      <c r="C3507" s="3" t="s">
        <v>8125</v>
      </c>
      <c r="D3507" s="6">
        <v>600</v>
      </c>
      <c r="E3507" s="8">
        <v>100</v>
      </c>
      <c r="F3507" t="s">
        <v>8220</v>
      </c>
      <c r="G3507" t="s">
        <v>8223</v>
      </c>
      <c r="H3507" t="s">
        <v>8245</v>
      </c>
      <c r="I3507">
        <v>1427168099</v>
      </c>
      <c r="J3507">
        <v>1424579699</v>
      </c>
      <c r="K3507" t="b">
        <v>0</v>
      </c>
      <c r="L3507">
        <v>3</v>
      </c>
      <c r="M3507" t="b">
        <v>0</v>
      </c>
      <c r="N3507" t="s">
        <v>8269</v>
      </c>
      <c r="O3507">
        <f t="shared" ref="O3507:O3570" si="220">ROUND(E3507/D3507*100,0)</f>
        <v>17</v>
      </c>
      <c r="P3507">
        <f t="shared" ref="P3507:P3570" si="221">IFERROR(ROUND(E3507/L3507,2),0)</f>
        <v>33.33</v>
      </c>
      <c r="Q3507" s="11" t="s">
        <v>8314</v>
      </c>
      <c r="R3507" t="s">
        <v>8315</v>
      </c>
      <c r="S3507" s="14">
        <f t="shared" ref="S3507:S3570" si="222">(((J3507/60)/60)/24)+DATE(1970,1,1)</f>
        <v>42057.190960648149</v>
      </c>
      <c r="T3507" s="14">
        <f t="shared" ref="T3507:T3570" si="223">(((I3507/60)/60)/24)+DATE(1970,1,1)</f>
        <v>42087.149293981478</v>
      </c>
      <c r="U3507" cm="1">
        <f t="array" ref="U3507">YEAR(S3507:S3507)</f>
        <v>2015</v>
      </c>
    </row>
    <row r="3508" spans="1:21" ht="43.2" x14ac:dyDescent="0.3">
      <c r="A3508">
        <v>4024</v>
      </c>
      <c r="B3508" s="3" t="s">
        <v>4020</v>
      </c>
      <c r="C3508" s="3" t="s">
        <v>8129</v>
      </c>
      <c r="D3508" s="6">
        <v>800</v>
      </c>
      <c r="E3508" s="8">
        <v>10</v>
      </c>
      <c r="F3508" t="s">
        <v>8220</v>
      </c>
      <c r="G3508" t="s">
        <v>8223</v>
      </c>
      <c r="H3508" t="s">
        <v>8245</v>
      </c>
      <c r="I3508">
        <v>1441037097</v>
      </c>
      <c r="J3508">
        <v>1438445097</v>
      </c>
      <c r="K3508" t="b">
        <v>0</v>
      </c>
      <c r="L3508">
        <v>1</v>
      </c>
      <c r="M3508" t="b">
        <v>0</v>
      </c>
      <c r="N3508" t="s">
        <v>8269</v>
      </c>
      <c r="O3508">
        <f t="shared" si="220"/>
        <v>1</v>
      </c>
      <c r="P3508">
        <f t="shared" si="221"/>
        <v>10</v>
      </c>
      <c r="Q3508" s="11" t="s">
        <v>8314</v>
      </c>
      <c r="R3508" t="s">
        <v>8315</v>
      </c>
      <c r="S3508" s="14">
        <f t="shared" si="222"/>
        <v>42217.670104166667</v>
      </c>
      <c r="T3508" s="14">
        <f t="shared" si="223"/>
        <v>42247.670104166667</v>
      </c>
      <c r="U3508" cm="1">
        <f t="array" ref="U3508">YEAR(S3508:S3508)</f>
        <v>2015</v>
      </c>
    </row>
    <row r="3509" spans="1:21" ht="28.8" x14ac:dyDescent="0.3">
      <c r="A3509">
        <v>3795</v>
      </c>
      <c r="B3509" s="3" t="s">
        <v>3792</v>
      </c>
      <c r="C3509" s="3" t="s">
        <v>7905</v>
      </c>
      <c r="D3509" s="6">
        <v>600</v>
      </c>
      <c r="E3509" s="8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20"/>
        <v>2</v>
      </c>
      <c r="P3509">
        <f t="shared" si="221"/>
        <v>5</v>
      </c>
      <c r="Q3509" s="11" t="s">
        <v>8314</v>
      </c>
      <c r="R3509" t="s">
        <v>8356</v>
      </c>
      <c r="S3509" s="14">
        <f t="shared" si="222"/>
        <v>42201.436226851853</v>
      </c>
      <c r="T3509" s="14">
        <f t="shared" si="223"/>
        <v>42244.9375</v>
      </c>
      <c r="U3509" cm="1">
        <f t="array" ref="U3509">YEAR(S3509:S3509)</f>
        <v>2015</v>
      </c>
    </row>
    <row r="3510" spans="1:21" ht="43.2" hidden="1" x14ac:dyDescent="0.3">
      <c r="A3510">
        <v>1042</v>
      </c>
      <c r="B3510" s="3" t="s">
        <v>1043</v>
      </c>
      <c r="C3510" s="3" t="s">
        <v>5152</v>
      </c>
      <c r="D3510" s="6">
        <v>650</v>
      </c>
      <c r="E3510" s="8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>
        <f t="shared" si="220"/>
        <v>2</v>
      </c>
      <c r="P3510">
        <f t="shared" si="221"/>
        <v>10</v>
      </c>
      <c r="Q3510" s="11" t="s">
        <v>8328</v>
      </c>
      <c r="R3510" t="s">
        <v>8329</v>
      </c>
      <c r="S3510" s="14">
        <f t="shared" si="222"/>
        <v>41851.696157407408</v>
      </c>
      <c r="T3510" s="14">
        <f t="shared" si="223"/>
        <v>41894.416666666664</v>
      </c>
      <c r="U3510" cm="1">
        <f t="array" ref="U3510">YEAR(S3510:S3510)</f>
        <v>2014</v>
      </c>
    </row>
    <row r="3511" spans="1:21" ht="28.8" hidden="1" x14ac:dyDescent="0.3">
      <c r="A3511">
        <v>1073</v>
      </c>
      <c r="B3511" s="3" t="s">
        <v>1074</v>
      </c>
      <c r="C3511" s="3" t="s">
        <v>5183</v>
      </c>
      <c r="D3511" s="6">
        <v>750</v>
      </c>
      <c r="E3511" s="8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>
        <f t="shared" si="220"/>
        <v>1</v>
      </c>
      <c r="P3511">
        <f t="shared" si="221"/>
        <v>10</v>
      </c>
      <c r="Q3511" s="11" t="s">
        <v>8330</v>
      </c>
      <c r="R3511" t="s">
        <v>8331</v>
      </c>
      <c r="S3511" s="14">
        <f t="shared" si="222"/>
        <v>40802.964594907404</v>
      </c>
      <c r="T3511" s="14">
        <f t="shared" si="223"/>
        <v>40832.964594907404</v>
      </c>
      <c r="U3511" cm="1">
        <f t="array" ref="U3511">YEAR(S3511:S3511)</f>
        <v>2011</v>
      </c>
    </row>
    <row r="3512" spans="1:21" ht="43.2" x14ac:dyDescent="0.3">
      <c r="A3512">
        <v>4037</v>
      </c>
      <c r="B3512" s="3" t="s">
        <v>4033</v>
      </c>
      <c r="C3512" s="3" t="s">
        <v>8141</v>
      </c>
      <c r="D3512" s="6">
        <v>700</v>
      </c>
      <c r="E3512" s="8">
        <v>80</v>
      </c>
      <c r="F3512" t="s">
        <v>8220</v>
      </c>
      <c r="G3512" t="s">
        <v>8223</v>
      </c>
      <c r="H3512" t="s">
        <v>8245</v>
      </c>
      <c r="I3512">
        <v>1464099900</v>
      </c>
      <c r="J3512">
        <v>1462585315</v>
      </c>
      <c r="K3512" t="b">
        <v>0</v>
      </c>
      <c r="L3512">
        <v>2</v>
      </c>
      <c r="M3512" t="b">
        <v>0</v>
      </c>
      <c r="N3512" t="s">
        <v>8269</v>
      </c>
      <c r="O3512">
        <f t="shared" si="220"/>
        <v>11</v>
      </c>
      <c r="P3512">
        <f t="shared" si="221"/>
        <v>40</v>
      </c>
      <c r="Q3512" s="11" t="s">
        <v>8314</v>
      </c>
      <c r="R3512" t="s">
        <v>8315</v>
      </c>
      <c r="S3512" s="14">
        <f t="shared" si="222"/>
        <v>42497.070775462969</v>
      </c>
      <c r="T3512" s="14">
        <f t="shared" si="223"/>
        <v>42514.600694444445</v>
      </c>
      <c r="U3512" cm="1">
        <f t="array" ref="U3512">YEAR(S3512:S3512)</f>
        <v>2016</v>
      </c>
    </row>
    <row r="3513" spans="1:21" ht="28.8" hidden="1" x14ac:dyDescent="0.3">
      <c r="A3513">
        <v>584</v>
      </c>
      <c r="B3513" s="3" t="s">
        <v>585</v>
      </c>
      <c r="C3513" s="3" t="s">
        <v>4694</v>
      </c>
      <c r="D3513" s="6">
        <v>1000</v>
      </c>
      <c r="E3513" s="8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>
        <f t="shared" si="220"/>
        <v>1</v>
      </c>
      <c r="P3513">
        <f t="shared" si="221"/>
        <v>5</v>
      </c>
      <c r="Q3513" s="11" t="s">
        <v>8316</v>
      </c>
      <c r="R3513" t="s">
        <v>8317</v>
      </c>
      <c r="S3513" s="14">
        <f t="shared" si="222"/>
        <v>42049.716620370367</v>
      </c>
      <c r="T3513" s="14">
        <f t="shared" si="223"/>
        <v>42079.674953703703</v>
      </c>
      <c r="U3513" cm="1">
        <f t="array" ref="U3513">YEAR(S3513:S3513)</f>
        <v>2015</v>
      </c>
    </row>
    <row r="3514" spans="1:21" ht="43.2" x14ac:dyDescent="0.3">
      <c r="A3514">
        <v>2841</v>
      </c>
      <c r="B3514" s="3" t="s">
        <v>2841</v>
      </c>
      <c r="C3514" s="3" t="s">
        <v>6951</v>
      </c>
      <c r="D3514" s="6">
        <v>1000</v>
      </c>
      <c r="E3514" s="8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>
        <f t="shared" si="220"/>
        <v>1</v>
      </c>
      <c r="P3514">
        <f t="shared" si="221"/>
        <v>10</v>
      </c>
      <c r="Q3514" s="11" t="s">
        <v>8314</v>
      </c>
      <c r="R3514" t="s">
        <v>8315</v>
      </c>
      <c r="S3514" s="14">
        <f t="shared" si="222"/>
        <v>42291.739548611105</v>
      </c>
      <c r="T3514" s="14">
        <f t="shared" si="223"/>
        <v>42351.781215277777</v>
      </c>
      <c r="U3514" cm="1">
        <f t="array" ref="U3514">YEAR(S3514:S3514)</f>
        <v>2015</v>
      </c>
    </row>
    <row r="3515" spans="1:21" ht="43.2" x14ac:dyDescent="0.3">
      <c r="A3515">
        <v>3129</v>
      </c>
      <c r="B3515" s="3" t="s">
        <v>3129</v>
      </c>
      <c r="C3515" s="3" t="s">
        <v>7239</v>
      </c>
      <c r="D3515" s="6">
        <v>1250</v>
      </c>
      <c r="E3515" s="8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>
        <f t="shared" si="220"/>
        <v>1</v>
      </c>
      <c r="P3515">
        <f t="shared" si="221"/>
        <v>10</v>
      </c>
      <c r="Q3515" s="11" t="s">
        <v>8314</v>
      </c>
      <c r="R3515" t="s">
        <v>8315</v>
      </c>
      <c r="S3515" s="14">
        <f t="shared" si="222"/>
        <v>42803.842812499999</v>
      </c>
      <c r="T3515" s="14">
        <f t="shared" si="223"/>
        <v>42843.801145833335</v>
      </c>
      <c r="U3515" cm="1">
        <f t="array" ref="U3515">YEAR(S3515:S3515)</f>
        <v>2017</v>
      </c>
    </row>
    <row r="3516" spans="1:21" hidden="1" x14ac:dyDescent="0.3">
      <c r="A3516">
        <v>2757</v>
      </c>
      <c r="B3516" s="3" t="s">
        <v>2757</v>
      </c>
      <c r="C3516" s="3" t="s">
        <v>6867</v>
      </c>
      <c r="D3516" s="6">
        <v>1500</v>
      </c>
      <c r="E3516" s="8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>
        <f t="shared" si="220"/>
        <v>1</v>
      </c>
      <c r="P3516">
        <f t="shared" si="221"/>
        <v>5</v>
      </c>
      <c r="Q3516" s="11" t="s">
        <v>8319</v>
      </c>
      <c r="R3516" t="s">
        <v>8355</v>
      </c>
      <c r="S3516" s="14">
        <f t="shared" si="222"/>
        <v>42573.65662037037</v>
      </c>
      <c r="T3516" s="14">
        <f t="shared" si="223"/>
        <v>42588.65662037037</v>
      </c>
      <c r="U3516" cm="1">
        <f t="array" ref="U3516">YEAR(S3516:S3516)</f>
        <v>2016</v>
      </c>
    </row>
    <row r="3517" spans="1:21" ht="28.8" x14ac:dyDescent="0.3">
      <c r="A3517">
        <v>3121</v>
      </c>
      <c r="B3517" s="3" t="s">
        <v>3121</v>
      </c>
      <c r="C3517" s="3" t="s">
        <v>7231</v>
      </c>
      <c r="D3517" s="6">
        <v>1500</v>
      </c>
      <c r="E3517" s="8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 t="shared" si="220"/>
        <v>1</v>
      </c>
      <c r="P3517">
        <f t="shared" si="221"/>
        <v>10</v>
      </c>
      <c r="Q3517" s="11" t="s">
        <v>8314</v>
      </c>
      <c r="R3517" t="s">
        <v>8354</v>
      </c>
      <c r="S3517" s="14">
        <f t="shared" si="222"/>
        <v>41848.679803240739</v>
      </c>
      <c r="T3517" s="14">
        <f t="shared" si="223"/>
        <v>41908.679803240739</v>
      </c>
      <c r="U3517" cm="1">
        <f t="array" ref="U3517">YEAR(S3517:S3517)</f>
        <v>2014</v>
      </c>
    </row>
    <row r="3518" spans="1:21" ht="28.8" x14ac:dyDescent="0.3">
      <c r="A3518">
        <v>3736</v>
      </c>
      <c r="B3518" s="3" t="s">
        <v>3733</v>
      </c>
      <c r="C3518" s="3" t="s">
        <v>7846</v>
      </c>
      <c r="D3518" s="6">
        <v>1500</v>
      </c>
      <c r="E3518" s="8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20"/>
        <v>1</v>
      </c>
      <c r="P3518">
        <f t="shared" si="221"/>
        <v>10</v>
      </c>
      <c r="Q3518" s="11" t="s">
        <v>8314</v>
      </c>
      <c r="R3518" t="s">
        <v>8315</v>
      </c>
      <c r="S3518" s="14">
        <f t="shared" si="222"/>
        <v>42048.711724537032</v>
      </c>
      <c r="T3518" s="14">
        <f t="shared" si="223"/>
        <v>42086.75</v>
      </c>
      <c r="U3518" cm="1">
        <f t="array" ref="U3518">YEAR(S3518:S3518)</f>
        <v>2015</v>
      </c>
    </row>
    <row r="3519" spans="1:21" ht="28.8" hidden="1" x14ac:dyDescent="0.3">
      <c r="A3519">
        <v>1126</v>
      </c>
      <c r="B3519" s="3" t="s">
        <v>1127</v>
      </c>
      <c r="C3519" s="3" t="s">
        <v>5236</v>
      </c>
      <c r="D3519" s="6">
        <v>2000</v>
      </c>
      <c r="E3519" s="8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>
        <f t="shared" si="220"/>
        <v>1</v>
      </c>
      <c r="P3519">
        <f t="shared" si="221"/>
        <v>5</v>
      </c>
      <c r="Q3519" s="11" t="s">
        <v>8330</v>
      </c>
      <c r="R3519" t="s">
        <v>8332</v>
      </c>
      <c r="S3519" s="14">
        <f t="shared" si="222"/>
        <v>42535.327476851846</v>
      </c>
      <c r="T3519" s="14">
        <f t="shared" si="223"/>
        <v>42565.327476851846</v>
      </c>
      <c r="U3519" cm="1">
        <f t="array" ref="U3519">YEAR(S3519:S3519)</f>
        <v>2016</v>
      </c>
    </row>
    <row r="3520" spans="1:21" ht="28.8" hidden="1" x14ac:dyDescent="0.3">
      <c r="A3520">
        <v>1543</v>
      </c>
      <c r="B3520" s="3" t="s">
        <v>1544</v>
      </c>
      <c r="C3520" s="3" t="s">
        <v>5653</v>
      </c>
      <c r="D3520" s="6">
        <v>2250</v>
      </c>
      <c r="E3520" s="8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>
        <f t="shared" si="220"/>
        <v>0</v>
      </c>
      <c r="P3520">
        <f t="shared" si="221"/>
        <v>10</v>
      </c>
      <c r="Q3520" s="11" t="s">
        <v>8335</v>
      </c>
      <c r="R3520" t="s">
        <v>8340</v>
      </c>
      <c r="S3520" s="14">
        <f t="shared" si="222"/>
        <v>41935.509652777779</v>
      </c>
      <c r="T3520" s="14">
        <f t="shared" si="223"/>
        <v>41965.551319444443</v>
      </c>
      <c r="U3520" cm="1">
        <f t="array" ref="U3520">YEAR(S3520:S3520)</f>
        <v>2014</v>
      </c>
    </row>
    <row r="3521" spans="1:21" ht="28.8" hidden="1" x14ac:dyDescent="0.3">
      <c r="A3521">
        <v>1863</v>
      </c>
      <c r="B3521" s="3" t="s">
        <v>1864</v>
      </c>
      <c r="C3521" s="3" t="s">
        <v>5973</v>
      </c>
      <c r="D3521" s="6">
        <v>2500</v>
      </c>
      <c r="E3521" s="8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>
        <f t="shared" si="220"/>
        <v>0</v>
      </c>
      <c r="P3521">
        <f t="shared" si="221"/>
        <v>5</v>
      </c>
      <c r="Q3521" s="11" t="s">
        <v>8330</v>
      </c>
      <c r="R3521" t="s">
        <v>8332</v>
      </c>
      <c r="S3521" s="14">
        <f t="shared" si="222"/>
        <v>41772.797280092593</v>
      </c>
      <c r="T3521" s="14">
        <f t="shared" si="223"/>
        <v>41802.797280092593</v>
      </c>
      <c r="U3521" cm="1">
        <f t="array" ref="U3521">YEAR(S3521:S3521)</f>
        <v>2014</v>
      </c>
    </row>
    <row r="3522" spans="1:21" ht="43.2" hidden="1" x14ac:dyDescent="0.3">
      <c r="A3522">
        <v>142</v>
      </c>
      <c r="B3522" s="3" t="s">
        <v>144</v>
      </c>
      <c r="C3522" s="3" t="s">
        <v>4252</v>
      </c>
      <c r="D3522" s="6">
        <v>3000</v>
      </c>
      <c r="E3522" s="8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>
        <f t="shared" si="220"/>
        <v>0</v>
      </c>
      <c r="P3522">
        <f t="shared" si="221"/>
        <v>10</v>
      </c>
      <c r="Q3522" s="11" t="s">
        <v>8307</v>
      </c>
      <c r="R3522" t="s">
        <v>8310</v>
      </c>
      <c r="S3522" s="14">
        <f t="shared" si="222"/>
        <v>41938.893263888887</v>
      </c>
      <c r="T3522" s="14">
        <f t="shared" si="223"/>
        <v>41959.934930555552</v>
      </c>
      <c r="U3522" cm="1">
        <f t="array" ref="U3522">YEAR(S3522:S3522)</f>
        <v>2014</v>
      </c>
    </row>
    <row r="3523" spans="1:21" ht="43.2" hidden="1" x14ac:dyDescent="0.3">
      <c r="A3523">
        <v>2777</v>
      </c>
      <c r="B3523" s="3" t="s">
        <v>2777</v>
      </c>
      <c r="C3523" s="3" t="s">
        <v>6887</v>
      </c>
      <c r="D3523" s="6">
        <v>3000</v>
      </c>
      <c r="E3523" s="8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>
        <f t="shared" si="220"/>
        <v>0</v>
      </c>
      <c r="P3523">
        <f t="shared" si="221"/>
        <v>10</v>
      </c>
      <c r="Q3523" s="11" t="s">
        <v>8319</v>
      </c>
      <c r="R3523" t="s">
        <v>8355</v>
      </c>
      <c r="S3523" s="14">
        <f t="shared" si="222"/>
        <v>42172.669027777782</v>
      </c>
      <c r="T3523" s="14">
        <f t="shared" si="223"/>
        <v>42202.669027777782</v>
      </c>
      <c r="U3523" cm="1">
        <f t="array" ref="U3523">YEAR(S3523:S3523)</f>
        <v>2015</v>
      </c>
    </row>
    <row r="3524" spans="1:21" ht="43.2" x14ac:dyDescent="0.3">
      <c r="A3524">
        <v>4084</v>
      </c>
      <c r="B3524" s="3" t="s">
        <v>4080</v>
      </c>
      <c r="C3524" s="3" t="s">
        <v>8187</v>
      </c>
      <c r="D3524" s="6">
        <v>3000</v>
      </c>
      <c r="E3524" s="8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>
        <f t="shared" si="220"/>
        <v>0</v>
      </c>
      <c r="P3524">
        <f t="shared" si="221"/>
        <v>10</v>
      </c>
      <c r="Q3524" s="11" t="s">
        <v>8314</v>
      </c>
      <c r="R3524" t="s">
        <v>8315</v>
      </c>
      <c r="S3524" s="14">
        <f t="shared" si="222"/>
        <v>42622.436412037037</v>
      </c>
      <c r="T3524" s="14">
        <f t="shared" si="223"/>
        <v>42652.436412037037</v>
      </c>
      <c r="U3524" cm="1">
        <f t="array" ref="U3524">YEAR(S3524:S3524)</f>
        <v>2016</v>
      </c>
    </row>
    <row r="3525" spans="1:21" ht="28.8" x14ac:dyDescent="0.3">
      <c r="A3525">
        <v>3917</v>
      </c>
      <c r="B3525" s="3" t="s">
        <v>3914</v>
      </c>
      <c r="C3525" s="3" t="s">
        <v>8025</v>
      </c>
      <c r="D3525" s="6">
        <v>3500</v>
      </c>
      <c r="E3525" s="8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>
        <f t="shared" si="220"/>
        <v>0</v>
      </c>
      <c r="P3525">
        <f t="shared" si="221"/>
        <v>10</v>
      </c>
      <c r="Q3525" s="11" t="s">
        <v>8314</v>
      </c>
      <c r="R3525" t="s">
        <v>8315</v>
      </c>
      <c r="S3525" s="14">
        <f t="shared" si="222"/>
        <v>41863.527326388888</v>
      </c>
      <c r="T3525" s="14">
        <f t="shared" si="223"/>
        <v>41893.527326388888</v>
      </c>
      <c r="U3525" cm="1">
        <f t="array" ref="U3525">YEAR(S3525:S3525)</f>
        <v>2014</v>
      </c>
    </row>
    <row r="3526" spans="1:21" ht="43.2" x14ac:dyDescent="0.3">
      <c r="A3526">
        <v>4085</v>
      </c>
      <c r="B3526" s="3" t="s">
        <v>4081</v>
      </c>
      <c r="C3526" s="3" t="s">
        <v>8188</v>
      </c>
      <c r="D3526" s="6">
        <v>3500</v>
      </c>
      <c r="E3526" s="8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0</v>
      </c>
      <c r="P3526">
        <f t="shared" si="221"/>
        <v>10</v>
      </c>
      <c r="Q3526" s="11" t="s">
        <v>8314</v>
      </c>
      <c r="R3526" t="s">
        <v>8315</v>
      </c>
      <c r="S3526" s="14">
        <f t="shared" si="222"/>
        <v>42058.603877314818</v>
      </c>
      <c r="T3526" s="14">
        <f t="shared" si="223"/>
        <v>42087.165972222225</v>
      </c>
      <c r="U3526" cm="1">
        <f t="array" ref="U3526">YEAR(S3526:S3526)</f>
        <v>2015</v>
      </c>
    </row>
    <row r="3527" spans="1:21" ht="43.2" hidden="1" x14ac:dyDescent="0.3">
      <c r="A3527">
        <v>215</v>
      </c>
      <c r="B3527" s="3" t="s">
        <v>217</v>
      </c>
      <c r="C3527" s="3" t="s">
        <v>4325</v>
      </c>
      <c r="D3527" s="6">
        <v>4400</v>
      </c>
      <c r="E3527" s="8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>
        <f t="shared" si="220"/>
        <v>0</v>
      </c>
      <c r="P3527">
        <f t="shared" si="221"/>
        <v>10</v>
      </c>
      <c r="Q3527" s="11" t="s">
        <v>8307</v>
      </c>
      <c r="R3527" t="s">
        <v>8311</v>
      </c>
      <c r="S3527" s="14">
        <f t="shared" si="222"/>
        <v>42375.230115740742</v>
      </c>
      <c r="T3527" s="14">
        <f t="shared" si="223"/>
        <v>42417.999305555553</v>
      </c>
      <c r="U3527" cm="1">
        <f t="array" ref="U3527">YEAR(S3527:S3527)</f>
        <v>2016</v>
      </c>
    </row>
    <row r="3528" spans="1:21" ht="28.8" hidden="1" x14ac:dyDescent="0.3">
      <c r="A3528">
        <v>509</v>
      </c>
      <c r="B3528" s="3" t="s">
        <v>510</v>
      </c>
      <c r="C3528" s="3" t="s">
        <v>4619</v>
      </c>
      <c r="D3528" s="6">
        <v>5000</v>
      </c>
      <c r="E3528" s="8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>
        <f t="shared" si="220"/>
        <v>0</v>
      </c>
      <c r="P3528">
        <f t="shared" si="221"/>
        <v>10</v>
      </c>
      <c r="Q3528" s="11" t="s">
        <v>8307</v>
      </c>
      <c r="R3528" t="s">
        <v>8313</v>
      </c>
      <c r="S3528" s="14">
        <f t="shared" si="222"/>
        <v>42153.631597222222</v>
      </c>
      <c r="T3528" s="14">
        <f t="shared" si="223"/>
        <v>42183.631597222222</v>
      </c>
      <c r="U3528" cm="1">
        <f t="array" ref="U3528">YEAR(S3528:S3528)</f>
        <v>2015</v>
      </c>
    </row>
    <row r="3529" spans="1:21" ht="43.2" hidden="1" x14ac:dyDescent="0.3">
      <c r="A3529">
        <v>577</v>
      </c>
      <c r="B3529" s="3" t="s">
        <v>578</v>
      </c>
      <c r="C3529" s="3" t="s">
        <v>4687</v>
      </c>
      <c r="D3529" s="6">
        <v>5000</v>
      </c>
      <c r="E3529" s="8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>
        <f t="shared" si="220"/>
        <v>0</v>
      </c>
      <c r="P3529">
        <f t="shared" si="221"/>
        <v>10</v>
      </c>
      <c r="Q3529" s="11" t="s">
        <v>8316</v>
      </c>
      <c r="R3529" t="s">
        <v>8317</v>
      </c>
      <c r="S3529" s="14">
        <f t="shared" si="222"/>
        <v>42450.589143518519</v>
      </c>
      <c r="T3529" s="14">
        <f t="shared" si="223"/>
        <v>42510.589143518519</v>
      </c>
      <c r="U3529" cm="1">
        <f t="array" ref="U3529">YEAR(S3529:S3529)</f>
        <v>2016</v>
      </c>
    </row>
    <row r="3530" spans="1:21" ht="43.2" hidden="1" x14ac:dyDescent="0.3">
      <c r="A3530">
        <v>606</v>
      </c>
      <c r="B3530" s="3" t="s">
        <v>607</v>
      </c>
      <c r="C3530" s="3" t="s">
        <v>4716</v>
      </c>
      <c r="D3530" s="6">
        <v>5000</v>
      </c>
      <c r="E3530" s="8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8316</v>
      </c>
      <c r="R3530" t="s">
        <v>8317</v>
      </c>
      <c r="S3530" s="14">
        <f t="shared" si="222"/>
        <v>42102.650567129633</v>
      </c>
      <c r="T3530" s="14">
        <f t="shared" si="223"/>
        <v>42148.625</v>
      </c>
      <c r="U3530" cm="1">
        <f t="array" ref="U3530">YEAR(S3530:S3530)</f>
        <v>2015</v>
      </c>
    </row>
    <row r="3531" spans="1:21" ht="28.8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8316</v>
      </c>
      <c r="R3531" t="s">
        <v>8317</v>
      </c>
      <c r="S3531" s="14">
        <f t="shared" si="222"/>
        <v>42262.849050925928</v>
      </c>
      <c r="T3531" s="14">
        <f t="shared" si="223"/>
        <v>42292.849050925928</v>
      </c>
      <c r="U3531" cm="1">
        <f t="array" ref="U3531">YEAR(S3531:S3531)</f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8333</v>
      </c>
      <c r="R3532" t="s">
        <v>8334</v>
      </c>
      <c r="S3532" s="14">
        <f t="shared" si="222"/>
        <v>42383.899456018517</v>
      </c>
      <c r="T3532" s="14">
        <f t="shared" si="223"/>
        <v>42413.899456018517</v>
      </c>
      <c r="U3532" cm="1">
        <f t="array" ref="U3532">YEAR(S3532:S3532)</f>
        <v>2016</v>
      </c>
    </row>
    <row r="3533" spans="1:21" x14ac:dyDescent="0.3">
      <c r="A3533">
        <v>3868</v>
      </c>
      <c r="B3533" s="3" t="s">
        <v>3865</v>
      </c>
      <c r="C3533" s="3" t="s">
        <v>7977</v>
      </c>
      <c r="D3533" s="6">
        <v>5000</v>
      </c>
      <c r="E3533" s="8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>
        <f t="shared" si="220"/>
        <v>0</v>
      </c>
      <c r="P3533">
        <f t="shared" si="221"/>
        <v>10</v>
      </c>
      <c r="Q3533" s="11" t="s">
        <v>8314</v>
      </c>
      <c r="R3533" t="s">
        <v>8356</v>
      </c>
      <c r="S3533" s="14">
        <f t="shared" si="222"/>
        <v>41865.659780092588</v>
      </c>
      <c r="T3533" s="14">
        <f t="shared" si="223"/>
        <v>41890.659780092588</v>
      </c>
      <c r="U3533" cm="1">
        <f t="array" ref="U3533">YEAR(S3533:S3533)</f>
        <v>2014</v>
      </c>
    </row>
    <row r="3534" spans="1:21" ht="43.2" hidden="1" x14ac:dyDescent="0.3">
      <c r="A3534">
        <v>1701</v>
      </c>
      <c r="B3534" s="3" t="s">
        <v>1702</v>
      </c>
      <c r="C3534" s="3" t="s">
        <v>5811</v>
      </c>
      <c r="D3534" s="6">
        <v>5050</v>
      </c>
      <c r="E3534" s="8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>
        <f t="shared" si="220"/>
        <v>0</v>
      </c>
      <c r="P3534">
        <f t="shared" si="221"/>
        <v>5</v>
      </c>
      <c r="Q3534" s="11" t="s">
        <v>8322</v>
      </c>
      <c r="R3534" t="s">
        <v>8344</v>
      </c>
      <c r="S3534" s="14">
        <f t="shared" si="222"/>
        <v>41989.664409722223</v>
      </c>
      <c r="T3534" s="14">
        <f t="shared" si="223"/>
        <v>42019.664409722223</v>
      </c>
      <c r="U3534" cm="1">
        <f t="array" ref="U3534">YEAR(S3534:S3534)</f>
        <v>2014</v>
      </c>
    </row>
    <row r="3535" spans="1:21" ht="43.2" hidden="1" x14ac:dyDescent="0.3">
      <c r="A3535">
        <v>1114</v>
      </c>
      <c r="B3535" s="3" t="s">
        <v>1115</v>
      </c>
      <c r="C3535" s="3" t="s">
        <v>5224</v>
      </c>
      <c r="D3535" s="6">
        <v>6000</v>
      </c>
      <c r="E3535" s="8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>
        <f t="shared" si="220"/>
        <v>0</v>
      </c>
      <c r="P3535">
        <f t="shared" si="221"/>
        <v>3.33</v>
      </c>
      <c r="Q3535" s="11" t="s">
        <v>8330</v>
      </c>
      <c r="R3535" t="s">
        <v>8331</v>
      </c>
      <c r="S3535" s="14">
        <f t="shared" si="222"/>
        <v>41526.345914351856</v>
      </c>
      <c r="T3535" s="14">
        <f t="shared" si="223"/>
        <v>41556.345914351856</v>
      </c>
      <c r="U3535" cm="1">
        <f t="array" ref="U3535">YEAR(S3535:S3535)</f>
        <v>2013</v>
      </c>
    </row>
    <row r="3536" spans="1:21" x14ac:dyDescent="0.3">
      <c r="A3536">
        <v>4000</v>
      </c>
      <c r="B3536" s="3" t="s">
        <v>3996</v>
      </c>
      <c r="C3536" s="3" t="s">
        <v>8106</v>
      </c>
      <c r="D3536" s="6">
        <v>8000</v>
      </c>
      <c r="E3536" s="8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0</v>
      </c>
      <c r="P3536">
        <f t="shared" si="221"/>
        <v>10</v>
      </c>
      <c r="Q3536" s="11" t="s">
        <v>8314</v>
      </c>
      <c r="R3536" t="s">
        <v>8315</v>
      </c>
      <c r="S3536" s="14">
        <f t="shared" si="222"/>
        <v>42437.64534722222</v>
      </c>
      <c r="T3536" s="14">
        <f t="shared" si="223"/>
        <v>42497.603680555556</v>
      </c>
      <c r="U3536" cm="1">
        <f t="array" ref="U3536">YEAR(S3536:S3536)</f>
        <v>2016</v>
      </c>
    </row>
    <row r="3537" spans="1:21" ht="28.8" hidden="1" x14ac:dyDescent="0.3">
      <c r="A3537">
        <v>443</v>
      </c>
      <c r="B3537" s="3" t="s">
        <v>444</v>
      </c>
      <c r="C3537" s="3" t="s">
        <v>4553</v>
      </c>
      <c r="D3537" s="6">
        <v>10000</v>
      </c>
      <c r="E3537" s="8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>
        <f t="shared" si="220"/>
        <v>0</v>
      </c>
      <c r="P3537">
        <f t="shared" si="221"/>
        <v>5</v>
      </c>
      <c r="Q3537" s="11" t="s">
        <v>8307</v>
      </c>
      <c r="R3537" t="s">
        <v>8313</v>
      </c>
      <c r="S3537" s="14">
        <f t="shared" si="222"/>
        <v>41650.015057870369</v>
      </c>
      <c r="T3537" s="14">
        <f t="shared" si="223"/>
        <v>41680.015057870369</v>
      </c>
      <c r="U3537" cm="1">
        <f t="array" ref="U3537">YEAR(S3537:S3537)</f>
        <v>2014</v>
      </c>
    </row>
    <row r="3538" spans="1:21" ht="28.8" hidden="1" x14ac:dyDescent="0.3">
      <c r="A3538">
        <v>482</v>
      </c>
      <c r="B3538" s="3" t="s">
        <v>483</v>
      </c>
      <c r="C3538" s="3" t="s">
        <v>4592</v>
      </c>
      <c r="D3538" s="6">
        <v>10000</v>
      </c>
      <c r="E3538" s="8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>
        <f t="shared" si="220"/>
        <v>0</v>
      </c>
      <c r="P3538">
        <f t="shared" si="221"/>
        <v>10</v>
      </c>
      <c r="Q3538" s="11" t="s">
        <v>8307</v>
      </c>
      <c r="R3538" t="s">
        <v>8313</v>
      </c>
      <c r="S3538" s="14">
        <f t="shared" si="222"/>
        <v>42447.896875000006</v>
      </c>
      <c r="T3538" s="14">
        <f t="shared" si="223"/>
        <v>42474.606944444444</v>
      </c>
      <c r="U3538" cm="1">
        <f t="array" ref="U3538">YEAR(S3538:S3538)</f>
        <v>2016</v>
      </c>
    </row>
    <row r="3539" spans="1:21" ht="28.8" hidden="1" x14ac:dyDescent="0.3">
      <c r="A3539">
        <v>1564</v>
      </c>
      <c r="B3539" s="3" t="s">
        <v>1565</v>
      </c>
      <c r="C3539" s="3" t="s">
        <v>5674</v>
      </c>
      <c r="D3539" s="6">
        <v>10000</v>
      </c>
      <c r="E3539" s="8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>
        <f t="shared" si="220"/>
        <v>0</v>
      </c>
      <c r="P3539">
        <f t="shared" si="221"/>
        <v>10</v>
      </c>
      <c r="Q3539" s="11" t="s">
        <v>8319</v>
      </c>
      <c r="R3539" t="s">
        <v>8341</v>
      </c>
      <c r="S3539" s="14">
        <f t="shared" si="222"/>
        <v>42121.367002314815</v>
      </c>
      <c r="T3539" s="14">
        <f t="shared" si="223"/>
        <v>42152.836805555555</v>
      </c>
      <c r="U3539" cm="1">
        <f t="array" ref="U3539">YEAR(S3539:S3539)</f>
        <v>2015</v>
      </c>
    </row>
    <row r="3540" spans="1:21" ht="43.2" hidden="1" x14ac:dyDescent="0.3">
      <c r="A3540">
        <v>630</v>
      </c>
      <c r="B3540" s="3" t="s">
        <v>631</v>
      </c>
      <c r="C3540" s="3" t="s">
        <v>4740</v>
      </c>
      <c r="D3540" s="6">
        <v>11999</v>
      </c>
      <c r="E3540" s="8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>
        <f t="shared" si="220"/>
        <v>0</v>
      </c>
      <c r="P3540">
        <f t="shared" si="221"/>
        <v>10</v>
      </c>
      <c r="Q3540" s="11" t="s">
        <v>8316</v>
      </c>
      <c r="R3540" t="s">
        <v>8317</v>
      </c>
      <c r="S3540" s="14">
        <f t="shared" si="222"/>
        <v>42223.619456018518</v>
      </c>
      <c r="T3540" s="14">
        <f t="shared" si="223"/>
        <v>42253.215277777781</v>
      </c>
      <c r="U3540" cm="1">
        <f t="array" ref="U3540">YEAR(S3540:S3540)</f>
        <v>2015</v>
      </c>
    </row>
    <row r="3541" spans="1:21" ht="28.8" x14ac:dyDescent="0.3">
      <c r="A3541">
        <v>3878</v>
      </c>
      <c r="B3541" s="3" t="s">
        <v>3875</v>
      </c>
      <c r="C3541" s="3" t="s">
        <v>7987</v>
      </c>
      <c r="D3541" s="6">
        <v>18000</v>
      </c>
      <c r="E3541" s="8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>
        <f t="shared" si="220"/>
        <v>0</v>
      </c>
      <c r="P3541">
        <f t="shared" si="221"/>
        <v>10</v>
      </c>
      <c r="Q3541" s="11" t="s">
        <v>8314</v>
      </c>
      <c r="R3541" t="s">
        <v>8356</v>
      </c>
      <c r="S3541" s="14">
        <f t="shared" si="222"/>
        <v>42154.818819444445</v>
      </c>
      <c r="T3541" s="14">
        <f t="shared" si="223"/>
        <v>42185.165972222225</v>
      </c>
      <c r="U3541" cm="1">
        <f t="array" ref="U3541">YEAR(S3541:S3541)</f>
        <v>2015</v>
      </c>
    </row>
    <row r="3542" spans="1:21" ht="43.2" hidden="1" x14ac:dyDescent="0.3">
      <c r="A3542">
        <v>1867</v>
      </c>
      <c r="B3542" s="3" t="s">
        <v>1868</v>
      </c>
      <c r="C3542" s="3" t="s">
        <v>5977</v>
      </c>
      <c r="D3542" s="6">
        <v>20000</v>
      </c>
      <c r="E3542" s="8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>
        <f t="shared" si="220"/>
        <v>0</v>
      </c>
      <c r="P3542">
        <f t="shared" si="221"/>
        <v>10</v>
      </c>
      <c r="Q3542" s="11" t="s">
        <v>8330</v>
      </c>
      <c r="R3542" t="s">
        <v>8332</v>
      </c>
      <c r="S3542" s="14">
        <f t="shared" si="222"/>
        <v>42649.924907407403</v>
      </c>
      <c r="T3542" s="14">
        <f t="shared" si="223"/>
        <v>42679.924907407403</v>
      </c>
      <c r="U3542" cm="1">
        <f t="array" ref="U3542">YEAR(S3542:S3542)</f>
        <v>2016</v>
      </c>
    </row>
    <row r="3543" spans="1:21" ht="28.8" hidden="1" x14ac:dyDescent="0.3">
      <c r="A3543">
        <v>2126</v>
      </c>
      <c r="B3543" s="3" t="s">
        <v>2127</v>
      </c>
      <c r="C3543" s="3" t="s">
        <v>6236</v>
      </c>
      <c r="D3543" s="6">
        <v>20000</v>
      </c>
      <c r="E3543" s="8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>
        <f t="shared" si="220"/>
        <v>0</v>
      </c>
      <c r="P3543">
        <f t="shared" si="221"/>
        <v>5</v>
      </c>
      <c r="Q3543" s="11" t="s">
        <v>8330</v>
      </c>
      <c r="R3543" t="s">
        <v>8331</v>
      </c>
      <c r="S3543" s="14">
        <f t="shared" si="222"/>
        <v>41951.973229166666</v>
      </c>
      <c r="T3543" s="14">
        <f t="shared" si="223"/>
        <v>41981.973229166666</v>
      </c>
      <c r="U3543" cm="1">
        <f t="array" ref="U3543">YEAR(S3543:S3543)</f>
        <v>2014</v>
      </c>
    </row>
    <row r="3544" spans="1:21" ht="43.2" hidden="1" x14ac:dyDescent="0.3">
      <c r="A3544">
        <v>2374</v>
      </c>
      <c r="B3544" s="3" t="s">
        <v>2375</v>
      </c>
      <c r="C3544" s="3" t="s">
        <v>6484</v>
      </c>
      <c r="D3544" s="6">
        <v>22000</v>
      </c>
      <c r="E3544" s="8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>
        <f t="shared" si="220"/>
        <v>0</v>
      </c>
      <c r="P3544">
        <f t="shared" si="221"/>
        <v>10</v>
      </c>
      <c r="Q3544" s="11" t="s">
        <v>8316</v>
      </c>
      <c r="R3544" t="s">
        <v>8317</v>
      </c>
      <c r="S3544" s="14">
        <f t="shared" si="222"/>
        <v>42017.843287037031</v>
      </c>
      <c r="T3544" s="14">
        <f t="shared" si="223"/>
        <v>42047.843287037031</v>
      </c>
      <c r="U3544" cm="1">
        <f t="array" ref="U3544">YEAR(S3544:S3544)</f>
        <v>2015</v>
      </c>
    </row>
    <row r="3545" spans="1:21" ht="43.2" x14ac:dyDescent="0.3">
      <c r="A3545">
        <v>3065</v>
      </c>
      <c r="B3545" s="3" t="s">
        <v>3065</v>
      </c>
      <c r="C3545" s="3" t="s">
        <v>7175</v>
      </c>
      <c r="D3545" s="6">
        <v>25000</v>
      </c>
      <c r="E3545" s="8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20"/>
        <v>0</v>
      </c>
      <c r="P3545">
        <f t="shared" si="221"/>
        <v>5</v>
      </c>
      <c r="Q3545" s="11" t="s">
        <v>8314</v>
      </c>
      <c r="R3545" t="s">
        <v>8354</v>
      </c>
      <c r="S3545" s="14">
        <f t="shared" si="222"/>
        <v>41825.055231481485</v>
      </c>
      <c r="T3545" s="14">
        <f t="shared" si="223"/>
        <v>41850.055231481485</v>
      </c>
      <c r="U3545" cm="1">
        <f t="array" ref="U3545">YEAR(S3545:S3545)</f>
        <v>2014</v>
      </c>
    </row>
    <row r="3546" spans="1:21" ht="28.8" x14ac:dyDescent="0.3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20"/>
        <v>0</v>
      </c>
      <c r="P3546">
        <f t="shared" si="221"/>
        <v>10</v>
      </c>
      <c r="Q3546" s="11" t="s">
        <v>8314</v>
      </c>
      <c r="R3546" t="s">
        <v>8354</v>
      </c>
      <c r="S3546" s="14">
        <f t="shared" si="222"/>
        <v>42745.031469907408</v>
      </c>
      <c r="T3546" s="14">
        <f t="shared" si="223"/>
        <v>42785.031469907408</v>
      </c>
      <c r="U3546" cm="1">
        <f t="array" ref="U3546">YEAR(S3546:S3546)</f>
        <v>2017</v>
      </c>
    </row>
    <row r="3547" spans="1:21" ht="28.8" x14ac:dyDescent="0.3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>
        <f t="shared" si="221"/>
        <v>10</v>
      </c>
      <c r="Q3547" s="11" t="s">
        <v>8314</v>
      </c>
      <c r="R3547" t="s">
        <v>8315</v>
      </c>
      <c r="S3547" s="14">
        <f t="shared" si="222"/>
        <v>42786.350231481483</v>
      </c>
      <c r="T3547" s="14">
        <f t="shared" si="223"/>
        <v>42846.308564814812</v>
      </c>
      <c r="U3547" cm="1">
        <f t="array" ref="U3547">YEAR(S3547:S3547)</f>
        <v>2017</v>
      </c>
    </row>
    <row r="3548" spans="1:21" ht="28.8" hidden="1" x14ac:dyDescent="0.3">
      <c r="A3548">
        <v>771</v>
      </c>
      <c r="B3548" s="3" t="s">
        <v>772</v>
      </c>
      <c r="C3548" s="3" t="s">
        <v>4881</v>
      </c>
      <c r="D3548" s="6">
        <v>38000</v>
      </c>
      <c r="E3548" s="8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>
        <f t="shared" si="220"/>
        <v>0</v>
      </c>
      <c r="P3548">
        <f t="shared" si="221"/>
        <v>10</v>
      </c>
      <c r="Q3548" s="11" t="s">
        <v>8319</v>
      </c>
      <c r="R3548" t="s">
        <v>8321</v>
      </c>
      <c r="S3548" s="14">
        <f t="shared" si="222"/>
        <v>42349.824097222227</v>
      </c>
      <c r="T3548" s="14">
        <f t="shared" si="223"/>
        <v>42399.824097222227</v>
      </c>
      <c r="U3548" cm="1">
        <f t="array" ref="U3548">YEAR(S3548:S3548)</f>
        <v>2015</v>
      </c>
    </row>
    <row r="3549" spans="1:21" ht="43.2" hidden="1" x14ac:dyDescent="0.3">
      <c r="A3549">
        <v>1911</v>
      </c>
      <c r="B3549" s="3" t="s">
        <v>1912</v>
      </c>
      <c r="C3549" s="3" t="s">
        <v>6021</v>
      </c>
      <c r="D3549" s="6">
        <v>42500</v>
      </c>
      <c r="E3549" s="8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>
        <f t="shared" si="220"/>
        <v>0</v>
      </c>
      <c r="P3549">
        <f t="shared" si="221"/>
        <v>10</v>
      </c>
      <c r="Q3549" s="11" t="s">
        <v>8316</v>
      </c>
      <c r="R3549" t="s">
        <v>8345</v>
      </c>
      <c r="S3549" s="14">
        <f t="shared" si="222"/>
        <v>41830.033958333333</v>
      </c>
      <c r="T3549" s="14">
        <f t="shared" si="223"/>
        <v>41860.033958333333</v>
      </c>
      <c r="U3549" cm="1">
        <f t="array" ref="U3549">YEAR(S3549:S3549)</f>
        <v>2014</v>
      </c>
    </row>
    <row r="3550" spans="1:21" ht="28.8" hidden="1" x14ac:dyDescent="0.3">
      <c r="A3550">
        <v>2685</v>
      </c>
      <c r="B3550" s="3" t="s">
        <v>2685</v>
      </c>
      <c r="C3550" s="3" t="s">
        <v>6795</v>
      </c>
      <c r="D3550" s="6">
        <v>50000</v>
      </c>
      <c r="E3550" s="8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10</v>
      </c>
      <c r="Q3550" s="11" t="s">
        <v>8333</v>
      </c>
      <c r="R3550" t="s">
        <v>8334</v>
      </c>
      <c r="S3550" s="14">
        <f t="shared" si="222"/>
        <v>42061.69594907407</v>
      </c>
      <c r="T3550" s="14">
        <f t="shared" si="223"/>
        <v>42121.654282407413</v>
      </c>
      <c r="U3550" cm="1">
        <f t="array" ref="U3550">YEAR(S3550:S3550)</f>
        <v>2015</v>
      </c>
    </row>
    <row r="3551" spans="1:21" ht="43.2" hidden="1" x14ac:dyDescent="0.3">
      <c r="A3551">
        <v>120</v>
      </c>
      <c r="B3551" s="3" t="s">
        <v>122</v>
      </c>
      <c r="C3551" s="3" t="s">
        <v>4231</v>
      </c>
      <c r="D3551" s="6">
        <v>70000</v>
      </c>
      <c r="E3551" s="8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>
        <f t="shared" si="220"/>
        <v>0</v>
      </c>
      <c r="P3551">
        <f t="shared" si="221"/>
        <v>10</v>
      </c>
      <c r="Q3551" s="11" t="s">
        <v>8307</v>
      </c>
      <c r="R3551" t="s">
        <v>8310</v>
      </c>
      <c r="S3551" s="14">
        <f t="shared" si="222"/>
        <v>42616.049849537041</v>
      </c>
      <c r="T3551" s="14">
        <f t="shared" si="223"/>
        <v>42646.049849537041</v>
      </c>
      <c r="U3551" cm="1">
        <f t="array" ref="U3551">YEAR(S3551:S3551)</f>
        <v>2016</v>
      </c>
    </row>
    <row r="3552" spans="1:21" ht="57.6" hidden="1" x14ac:dyDescent="0.3">
      <c r="A3552">
        <v>1176</v>
      </c>
      <c r="B3552" s="3" t="s">
        <v>1177</v>
      </c>
      <c r="C3552" s="3" t="s">
        <v>5286</v>
      </c>
      <c r="D3552" s="6">
        <v>175000</v>
      </c>
      <c r="E3552" s="8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>
        <f t="shared" si="220"/>
        <v>0</v>
      </c>
      <c r="P3552">
        <f t="shared" si="221"/>
        <v>10</v>
      </c>
      <c r="Q3552" s="11" t="s">
        <v>8333</v>
      </c>
      <c r="R3552" t="s">
        <v>8334</v>
      </c>
      <c r="S3552" s="14">
        <f t="shared" si="222"/>
        <v>42746.019652777773</v>
      </c>
      <c r="T3552" s="14">
        <f t="shared" si="223"/>
        <v>42800.541666666672</v>
      </c>
      <c r="U3552" cm="1">
        <f t="array" ref="U3552">YEAR(S3552:S3552)</f>
        <v>2017</v>
      </c>
    </row>
    <row r="3553" spans="1:21" ht="43.2" hidden="1" x14ac:dyDescent="0.3">
      <c r="A3553">
        <v>159</v>
      </c>
      <c r="B3553" s="3" t="s">
        <v>161</v>
      </c>
      <c r="C3553" s="3" t="s">
        <v>4269</v>
      </c>
      <c r="D3553" s="6">
        <v>500000</v>
      </c>
      <c r="E3553" s="8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>
        <f t="shared" si="220"/>
        <v>0</v>
      </c>
      <c r="P3553">
        <f t="shared" si="221"/>
        <v>10</v>
      </c>
      <c r="Q3553" s="11" t="s">
        <v>8307</v>
      </c>
      <c r="R3553" t="s">
        <v>8310</v>
      </c>
      <c r="S3553" s="14">
        <f t="shared" si="222"/>
        <v>42514.434548611112</v>
      </c>
      <c r="T3553" s="14">
        <f t="shared" si="223"/>
        <v>42554.434548611112</v>
      </c>
      <c r="U3553" cm="1">
        <f t="array" ref="U3553">YEAR(S3553:S3553)</f>
        <v>2016</v>
      </c>
    </row>
    <row r="3554" spans="1:21" ht="28.8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8316</v>
      </c>
      <c r="R3554" t="s">
        <v>8317</v>
      </c>
      <c r="S3554" s="14">
        <f t="shared" si="222"/>
        <v>42276.903333333335</v>
      </c>
      <c r="T3554" s="14">
        <f t="shared" si="223"/>
        <v>42306.903333333335</v>
      </c>
      <c r="U3554" cm="1">
        <f t="array" ref="U3554">YEAR(S3554:S3554)</f>
        <v>2015</v>
      </c>
    </row>
    <row r="3555" spans="1:21" ht="43.2" hidden="1" x14ac:dyDescent="0.3">
      <c r="A3555">
        <v>1915</v>
      </c>
      <c r="B3555" s="3" t="s">
        <v>1916</v>
      </c>
      <c r="C3555" s="3" t="s">
        <v>6025</v>
      </c>
      <c r="D3555" s="6">
        <v>500</v>
      </c>
      <c r="E3555" s="8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20"/>
        <v>2</v>
      </c>
      <c r="P3555">
        <f t="shared" si="221"/>
        <v>2</v>
      </c>
      <c r="Q3555" s="11" t="s">
        <v>8316</v>
      </c>
      <c r="R3555" t="s">
        <v>8345</v>
      </c>
      <c r="S3555" s="14">
        <f t="shared" si="222"/>
        <v>41864.04886574074</v>
      </c>
      <c r="T3555" s="14">
        <f t="shared" si="223"/>
        <v>41884.04886574074</v>
      </c>
      <c r="U3555" cm="1">
        <f t="array" ref="U3555">YEAR(S3555:S3555)</f>
        <v>2014</v>
      </c>
    </row>
    <row r="3556" spans="1:21" ht="43.2" hidden="1" x14ac:dyDescent="0.3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1"/>
        <v>1</v>
      </c>
      <c r="Q3556" s="11" t="s">
        <v>8316</v>
      </c>
      <c r="R3556" t="s">
        <v>8317</v>
      </c>
      <c r="S3556" s="14">
        <f t="shared" si="222"/>
        <v>41927.067627314813</v>
      </c>
      <c r="T3556" s="14">
        <f t="shared" si="223"/>
        <v>41957.109293981484</v>
      </c>
      <c r="U3556" cm="1">
        <f t="array" ref="U3556">YEAR(S3556:S3556)</f>
        <v>2014</v>
      </c>
    </row>
    <row r="3557" spans="1:21" ht="28.8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1" t="s">
        <v>8307</v>
      </c>
      <c r="R3557" t="s">
        <v>8310</v>
      </c>
      <c r="S3557" s="14">
        <f t="shared" si="222"/>
        <v>42396.911712962959</v>
      </c>
      <c r="T3557" s="14">
        <f t="shared" si="223"/>
        <v>42426.911712962959</v>
      </c>
      <c r="U3557" cm="1">
        <f t="array" ref="U3557">YEAR(S3557:S3557)</f>
        <v>2016</v>
      </c>
    </row>
    <row r="3558" spans="1:21" ht="28.8" hidden="1" x14ac:dyDescent="0.3">
      <c r="A3558">
        <v>2423</v>
      </c>
      <c r="B3558" s="3" t="s">
        <v>2424</v>
      </c>
      <c r="C3558" s="3" t="s">
        <v>6533</v>
      </c>
      <c r="D3558" s="6">
        <v>60000</v>
      </c>
      <c r="E3558" s="8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>
        <f t="shared" si="220"/>
        <v>0</v>
      </c>
      <c r="P3558">
        <f t="shared" si="221"/>
        <v>8</v>
      </c>
      <c r="Q3558" s="11" t="s">
        <v>8333</v>
      </c>
      <c r="R3558" t="s">
        <v>8334</v>
      </c>
      <c r="S3558" s="14">
        <f t="shared" si="222"/>
        <v>41974.704745370371</v>
      </c>
      <c r="T3558" s="14">
        <f t="shared" si="223"/>
        <v>42004.704745370371</v>
      </c>
      <c r="U3558" cm="1">
        <f t="array" ref="U3558">YEAR(S3558:S3558)</f>
        <v>2014</v>
      </c>
    </row>
    <row r="3559" spans="1:21" ht="28.8" hidden="1" x14ac:dyDescent="0.3">
      <c r="A3559">
        <v>666</v>
      </c>
      <c r="B3559" s="3" t="s">
        <v>667</v>
      </c>
      <c r="C3559" s="3" t="s">
        <v>4776</v>
      </c>
      <c r="D3559" s="6">
        <v>200000</v>
      </c>
      <c r="E3559" s="8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>
        <f t="shared" si="220"/>
        <v>0</v>
      </c>
      <c r="P3559">
        <f t="shared" si="221"/>
        <v>2</v>
      </c>
      <c r="Q3559" s="11" t="s">
        <v>8316</v>
      </c>
      <c r="R3559" t="s">
        <v>8318</v>
      </c>
      <c r="S3559" s="14">
        <f t="shared" si="222"/>
        <v>41838.832152777781</v>
      </c>
      <c r="T3559" s="14">
        <f t="shared" si="223"/>
        <v>41868.832152777781</v>
      </c>
      <c r="U3559" cm="1">
        <f t="array" ref="U3559">YEAR(S3559:S3559)</f>
        <v>2014</v>
      </c>
    </row>
    <row r="3560" spans="1:21" ht="43.2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8319</v>
      </c>
      <c r="R3560" t="s">
        <v>8338</v>
      </c>
      <c r="S3560" s="14">
        <f t="shared" si="222"/>
        <v>42013.059027777781</v>
      </c>
      <c r="T3560" s="14">
        <f t="shared" si="223"/>
        <v>42041.059027777781</v>
      </c>
      <c r="U3560" cm="1">
        <f t="array" ref="U3560">YEAR(S3560:S3560)</f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8314</v>
      </c>
      <c r="R3561" t="s">
        <v>8315</v>
      </c>
      <c r="S3561" s="14">
        <f t="shared" si="222"/>
        <v>42465.128391203703</v>
      </c>
      <c r="T3561" s="14">
        <f t="shared" si="223"/>
        <v>42495.128391203703</v>
      </c>
      <c r="U3561" cm="1">
        <f t="array" ref="U3561">YEAR(S3561:S3561)</f>
        <v>2016</v>
      </c>
    </row>
    <row r="3562" spans="1:21" ht="28.8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8314</v>
      </c>
      <c r="R3562" t="s">
        <v>8315</v>
      </c>
      <c r="S3562" s="14">
        <f t="shared" si="222"/>
        <v>42513.976319444439</v>
      </c>
      <c r="T3562" s="14">
        <f t="shared" si="223"/>
        <v>42559.976319444439</v>
      </c>
      <c r="U3562" cm="1">
        <f t="array" ref="U3562">YEAR(S3562:S3562)</f>
        <v>2016</v>
      </c>
    </row>
    <row r="3563" spans="1:21" ht="43.2" hidden="1" x14ac:dyDescent="0.3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>
        <f t="shared" si="221"/>
        <v>3</v>
      </c>
      <c r="Q3563" s="11" t="s">
        <v>8316</v>
      </c>
      <c r="R3563" t="s">
        <v>8317</v>
      </c>
      <c r="S3563" s="14">
        <f t="shared" si="222"/>
        <v>42525.656944444447</v>
      </c>
      <c r="T3563" s="14">
        <f t="shared" si="223"/>
        <v>42555.656944444447</v>
      </c>
      <c r="U3563" cm="1">
        <f t="array" ref="U3563">YEAR(S3563:S3563)</f>
        <v>2016</v>
      </c>
    </row>
    <row r="3564" spans="1:21" ht="28.8" x14ac:dyDescent="0.3">
      <c r="A3564">
        <v>4039</v>
      </c>
      <c r="B3564" s="3" t="s">
        <v>4035</v>
      </c>
      <c r="C3564" s="3" t="s">
        <v>8143</v>
      </c>
      <c r="D3564" s="6">
        <v>500</v>
      </c>
      <c r="E3564" s="8">
        <v>300</v>
      </c>
      <c r="F3564" t="s">
        <v>8220</v>
      </c>
      <c r="G3564" t="s">
        <v>8223</v>
      </c>
      <c r="H3564" t="s">
        <v>8245</v>
      </c>
      <c r="I3564">
        <v>1448949540</v>
      </c>
      <c r="J3564">
        <v>1446048367</v>
      </c>
      <c r="K3564" t="b">
        <v>0</v>
      </c>
      <c r="L3564">
        <v>5</v>
      </c>
      <c r="M3564" t="b">
        <v>0</v>
      </c>
      <c r="N3564" t="s">
        <v>8269</v>
      </c>
      <c r="O3564">
        <f t="shared" si="220"/>
        <v>60</v>
      </c>
      <c r="P3564">
        <f t="shared" si="221"/>
        <v>60</v>
      </c>
      <c r="Q3564" s="11" t="s">
        <v>8314</v>
      </c>
      <c r="R3564" t="s">
        <v>8315</v>
      </c>
      <c r="S3564" s="14">
        <f t="shared" si="222"/>
        <v>42305.670914351853</v>
      </c>
      <c r="T3564" s="14">
        <f t="shared" si="223"/>
        <v>42339.249305555553</v>
      </c>
      <c r="U3564" cm="1">
        <f t="array" ref="U3564">YEAR(S3564:S3564)</f>
        <v>2015</v>
      </c>
    </row>
    <row r="3565" spans="1:21" ht="28.8" hidden="1" x14ac:dyDescent="0.3">
      <c r="A3565">
        <v>1418</v>
      </c>
      <c r="B3565" s="3" t="s">
        <v>1419</v>
      </c>
      <c r="C3565" s="3" t="s">
        <v>5528</v>
      </c>
      <c r="D3565" s="6">
        <v>3000</v>
      </c>
      <c r="E3565" s="8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>
        <f t="shared" si="220"/>
        <v>0</v>
      </c>
      <c r="P3565">
        <f t="shared" si="221"/>
        <v>6</v>
      </c>
      <c r="Q3565" s="11" t="s">
        <v>8319</v>
      </c>
      <c r="R3565" t="s">
        <v>8338</v>
      </c>
      <c r="S3565" s="14">
        <f t="shared" si="222"/>
        <v>42395.456412037034</v>
      </c>
      <c r="T3565" s="14">
        <f t="shared" si="223"/>
        <v>42425.456412037034</v>
      </c>
      <c r="U3565" cm="1">
        <f t="array" ref="U3565">YEAR(S3565:S3565)</f>
        <v>2016</v>
      </c>
    </row>
    <row r="3566" spans="1:21" ht="43.2" hidden="1" x14ac:dyDescent="0.3">
      <c r="A3566">
        <v>1879</v>
      </c>
      <c r="B3566" s="3" t="s">
        <v>1880</v>
      </c>
      <c r="C3566" s="3" t="s">
        <v>5989</v>
      </c>
      <c r="D3566" s="6">
        <v>5000</v>
      </c>
      <c r="E3566" s="8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>
        <f t="shared" si="220"/>
        <v>0</v>
      </c>
      <c r="P3566">
        <f t="shared" si="221"/>
        <v>3</v>
      </c>
      <c r="Q3566" s="11" t="s">
        <v>8330</v>
      </c>
      <c r="R3566" t="s">
        <v>8332</v>
      </c>
      <c r="S3566" s="14">
        <f t="shared" si="222"/>
        <v>42413.649641203709</v>
      </c>
      <c r="T3566" s="14">
        <f t="shared" si="223"/>
        <v>42443.607974537037</v>
      </c>
      <c r="U3566" cm="1">
        <f t="array" ref="U3566">YEAR(S3566:S3566)</f>
        <v>2016</v>
      </c>
    </row>
    <row r="3567" spans="1:21" ht="43.2" hidden="1" x14ac:dyDescent="0.3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20"/>
        <v>0</v>
      </c>
      <c r="P3567">
        <f t="shared" si="221"/>
        <v>3</v>
      </c>
      <c r="Q3567" s="11" t="s">
        <v>8328</v>
      </c>
      <c r="R3567" t="s">
        <v>8329</v>
      </c>
      <c r="S3567" s="14">
        <f t="shared" si="222"/>
        <v>42011.925937499997</v>
      </c>
      <c r="T3567" s="14">
        <f t="shared" si="223"/>
        <v>42068.852083333331</v>
      </c>
      <c r="U3567" cm="1">
        <f t="array" ref="U3567">YEAR(S3567:S3567)</f>
        <v>2015</v>
      </c>
    </row>
    <row r="3568" spans="1:21" ht="28.8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8335</v>
      </c>
      <c r="R3568" t="s">
        <v>8340</v>
      </c>
      <c r="S3568" s="14">
        <f t="shared" si="222"/>
        <v>41974.712245370371</v>
      </c>
      <c r="T3568" s="14">
        <f t="shared" si="223"/>
        <v>42004.712245370371</v>
      </c>
      <c r="U3568" cm="1">
        <f t="array" ref="U3568">YEAR(S3568:S3568)</f>
        <v>2014</v>
      </c>
    </row>
    <row r="3569" spans="1:21" ht="28.8" hidden="1" x14ac:dyDescent="0.3">
      <c r="A3569">
        <v>596</v>
      </c>
      <c r="B3569" s="3" t="s">
        <v>597</v>
      </c>
      <c r="C3569" s="3" t="s">
        <v>4706</v>
      </c>
      <c r="D3569" s="6">
        <v>20000</v>
      </c>
      <c r="E3569" s="8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8317</v>
      </c>
      <c r="S3569" s="14">
        <f t="shared" si="222"/>
        <v>42646.896898148145</v>
      </c>
      <c r="T3569" s="14">
        <f t="shared" si="223"/>
        <v>42676.896898148145</v>
      </c>
      <c r="U3569" cm="1">
        <f t="array" ref="U3569">YEAR(S3569:S3569)</f>
        <v>2016</v>
      </c>
    </row>
    <row r="3570" spans="1:21" ht="28.8" hidden="1" x14ac:dyDescent="0.3">
      <c r="A3570">
        <v>425</v>
      </c>
      <c r="B3570" s="3" t="s">
        <v>426</v>
      </c>
      <c r="C3570" s="3" t="s">
        <v>4535</v>
      </c>
      <c r="D3570" s="6">
        <v>50000</v>
      </c>
      <c r="E3570" s="8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>
        <f t="shared" si="220"/>
        <v>0</v>
      </c>
      <c r="P3570">
        <f t="shared" si="221"/>
        <v>3</v>
      </c>
      <c r="Q3570" s="11" t="s">
        <v>8307</v>
      </c>
      <c r="R3570" t="s">
        <v>8313</v>
      </c>
      <c r="S3570" s="14">
        <f t="shared" si="222"/>
        <v>42275.861157407402</v>
      </c>
      <c r="T3570" s="14">
        <f t="shared" si="223"/>
        <v>42335.902824074074</v>
      </c>
      <c r="U3570" cm="1">
        <f t="array" ref="U3570">YEAR(S3570:S3570)</f>
        <v>2015</v>
      </c>
    </row>
    <row r="3571" spans="1:21" ht="28.8" x14ac:dyDescent="0.3">
      <c r="A3571">
        <v>4043</v>
      </c>
      <c r="B3571" s="3" t="s">
        <v>4039</v>
      </c>
      <c r="C3571" s="3" t="s">
        <v>8147</v>
      </c>
      <c r="D3571" s="6">
        <v>300</v>
      </c>
      <c r="E3571" s="8">
        <v>0</v>
      </c>
      <c r="F3571" t="s">
        <v>8220</v>
      </c>
      <c r="G3571" t="s">
        <v>8228</v>
      </c>
      <c r="H3571" t="s">
        <v>8250</v>
      </c>
      <c r="I3571">
        <v>1416524325</v>
      </c>
      <c r="J3571">
        <v>1415228325</v>
      </c>
      <c r="K3571" t="b">
        <v>0</v>
      </c>
      <c r="L3571">
        <v>0</v>
      </c>
      <c r="M3571" t="b">
        <v>0</v>
      </c>
      <c r="N3571" t="s">
        <v>8269</v>
      </c>
      <c r="O3571">
        <f t="shared" ref="O3571:O3634" si="224">ROUND(E3571/D3571*100,0)</f>
        <v>0</v>
      </c>
      <c r="P3571">
        <f t="shared" ref="P3571:P3634" si="225">IFERROR(ROUND(E3571/L3571,2),0)</f>
        <v>0</v>
      </c>
      <c r="Q3571" s="11" t="s">
        <v>8314</v>
      </c>
      <c r="R3571" t="s">
        <v>8315</v>
      </c>
      <c r="S3571" s="14">
        <f t="shared" ref="S3571:S3634" si="226">(((J3571/60)/60)/24)+DATE(1970,1,1)</f>
        <v>41948.957465277781</v>
      </c>
      <c r="T3571" s="14">
        <f t="shared" ref="T3571:T3634" si="227">(((I3571/60)/60)/24)+DATE(1970,1,1)</f>
        <v>41963.957465277781</v>
      </c>
      <c r="U3571" cm="1">
        <f t="array" ref="U3571">YEAR(S3571:S3571)</f>
        <v>2014</v>
      </c>
    </row>
    <row r="3572" spans="1:21" ht="43.2" hidden="1" x14ac:dyDescent="0.3">
      <c r="A3572">
        <v>609</v>
      </c>
      <c r="B3572" s="3" t="s">
        <v>610</v>
      </c>
      <c r="C3572" s="3" t="s">
        <v>4719</v>
      </c>
      <c r="D3572" s="6">
        <v>780</v>
      </c>
      <c r="E3572" s="8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>
        <f t="shared" si="224"/>
        <v>1</v>
      </c>
      <c r="P3572">
        <f t="shared" si="225"/>
        <v>5</v>
      </c>
      <c r="Q3572" s="11" t="s">
        <v>8316</v>
      </c>
      <c r="R3572" t="s">
        <v>8317</v>
      </c>
      <c r="S3572" s="14">
        <f t="shared" si="226"/>
        <v>42307.034074074079</v>
      </c>
      <c r="T3572" s="14">
        <f t="shared" si="227"/>
        <v>42337.075740740736</v>
      </c>
      <c r="U3572" cm="1">
        <f t="array" ref="U3572">YEAR(S3572:S3572)</f>
        <v>2015</v>
      </c>
    </row>
    <row r="3573" spans="1:21" ht="43.2" hidden="1" x14ac:dyDescent="0.3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24"/>
        <v>1</v>
      </c>
      <c r="P3573">
        <f t="shared" si="225"/>
        <v>5</v>
      </c>
      <c r="Q3573" s="11" t="s">
        <v>8322</v>
      </c>
      <c r="R3573" t="s">
        <v>8337</v>
      </c>
      <c r="S3573" s="14">
        <f t="shared" si="226"/>
        <v>40782.165532407409</v>
      </c>
      <c r="T3573" s="14">
        <f t="shared" si="227"/>
        <v>40797.554166666669</v>
      </c>
      <c r="U3573" cm="1">
        <f t="array" ref="U3573">YEAR(S3573:S3573)</f>
        <v>2011</v>
      </c>
    </row>
    <row r="3574" spans="1:21" ht="43.2" hidden="1" x14ac:dyDescent="0.3">
      <c r="A3574">
        <v>1113</v>
      </c>
      <c r="B3574" s="3" t="s">
        <v>1114</v>
      </c>
      <c r="C3574" s="3" t="s">
        <v>5223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>
        <f t="shared" si="224"/>
        <v>1</v>
      </c>
      <c r="P3574">
        <f t="shared" si="225"/>
        <v>5</v>
      </c>
      <c r="Q3574" s="11" t="s">
        <v>8330</v>
      </c>
      <c r="R3574" t="s">
        <v>8331</v>
      </c>
      <c r="S3574" s="14">
        <f t="shared" si="226"/>
        <v>41835.977083333331</v>
      </c>
      <c r="T3574" s="14">
        <f t="shared" si="227"/>
        <v>41865.977083333331</v>
      </c>
      <c r="U3574" cm="1">
        <f t="array" ref="U3574">YEAR(S3574:S3574)</f>
        <v>2014</v>
      </c>
    </row>
    <row r="3575" spans="1:21" ht="28.8" hidden="1" x14ac:dyDescent="0.3">
      <c r="A3575">
        <v>1581</v>
      </c>
      <c r="B3575" s="3" t="s">
        <v>1582</v>
      </c>
      <c r="C3575" s="3" t="s">
        <v>5691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>
        <f t="shared" si="224"/>
        <v>1</v>
      </c>
      <c r="P3575">
        <f t="shared" si="225"/>
        <v>5</v>
      </c>
      <c r="Q3575" s="11" t="s">
        <v>8335</v>
      </c>
      <c r="R3575" t="s">
        <v>8342</v>
      </c>
      <c r="S3575" s="14">
        <f t="shared" si="226"/>
        <v>42325.448958333334</v>
      </c>
      <c r="T3575" s="14">
        <f t="shared" si="227"/>
        <v>42357.448958333334</v>
      </c>
      <c r="U3575" cm="1">
        <f t="array" ref="U3575">YEAR(S3575:S3575)</f>
        <v>2015</v>
      </c>
    </row>
    <row r="3576" spans="1:21" ht="28.8" hidden="1" x14ac:dyDescent="0.3">
      <c r="A3576">
        <v>2583</v>
      </c>
      <c r="B3576" s="3" t="s">
        <v>2583</v>
      </c>
      <c r="C3576" s="3" t="s">
        <v>6693</v>
      </c>
      <c r="D3576" s="6">
        <v>1000</v>
      </c>
      <c r="E3576" s="8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>
        <f t="shared" si="224"/>
        <v>1</v>
      </c>
      <c r="P3576">
        <f t="shared" si="225"/>
        <v>1</v>
      </c>
      <c r="Q3576" s="11" t="s">
        <v>8333</v>
      </c>
      <c r="R3576" t="s">
        <v>8334</v>
      </c>
      <c r="S3576" s="14">
        <f t="shared" si="226"/>
        <v>42019.76944444445</v>
      </c>
      <c r="T3576" s="14">
        <f t="shared" si="227"/>
        <v>42079.727777777778</v>
      </c>
      <c r="U3576" cm="1">
        <f t="array" ref="U3576">YEAR(S3576:S3576)</f>
        <v>2015</v>
      </c>
    </row>
    <row r="3577" spans="1:21" ht="28.8" x14ac:dyDescent="0.3">
      <c r="A3577">
        <v>3915</v>
      </c>
      <c r="B3577" s="3" t="s">
        <v>3912</v>
      </c>
      <c r="C3577" s="3" t="s">
        <v>8023</v>
      </c>
      <c r="D3577" s="6">
        <v>1500</v>
      </c>
      <c r="E3577" s="8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>
        <f t="shared" si="224"/>
        <v>0</v>
      </c>
      <c r="P3577">
        <f t="shared" si="225"/>
        <v>5</v>
      </c>
      <c r="Q3577" s="11" t="s">
        <v>8314</v>
      </c>
      <c r="R3577" t="s">
        <v>8315</v>
      </c>
      <c r="S3577" s="14">
        <f t="shared" si="226"/>
        <v>42492.98505787037</v>
      </c>
      <c r="T3577" s="14">
        <f t="shared" si="227"/>
        <v>42522.98505787037</v>
      </c>
      <c r="U3577" cm="1">
        <f t="array" ref="U3577">YEAR(S3577:S3577)</f>
        <v>2016</v>
      </c>
    </row>
    <row r="3578" spans="1:21" ht="43.2" hidden="1" x14ac:dyDescent="0.3">
      <c r="A3578">
        <v>1499</v>
      </c>
      <c r="B3578" s="3" t="s">
        <v>1500</v>
      </c>
      <c r="C3578" s="3" t="s">
        <v>5609</v>
      </c>
      <c r="D3578" s="6">
        <v>2000</v>
      </c>
      <c r="E3578" s="8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>
        <f t="shared" si="224"/>
        <v>0</v>
      </c>
      <c r="P3578">
        <f t="shared" si="225"/>
        <v>5</v>
      </c>
      <c r="Q3578" s="11" t="s">
        <v>8319</v>
      </c>
      <c r="R3578" t="s">
        <v>8321</v>
      </c>
      <c r="S3578" s="14">
        <f t="shared" si="226"/>
        <v>42527.007326388892</v>
      </c>
      <c r="T3578" s="14">
        <f t="shared" si="227"/>
        <v>42587.007326388892</v>
      </c>
      <c r="U3578" cm="1">
        <f t="array" ref="U3578">YEAR(S3578:S3578)</f>
        <v>2016</v>
      </c>
    </row>
    <row r="3579" spans="1:21" ht="43.2" x14ac:dyDescent="0.3">
      <c r="A3579">
        <v>3945</v>
      </c>
      <c r="B3579" s="3" t="s">
        <v>3942</v>
      </c>
      <c r="C3579" s="3" t="s">
        <v>8053</v>
      </c>
      <c r="D3579" s="6">
        <v>2000</v>
      </c>
      <c r="E3579" s="8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>
        <f t="shared" si="224"/>
        <v>0</v>
      </c>
      <c r="P3579">
        <f t="shared" si="225"/>
        <v>5</v>
      </c>
      <c r="Q3579" s="11" t="s">
        <v>8314</v>
      </c>
      <c r="R3579" t="s">
        <v>8315</v>
      </c>
      <c r="S3579" s="14">
        <f t="shared" si="226"/>
        <v>42109.801712962959</v>
      </c>
      <c r="T3579" s="14">
        <f t="shared" si="227"/>
        <v>42139.801712962959</v>
      </c>
      <c r="U3579" cm="1">
        <f t="array" ref="U3579">YEAR(S3579:S3579)</f>
        <v>2015</v>
      </c>
    </row>
    <row r="3580" spans="1:21" ht="28.8" x14ac:dyDescent="0.3">
      <c r="A3580">
        <v>3994</v>
      </c>
      <c r="B3580" s="3" t="s">
        <v>3990</v>
      </c>
      <c r="C3580" s="3" t="s">
        <v>8100</v>
      </c>
      <c r="D3580" s="6">
        <v>2000</v>
      </c>
      <c r="E3580" s="8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>
        <f t="shared" si="224"/>
        <v>0</v>
      </c>
      <c r="P3580">
        <f t="shared" si="225"/>
        <v>5</v>
      </c>
      <c r="Q3580" s="11" t="s">
        <v>8314</v>
      </c>
      <c r="R3580" t="s">
        <v>8315</v>
      </c>
      <c r="S3580" s="14">
        <f t="shared" si="226"/>
        <v>41809.389930555553</v>
      </c>
      <c r="T3580" s="14">
        <f t="shared" si="227"/>
        <v>41839.389930555553</v>
      </c>
      <c r="U3580" cm="1">
        <f t="array" ref="U3580">YEAR(S3580:S3580)</f>
        <v>2014</v>
      </c>
    </row>
    <row r="3581" spans="1:21" ht="28.8" x14ac:dyDescent="0.3">
      <c r="A3581">
        <v>4007</v>
      </c>
      <c r="B3581" s="3" t="s">
        <v>4003</v>
      </c>
      <c r="C3581" s="3" t="s">
        <v>8112</v>
      </c>
      <c r="D3581" s="6">
        <v>2000</v>
      </c>
      <c r="E3581" s="8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>
        <f t="shared" si="224"/>
        <v>0</v>
      </c>
      <c r="P3581">
        <f t="shared" si="225"/>
        <v>5</v>
      </c>
      <c r="Q3581" s="11" t="s">
        <v>8314</v>
      </c>
      <c r="R3581" t="s">
        <v>8315</v>
      </c>
      <c r="S3581" s="14">
        <f t="shared" si="226"/>
        <v>41848.772928240738</v>
      </c>
      <c r="T3581" s="14">
        <f t="shared" si="227"/>
        <v>41877.686111111114</v>
      </c>
      <c r="U3581" cm="1">
        <f t="array" ref="U3581">YEAR(S3581:S3581)</f>
        <v>2014</v>
      </c>
    </row>
    <row r="3582" spans="1:21" ht="43.2" hidden="1" x14ac:dyDescent="0.3">
      <c r="A3582">
        <v>1119</v>
      </c>
      <c r="B3582" s="3" t="s">
        <v>1120</v>
      </c>
      <c r="C3582" s="3" t="s">
        <v>5229</v>
      </c>
      <c r="D3582" s="6">
        <v>2100</v>
      </c>
      <c r="E3582" s="8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24"/>
        <v>0</v>
      </c>
      <c r="P3582">
        <f t="shared" si="225"/>
        <v>5</v>
      </c>
      <c r="Q3582" s="11" t="s">
        <v>8330</v>
      </c>
      <c r="R3582" t="s">
        <v>8331</v>
      </c>
      <c r="S3582" s="14">
        <f t="shared" si="226"/>
        <v>41722.792407407411</v>
      </c>
      <c r="T3582" s="14">
        <f t="shared" si="227"/>
        <v>41735.792407407411</v>
      </c>
      <c r="U3582" cm="1">
        <f t="array" ref="U3582">YEAR(S3582:S3582)</f>
        <v>2014</v>
      </c>
    </row>
    <row r="3583" spans="1:21" ht="28.8" hidden="1" x14ac:dyDescent="0.3">
      <c r="A3583">
        <v>2586</v>
      </c>
      <c r="B3583" s="3" t="s">
        <v>2586</v>
      </c>
      <c r="C3583" s="3" t="s">
        <v>6696</v>
      </c>
      <c r="D3583" s="6">
        <v>3000</v>
      </c>
      <c r="E3583" s="8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>
        <f t="shared" si="224"/>
        <v>0</v>
      </c>
      <c r="P3583">
        <f t="shared" si="225"/>
        <v>5</v>
      </c>
      <c r="Q3583" s="11" t="s">
        <v>8333</v>
      </c>
      <c r="R3583" t="s">
        <v>8334</v>
      </c>
      <c r="S3583" s="14">
        <f t="shared" si="226"/>
        <v>42333.330277777779</v>
      </c>
      <c r="T3583" s="14">
        <f t="shared" si="227"/>
        <v>42363.330277777779</v>
      </c>
      <c r="U3583" cm="1">
        <f t="array" ref="U3583">YEAR(S3583:S3583)</f>
        <v>2015</v>
      </c>
    </row>
    <row r="3584" spans="1:21" ht="43.2" x14ac:dyDescent="0.3">
      <c r="A3584">
        <v>2887</v>
      </c>
      <c r="B3584" s="3" t="s">
        <v>2887</v>
      </c>
      <c r="C3584" s="3" t="s">
        <v>6997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>
        <f t="shared" si="224"/>
        <v>0</v>
      </c>
      <c r="P3584">
        <f t="shared" si="225"/>
        <v>5</v>
      </c>
      <c r="Q3584" s="11" t="s">
        <v>8314</v>
      </c>
      <c r="R3584" t="s">
        <v>8315</v>
      </c>
      <c r="S3584" s="14">
        <f t="shared" si="226"/>
        <v>41985.427361111113</v>
      </c>
      <c r="T3584" s="14">
        <f t="shared" si="227"/>
        <v>42015.427361111113</v>
      </c>
      <c r="U3584" cm="1">
        <f t="array" ref="U3584">YEAR(S3584:S3584)</f>
        <v>2014</v>
      </c>
    </row>
    <row r="3585" spans="1:21" ht="43.2" x14ac:dyDescent="0.3">
      <c r="A3585">
        <v>4079</v>
      </c>
      <c r="B3585" s="3" t="s">
        <v>4075</v>
      </c>
      <c r="C3585" s="3" t="s">
        <v>8182</v>
      </c>
      <c r="D3585" s="6">
        <v>3000</v>
      </c>
      <c r="E3585" s="8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>
        <f t="shared" si="224"/>
        <v>0</v>
      </c>
      <c r="P3585">
        <f t="shared" si="225"/>
        <v>5</v>
      </c>
      <c r="Q3585" s="11" t="s">
        <v>8314</v>
      </c>
      <c r="R3585" t="s">
        <v>8315</v>
      </c>
      <c r="S3585" s="14">
        <f t="shared" si="226"/>
        <v>42510.938900462963</v>
      </c>
      <c r="T3585" s="14">
        <f t="shared" si="227"/>
        <v>42540.938900462963</v>
      </c>
      <c r="U3585" cm="1">
        <f t="array" ref="U3585">YEAR(S3585:S3585)</f>
        <v>2016</v>
      </c>
    </row>
    <row r="3586" spans="1:21" ht="28.8" hidden="1" x14ac:dyDescent="0.3">
      <c r="A3586">
        <v>763</v>
      </c>
      <c r="B3586" s="3" t="s">
        <v>764</v>
      </c>
      <c r="C3586" s="3" t="s">
        <v>4873</v>
      </c>
      <c r="D3586" s="6">
        <v>4290</v>
      </c>
      <c r="E3586" s="8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>
        <f t="shared" si="224"/>
        <v>0</v>
      </c>
      <c r="P3586">
        <f t="shared" si="225"/>
        <v>5</v>
      </c>
      <c r="Q3586" s="11" t="s">
        <v>8319</v>
      </c>
      <c r="R3586" t="s">
        <v>8321</v>
      </c>
      <c r="S3586" s="14">
        <f t="shared" si="226"/>
        <v>41471.446851851848</v>
      </c>
      <c r="T3586" s="14">
        <f t="shared" si="227"/>
        <v>41501.446851851848</v>
      </c>
      <c r="U3586" cm="1">
        <f t="array" ref="U3586">YEAR(S3586:S3586)</f>
        <v>2013</v>
      </c>
    </row>
    <row r="3587" spans="1:21" ht="28.8" hidden="1" x14ac:dyDescent="0.3">
      <c r="A3587">
        <v>440</v>
      </c>
      <c r="B3587" s="3" t="s">
        <v>441</v>
      </c>
      <c r="C3587" s="3" t="s">
        <v>4550</v>
      </c>
      <c r="D3587" s="6">
        <v>5000</v>
      </c>
      <c r="E3587" s="8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>
        <f t="shared" si="224"/>
        <v>0</v>
      </c>
      <c r="P3587">
        <f t="shared" si="225"/>
        <v>5</v>
      </c>
      <c r="Q3587" s="11" t="s">
        <v>8307</v>
      </c>
      <c r="R3587" t="s">
        <v>8313</v>
      </c>
      <c r="S3587" s="14">
        <f t="shared" si="226"/>
        <v>42423.985567129625</v>
      </c>
      <c r="T3587" s="14">
        <f t="shared" si="227"/>
        <v>42453.943900462968</v>
      </c>
      <c r="U3587" cm="1">
        <f t="array" ref="U3587">YEAR(S3587:S3587)</f>
        <v>2016</v>
      </c>
    </row>
    <row r="3588" spans="1:21" ht="43.2" hidden="1" x14ac:dyDescent="0.3">
      <c r="A3588">
        <v>1482</v>
      </c>
      <c r="B3588" s="3" t="s">
        <v>1483</v>
      </c>
      <c r="C3588" s="3" t="s">
        <v>5592</v>
      </c>
      <c r="D3588" s="6">
        <v>5000</v>
      </c>
      <c r="E3588" s="8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>
        <f t="shared" si="224"/>
        <v>0</v>
      </c>
      <c r="P3588">
        <f t="shared" si="225"/>
        <v>5</v>
      </c>
      <c r="Q3588" s="11" t="s">
        <v>8319</v>
      </c>
      <c r="R3588" t="s">
        <v>8321</v>
      </c>
      <c r="S3588" s="14">
        <f t="shared" si="226"/>
        <v>41136.85805555556</v>
      </c>
      <c r="T3588" s="14">
        <f t="shared" si="227"/>
        <v>41159.32708333333</v>
      </c>
      <c r="U3588" cm="1">
        <f t="array" ref="U3588">YEAR(S3588:S3588)</f>
        <v>2012</v>
      </c>
    </row>
    <row r="3589" spans="1:21" ht="28.8" x14ac:dyDescent="0.3">
      <c r="A3589">
        <v>3939</v>
      </c>
      <c r="B3589" s="3" t="s">
        <v>3936</v>
      </c>
      <c r="C3589" s="3" t="s">
        <v>8047</v>
      </c>
      <c r="D3589" s="6">
        <v>5000</v>
      </c>
      <c r="E3589" s="8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1" t="s">
        <v>8314</v>
      </c>
      <c r="R3589" t="s">
        <v>8315</v>
      </c>
      <c r="S3589" s="14">
        <f t="shared" si="226"/>
        <v>41915.400219907409</v>
      </c>
      <c r="T3589" s="14">
        <f t="shared" si="227"/>
        <v>41919.1875</v>
      </c>
      <c r="U3589" cm="1">
        <f t="array" ref="U3589">YEAR(S3589:S3589)</f>
        <v>2014</v>
      </c>
    </row>
    <row r="3590" spans="1:21" ht="43.2" x14ac:dyDescent="0.3">
      <c r="A3590">
        <v>3806</v>
      </c>
      <c r="B3590" s="3" t="s">
        <v>3803</v>
      </c>
      <c r="C3590" s="3" t="s">
        <v>7916</v>
      </c>
      <c r="D3590" s="6">
        <v>7500</v>
      </c>
      <c r="E3590" s="8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>
        <f t="shared" si="224"/>
        <v>0</v>
      </c>
      <c r="P3590">
        <f t="shared" si="225"/>
        <v>5</v>
      </c>
      <c r="Q3590" s="11" t="s">
        <v>8314</v>
      </c>
      <c r="R3590" t="s">
        <v>8356</v>
      </c>
      <c r="S3590" s="14">
        <f t="shared" si="226"/>
        <v>41799.259039351848</v>
      </c>
      <c r="T3590" s="14">
        <f t="shared" si="227"/>
        <v>41819.259039351848</v>
      </c>
      <c r="U3590" cm="1">
        <f t="array" ref="U3590">YEAR(S3590:S3590)</f>
        <v>2014</v>
      </c>
    </row>
    <row r="3591" spans="1:21" ht="43.2" hidden="1" x14ac:dyDescent="0.3">
      <c r="A3591">
        <v>1139</v>
      </c>
      <c r="B3591" s="3" t="s">
        <v>1140</v>
      </c>
      <c r="C3591" s="3" t="s">
        <v>5249</v>
      </c>
      <c r="D3591" s="6">
        <v>8000</v>
      </c>
      <c r="E3591" s="8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>
        <f t="shared" si="224"/>
        <v>0</v>
      </c>
      <c r="P3591">
        <f t="shared" si="225"/>
        <v>5</v>
      </c>
      <c r="Q3591" s="11" t="s">
        <v>8330</v>
      </c>
      <c r="R3591" t="s">
        <v>8332</v>
      </c>
      <c r="S3591" s="14">
        <f t="shared" si="226"/>
        <v>41975.347523148142</v>
      </c>
      <c r="T3591" s="14">
        <f t="shared" si="227"/>
        <v>42005.347523148142</v>
      </c>
      <c r="U3591" cm="1">
        <f t="array" ref="U3591">YEAR(S3591:S3591)</f>
        <v>2014</v>
      </c>
    </row>
    <row r="3592" spans="1:21" ht="28.8" hidden="1" x14ac:dyDescent="0.3">
      <c r="A3592">
        <v>1694</v>
      </c>
      <c r="B3592" s="3" t="s">
        <v>1695</v>
      </c>
      <c r="C3592" s="3" t="s">
        <v>5804</v>
      </c>
      <c r="D3592" s="6">
        <v>10000</v>
      </c>
      <c r="E3592" s="8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>
        <f t="shared" si="224"/>
        <v>0</v>
      </c>
      <c r="P3592">
        <f t="shared" si="225"/>
        <v>5</v>
      </c>
      <c r="Q3592" s="11" t="s">
        <v>8322</v>
      </c>
      <c r="R3592" t="s">
        <v>8344</v>
      </c>
      <c r="S3592" s="14">
        <f t="shared" si="226"/>
        <v>42791.669837962967</v>
      </c>
      <c r="T3592" s="14">
        <f t="shared" si="227"/>
        <v>42821.191666666666</v>
      </c>
      <c r="U3592" cm="1">
        <f t="array" ref="U3592">YEAR(S3592:S3592)</f>
        <v>2017</v>
      </c>
    </row>
    <row r="3593" spans="1:21" ht="43.2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8314</v>
      </c>
      <c r="R3593" t="s">
        <v>8354</v>
      </c>
      <c r="S3593" s="14">
        <f t="shared" si="226"/>
        <v>42060.04550925926</v>
      </c>
      <c r="T3593" s="14">
        <f t="shared" si="227"/>
        <v>42090.003842592589</v>
      </c>
      <c r="U3593" cm="1">
        <f t="array" ref="U3593">YEAR(S3593:S3593)</f>
        <v>2015</v>
      </c>
    </row>
    <row r="3594" spans="1:21" ht="43.2" hidden="1" x14ac:dyDescent="0.3">
      <c r="A3594">
        <v>1090</v>
      </c>
      <c r="B3594" s="3" t="s">
        <v>1091</v>
      </c>
      <c r="C3594" s="3" t="s">
        <v>5200</v>
      </c>
      <c r="D3594" s="6">
        <v>12999</v>
      </c>
      <c r="E3594" s="8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>
        <f t="shared" si="224"/>
        <v>0</v>
      </c>
      <c r="P3594">
        <f t="shared" si="225"/>
        <v>5</v>
      </c>
      <c r="Q3594" s="11" t="s">
        <v>8330</v>
      </c>
      <c r="R3594" t="s">
        <v>8331</v>
      </c>
      <c r="S3594" s="14">
        <f t="shared" si="226"/>
        <v>42123.185798611114</v>
      </c>
      <c r="T3594" s="14">
        <f t="shared" si="227"/>
        <v>42153.185798611114</v>
      </c>
      <c r="U3594" cm="1">
        <f t="array" ref="U3594">YEAR(S3594:S3594)</f>
        <v>2015</v>
      </c>
    </row>
    <row r="3595" spans="1:21" ht="43.2" hidden="1" x14ac:dyDescent="0.3">
      <c r="A3595">
        <v>2416</v>
      </c>
      <c r="B3595" s="3" t="s">
        <v>2417</v>
      </c>
      <c r="C3595" s="3" t="s">
        <v>6526</v>
      </c>
      <c r="D3595" s="6">
        <v>20000</v>
      </c>
      <c r="E3595" s="8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s="11" t="s">
        <v>8333</v>
      </c>
      <c r="R3595" t="s">
        <v>8334</v>
      </c>
      <c r="S3595" s="14">
        <f t="shared" si="226"/>
        <v>42019.737766203703</v>
      </c>
      <c r="T3595" s="14">
        <f t="shared" si="227"/>
        <v>42077.625</v>
      </c>
      <c r="U3595" cm="1">
        <f t="array" ref="U3595">YEAR(S3595:S3595)</f>
        <v>2015</v>
      </c>
    </row>
    <row r="3596" spans="1:21" hidden="1" x14ac:dyDescent="0.3">
      <c r="A3596">
        <v>2418</v>
      </c>
      <c r="B3596" s="3" t="s">
        <v>2419</v>
      </c>
      <c r="C3596" s="3" t="s">
        <v>6528</v>
      </c>
      <c r="D3596" s="6">
        <v>25000</v>
      </c>
      <c r="E3596" s="8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>
        <f t="shared" si="224"/>
        <v>0</v>
      </c>
      <c r="P3596">
        <f t="shared" si="225"/>
        <v>1</v>
      </c>
      <c r="Q3596" s="11" t="s">
        <v>8333</v>
      </c>
      <c r="R3596" t="s">
        <v>8334</v>
      </c>
      <c r="S3596" s="14">
        <f t="shared" si="226"/>
        <v>42027.856990740736</v>
      </c>
      <c r="T3596" s="14">
        <f t="shared" si="227"/>
        <v>42087.815324074079</v>
      </c>
      <c r="U3596" cm="1">
        <f t="array" ref="U3596">YEAR(S3596:S3596)</f>
        <v>2015</v>
      </c>
    </row>
    <row r="3597" spans="1:21" ht="43.2" hidden="1" x14ac:dyDescent="0.3">
      <c r="A3597">
        <v>447</v>
      </c>
      <c r="B3597" s="3" t="s">
        <v>448</v>
      </c>
      <c r="C3597" s="3" t="s">
        <v>4557</v>
      </c>
      <c r="D3597" s="6">
        <v>30000</v>
      </c>
      <c r="E3597" s="8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>
        <f t="shared" si="224"/>
        <v>0</v>
      </c>
      <c r="P3597">
        <f t="shared" si="225"/>
        <v>5</v>
      </c>
      <c r="Q3597" s="11" t="s">
        <v>8307</v>
      </c>
      <c r="R3597" t="s">
        <v>8313</v>
      </c>
      <c r="S3597" s="14">
        <f t="shared" si="226"/>
        <v>41331.555127314816</v>
      </c>
      <c r="T3597" s="14">
        <f t="shared" si="227"/>
        <v>41356.513460648144</v>
      </c>
      <c r="U3597" cm="1">
        <f t="array" ref="U3597">YEAR(S3597:S3597)</f>
        <v>2013</v>
      </c>
    </row>
    <row r="3598" spans="1:21" ht="28.8" hidden="1" x14ac:dyDescent="0.3">
      <c r="A3598">
        <v>161</v>
      </c>
      <c r="B3598" s="3" t="s">
        <v>163</v>
      </c>
      <c r="C3598" s="3" t="s">
        <v>4271</v>
      </c>
      <c r="D3598" s="6">
        <v>50000</v>
      </c>
      <c r="E3598" s="8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>
        <f t="shared" si="224"/>
        <v>0</v>
      </c>
      <c r="P3598">
        <f t="shared" si="225"/>
        <v>5</v>
      </c>
      <c r="Q3598" s="11" t="s">
        <v>8307</v>
      </c>
      <c r="R3598" t="s">
        <v>8311</v>
      </c>
      <c r="S3598" s="14">
        <f t="shared" si="226"/>
        <v>41792.687442129631</v>
      </c>
      <c r="T3598" s="14">
        <f t="shared" si="227"/>
        <v>41822.687442129631</v>
      </c>
      <c r="U3598" cm="1">
        <f t="array" ref="U3598">YEAR(S3598:S3598)</f>
        <v>2014</v>
      </c>
    </row>
    <row r="3599" spans="1:21" ht="43.2" hidden="1" x14ac:dyDescent="0.3">
      <c r="A3599">
        <v>2589</v>
      </c>
      <c r="B3599" s="3" t="s">
        <v>2589</v>
      </c>
      <c r="C3599" s="3" t="s">
        <v>6699</v>
      </c>
      <c r="D3599" s="6">
        <v>50000</v>
      </c>
      <c r="E3599" s="8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>
        <f t="shared" si="224"/>
        <v>0</v>
      </c>
      <c r="P3599">
        <f t="shared" si="225"/>
        <v>5</v>
      </c>
      <c r="Q3599" s="11" t="s">
        <v>8333</v>
      </c>
      <c r="R3599" t="s">
        <v>8334</v>
      </c>
      <c r="S3599" s="14">
        <f t="shared" si="226"/>
        <v>42422.536192129628</v>
      </c>
      <c r="T3599" s="14">
        <f t="shared" si="227"/>
        <v>42452.494525462964</v>
      </c>
      <c r="U3599" cm="1">
        <f t="array" ref="U3599">YEAR(S3599:S3599)</f>
        <v>2016</v>
      </c>
    </row>
    <row r="3600" spans="1:21" ht="28.8" hidden="1" x14ac:dyDescent="0.3">
      <c r="A3600">
        <v>1178</v>
      </c>
      <c r="B3600" s="3" t="s">
        <v>1179</v>
      </c>
      <c r="C3600" s="3" t="s">
        <v>5288</v>
      </c>
      <c r="D3600" s="6">
        <v>75000</v>
      </c>
      <c r="E3600" s="8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>
        <f t="shared" si="224"/>
        <v>0</v>
      </c>
      <c r="P3600">
        <f t="shared" si="225"/>
        <v>5</v>
      </c>
      <c r="Q3600" s="11" t="s">
        <v>8333</v>
      </c>
      <c r="R3600" t="s">
        <v>8334</v>
      </c>
      <c r="S3600" s="14">
        <f t="shared" si="226"/>
        <v>41837.905694444446</v>
      </c>
      <c r="T3600" s="14">
        <f t="shared" si="227"/>
        <v>41867.905694444446</v>
      </c>
      <c r="U3600" cm="1">
        <f t="array" ref="U3600">YEAR(S3600:S3600)</f>
        <v>2014</v>
      </c>
    </row>
    <row r="3601" spans="1:21" ht="43.2" x14ac:dyDescent="0.3">
      <c r="A3601">
        <v>4072</v>
      </c>
      <c r="B3601" s="3" t="s">
        <v>4068</v>
      </c>
      <c r="C3601" s="3" t="s">
        <v>8175</v>
      </c>
      <c r="D3601" s="6">
        <v>1000</v>
      </c>
      <c r="E3601" s="8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>
        <f t="shared" si="224"/>
        <v>0</v>
      </c>
      <c r="P3601">
        <f t="shared" si="225"/>
        <v>2</v>
      </c>
      <c r="Q3601" s="11" t="s">
        <v>8314</v>
      </c>
      <c r="R3601" t="s">
        <v>8315</v>
      </c>
      <c r="S3601" s="14">
        <f t="shared" si="226"/>
        <v>41812.77443287037</v>
      </c>
      <c r="T3601" s="14">
        <f t="shared" si="227"/>
        <v>41872.77443287037</v>
      </c>
      <c r="U3601" cm="1">
        <f t="array" ref="U3601">YEAR(S3601:S3601)</f>
        <v>2014</v>
      </c>
    </row>
    <row r="3602" spans="1:21" ht="28.8" hidden="1" x14ac:dyDescent="0.3">
      <c r="A3602">
        <v>636</v>
      </c>
      <c r="B3602" s="3" t="s">
        <v>637</v>
      </c>
      <c r="C3602" s="3" t="s">
        <v>4746</v>
      </c>
      <c r="D3602" s="6">
        <v>2000</v>
      </c>
      <c r="E3602" s="8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4</v>
      </c>
      <c r="Q3602" s="11" t="s">
        <v>8316</v>
      </c>
      <c r="R3602" t="s">
        <v>8317</v>
      </c>
      <c r="S3602" s="14">
        <f t="shared" si="226"/>
        <v>42131.455439814818</v>
      </c>
      <c r="T3602" s="14">
        <f t="shared" si="227"/>
        <v>42161.44930555555</v>
      </c>
      <c r="U3602" cm="1">
        <f t="array" ref="U3602">YEAR(S3602:S3602)</f>
        <v>2015</v>
      </c>
    </row>
    <row r="3603" spans="1:21" hidden="1" x14ac:dyDescent="0.3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>
        <f t="shared" si="224"/>
        <v>0</v>
      </c>
      <c r="P3603">
        <f t="shared" si="225"/>
        <v>1.33</v>
      </c>
      <c r="Q3603" s="11" t="s">
        <v>8333</v>
      </c>
      <c r="R3603" t="s">
        <v>8334</v>
      </c>
      <c r="S3603" s="14">
        <f t="shared" si="226"/>
        <v>42034.339363425926</v>
      </c>
      <c r="T3603" s="14">
        <f t="shared" si="227"/>
        <v>42064.339363425926</v>
      </c>
      <c r="U3603" cm="1">
        <f t="array" ref="U3603">YEAR(S3603:S3603)</f>
        <v>2015</v>
      </c>
    </row>
    <row r="3604" spans="1:21" ht="43.2" hidden="1" x14ac:dyDescent="0.3">
      <c r="A3604">
        <v>1865</v>
      </c>
      <c r="B3604" s="3" t="s">
        <v>1866</v>
      </c>
      <c r="C3604" s="3" t="s">
        <v>5975</v>
      </c>
      <c r="D3604" s="6">
        <v>110000</v>
      </c>
      <c r="E3604" s="8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2</v>
      </c>
      <c r="Q3604" s="11" t="s">
        <v>8330</v>
      </c>
      <c r="R3604" t="s">
        <v>8332</v>
      </c>
      <c r="S3604" s="14">
        <f t="shared" si="226"/>
        <v>42645.367442129631</v>
      </c>
      <c r="T3604" s="14">
        <f t="shared" si="227"/>
        <v>42680.409108796302</v>
      </c>
      <c r="U3604" cm="1">
        <f t="array" ref="U3604">YEAR(S3604:S3604)</f>
        <v>2016</v>
      </c>
    </row>
    <row r="3605" spans="1:21" hidden="1" x14ac:dyDescent="0.3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24"/>
        <v>3</v>
      </c>
      <c r="P3605">
        <f t="shared" si="225"/>
        <v>1</v>
      </c>
      <c r="Q3605" s="11" t="s">
        <v>8319</v>
      </c>
      <c r="R3605" t="s">
        <v>8338</v>
      </c>
      <c r="S3605" s="14">
        <f t="shared" si="226"/>
        <v>42524.667662037042</v>
      </c>
      <c r="T3605" s="14">
        <f t="shared" si="227"/>
        <v>42549.667662037042</v>
      </c>
      <c r="U3605" cm="1">
        <f t="array" ref="U3605">YEAR(S3605:S3605)</f>
        <v>2016</v>
      </c>
    </row>
    <row r="3606" spans="1:21" ht="43.2" x14ac:dyDescent="0.3">
      <c r="A3606">
        <v>4044</v>
      </c>
      <c r="B3606" s="3" t="s">
        <v>4040</v>
      </c>
      <c r="C3606" s="3" t="s">
        <v>8148</v>
      </c>
      <c r="D3606" s="6">
        <v>600</v>
      </c>
      <c r="E3606" s="8">
        <v>225</v>
      </c>
      <c r="F3606" t="s">
        <v>8220</v>
      </c>
      <c r="G3606" t="s">
        <v>8223</v>
      </c>
      <c r="H3606" t="s">
        <v>8245</v>
      </c>
      <c r="I3606">
        <v>1428642000</v>
      </c>
      <c r="J3606">
        <v>1426050982</v>
      </c>
      <c r="K3606" t="b">
        <v>0</v>
      </c>
      <c r="L3606">
        <v>4</v>
      </c>
      <c r="M3606" t="b">
        <v>0</v>
      </c>
      <c r="N3606" t="s">
        <v>8269</v>
      </c>
      <c r="O3606">
        <f t="shared" si="224"/>
        <v>38</v>
      </c>
      <c r="P3606">
        <f t="shared" si="225"/>
        <v>56.25</v>
      </c>
      <c r="Q3606" s="11" t="s">
        <v>8314</v>
      </c>
      <c r="R3606" t="s">
        <v>8315</v>
      </c>
      <c r="S3606" s="14">
        <f t="shared" si="226"/>
        <v>42074.219699074078</v>
      </c>
      <c r="T3606" s="14">
        <f t="shared" si="227"/>
        <v>42104.208333333328</v>
      </c>
      <c r="U3606" cm="1">
        <f t="array" ref="U3606">YEAR(S3606:S3606)</f>
        <v>2015</v>
      </c>
    </row>
    <row r="3607" spans="1:21" ht="43.2" x14ac:dyDescent="0.3">
      <c r="A3607">
        <v>4113</v>
      </c>
      <c r="B3607" s="3" t="s">
        <v>4109</v>
      </c>
      <c r="C3607" s="3" t="s">
        <v>8215</v>
      </c>
      <c r="D3607" s="6">
        <v>1500</v>
      </c>
      <c r="E3607" s="8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>
        <f t="shared" si="224"/>
        <v>0</v>
      </c>
      <c r="P3607">
        <f t="shared" si="225"/>
        <v>1</v>
      </c>
      <c r="Q3607" s="11" t="s">
        <v>8314</v>
      </c>
      <c r="R3607" t="s">
        <v>8315</v>
      </c>
      <c r="S3607" s="14">
        <f t="shared" si="226"/>
        <v>42358.573182870372</v>
      </c>
      <c r="T3607" s="14">
        <f t="shared" si="227"/>
        <v>42377.273611111115</v>
      </c>
      <c r="U3607" cm="1">
        <f t="array" ref="U3607">YEAR(S3607:S3607)</f>
        <v>2015</v>
      </c>
    </row>
    <row r="3608" spans="1:21" ht="28.8" hidden="1" x14ac:dyDescent="0.3">
      <c r="A3608">
        <v>194</v>
      </c>
      <c r="B3608" s="3" t="s">
        <v>196</v>
      </c>
      <c r="C3608" s="3" t="s">
        <v>4304</v>
      </c>
      <c r="D3608" s="6">
        <v>2500</v>
      </c>
      <c r="E3608" s="8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>
        <f t="shared" si="224"/>
        <v>0</v>
      </c>
      <c r="P3608">
        <f t="shared" si="225"/>
        <v>1</v>
      </c>
      <c r="Q3608" s="11" t="s">
        <v>8307</v>
      </c>
      <c r="R3608" t="s">
        <v>8311</v>
      </c>
      <c r="S3608" s="14">
        <f t="shared" si="226"/>
        <v>42375.996886574074</v>
      </c>
      <c r="T3608" s="14">
        <f t="shared" si="227"/>
        <v>42435.996886574074</v>
      </c>
      <c r="U3608" cm="1">
        <f t="array" ref="U3608">YEAR(S3608:S3608)</f>
        <v>2016</v>
      </c>
    </row>
    <row r="3609" spans="1:21" ht="43.2" hidden="1" x14ac:dyDescent="0.3">
      <c r="A3609">
        <v>2394</v>
      </c>
      <c r="B3609" s="3" t="s">
        <v>2395</v>
      </c>
      <c r="C3609" s="3" t="s">
        <v>6504</v>
      </c>
      <c r="D3609" s="6">
        <v>5000</v>
      </c>
      <c r="E3609" s="8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 t="shared" si="224"/>
        <v>0</v>
      </c>
      <c r="P3609">
        <f t="shared" si="225"/>
        <v>1.5</v>
      </c>
      <c r="Q3609" s="11" t="s">
        <v>8316</v>
      </c>
      <c r="R3609" t="s">
        <v>8317</v>
      </c>
      <c r="S3609" s="14">
        <f t="shared" si="226"/>
        <v>42031.362187499995</v>
      </c>
      <c r="T3609" s="14">
        <f t="shared" si="227"/>
        <v>42061.362187499995</v>
      </c>
      <c r="U3609" cm="1">
        <f t="array" ref="U3609">YEAR(S3609:S3609)</f>
        <v>2015</v>
      </c>
    </row>
    <row r="3610" spans="1:21" x14ac:dyDescent="0.3">
      <c r="A3610">
        <v>3904</v>
      </c>
      <c r="B3610" s="3" t="s">
        <v>3901</v>
      </c>
      <c r="C3610" s="3" t="s">
        <v>8012</v>
      </c>
      <c r="D3610" s="6">
        <v>10000</v>
      </c>
      <c r="E3610" s="8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>
        <f t="shared" si="224"/>
        <v>0</v>
      </c>
      <c r="P3610">
        <f t="shared" si="225"/>
        <v>1.5</v>
      </c>
      <c r="Q3610" s="11" t="s">
        <v>8314</v>
      </c>
      <c r="R3610" t="s">
        <v>8315</v>
      </c>
      <c r="S3610" s="14">
        <f t="shared" si="226"/>
        <v>42095.229166666672</v>
      </c>
      <c r="T3610" s="14">
        <f t="shared" si="227"/>
        <v>42109.211111111115</v>
      </c>
      <c r="U3610" cm="1">
        <f t="array" ref="U3610">YEAR(S3610:S3610)</f>
        <v>2015</v>
      </c>
    </row>
    <row r="3611" spans="1:21" ht="28.8" hidden="1" x14ac:dyDescent="0.3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11" t="s">
        <v>8316</v>
      </c>
      <c r="R3611" t="s">
        <v>8318</v>
      </c>
      <c r="S3611" s="14">
        <f t="shared" si="226"/>
        <v>42615.753310185188</v>
      </c>
      <c r="T3611" s="14">
        <f t="shared" si="227"/>
        <v>42645.753310185188</v>
      </c>
      <c r="U3611" cm="1">
        <f t="array" ref="U3611">YEAR(S3611:S3611)</f>
        <v>2016</v>
      </c>
    </row>
    <row r="3612" spans="1:21" ht="43.2" x14ac:dyDescent="0.3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24"/>
        <v>0</v>
      </c>
      <c r="P3612">
        <f t="shared" si="225"/>
        <v>1</v>
      </c>
      <c r="Q3612" s="11" t="s">
        <v>8314</v>
      </c>
      <c r="R3612" t="s">
        <v>8354</v>
      </c>
      <c r="S3612" s="14">
        <f t="shared" si="226"/>
        <v>42460.374305555553</v>
      </c>
      <c r="T3612" s="14">
        <f t="shared" si="227"/>
        <v>42510.374305555553</v>
      </c>
      <c r="U3612" cm="1">
        <f t="array" ref="U3612">YEAR(S3612:S3612)</f>
        <v>2016</v>
      </c>
    </row>
    <row r="3613" spans="1:21" ht="28.8" hidden="1" x14ac:dyDescent="0.3">
      <c r="A3613">
        <v>1593</v>
      </c>
      <c r="B3613" s="3" t="s">
        <v>1594</v>
      </c>
      <c r="C3613" s="3" t="s">
        <v>5703</v>
      </c>
      <c r="D3613" s="6">
        <v>22000</v>
      </c>
      <c r="E3613" s="8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>
        <f t="shared" si="224"/>
        <v>0</v>
      </c>
      <c r="P3613">
        <f t="shared" si="225"/>
        <v>1</v>
      </c>
      <c r="Q3613" s="11" t="s">
        <v>8335</v>
      </c>
      <c r="R3613" t="s">
        <v>8342</v>
      </c>
      <c r="S3613" s="14">
        <f t="shared" si="226"/>
        <v>42033.845543981486</v>
      </c>
      <c r="T3613" s="14">
        <f t="shared" si="227"/>
        <v>42063.845543981486</v>
      </c>
      <c r="U3613" cm="1">
        <f t="array" ref="U3613">YEAR(S3613:S3613)</f>
        <v>2015</v>
      </c>
    </row>
    <row r="3614" spans="1:21" ht="28.8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8314</v>
      </c>
      <c r="R3614" t="s">
        <v>8315</v>
      </c>
      <c r="S3614" s="14">
        <f t="shared" si="226"/>
        <v>42107.864722222221</v>
      </c>
      <c r="T3614" s="14">
        <f t="shared" si="227"/>
        <v>42137.864722222221</v>
      </c>
      <c r="U3614" cm="1">
        <f t="array" ref="U3614">YEAR(S3614:S3614)</f>
        <v>2015</v>
      </c>
    </row>
    <row r="3615" spans="1:21" ht="43.2" hidden="1" x14ac:dyDescent="0.3">
      <c r="A3615">
        <v>435</v>
      </c>
      <c r="B3615" s="3" t="s">
        <v>436</v>
      </c>
      <c r="C3615" s="3" t="s">
        <v>4545</v>
      </c>
      <c r="D3615" s="6">
        <v>110000</v>
      </c>
      <c r="E3615" s="8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>
        <f t="shared" si="224"/>
        <v>0</v>
      </c>
      <c r="P3615">
        <f t="shared" si="225"/>
        <v>1</v>
      </c>
      <c r="Q3615" s="11" t="s">
        <v>8307</v>
      </c>
      <c r="R3615" t="s">
        <v>8313</v>
      </c>
      <c r="S3615" s="14">
        <f t="shared" si="226"/>
        <v>41500.747453703705</v>
      </c>
      <c r="T3615" s="14">
        <f t="shared" si="227"/>
        <v>41530.747453703705</v>
      </c>
      <c r="U3615" cm="1">
        <f t="array" ref="U3615">YEAR(S3615:S3615)</f>
        <v>2013</v>
      </c>
    </row>
    <row r="3616" spans="1:21" ht="43.2" x14ac:dyDescent="0.3">
      <c r="A3616">
        <v>3805</v>
      </c>
      <c r="B3616" s="3" t="s">
        <v>3802</v>
      </c>
      <c r="C3616" s="3" t="s">
        <v>7915</v>
      </c>
      <c r="D3616" s="6">
        <v>150000</v>
      </c>
      <c r="E3616" s="8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>
        <f t="shared" si="224"/>
        <v>0</v>
      </c>
      <c r="P3616">
        <f t="shared" si="225"/>
        <v>1.5</v>
      </c>
      <c r="Q3616" s="11" t="s">
        <v>8314</v>
      </c>
      <c r="R3616" t="s">
        <v>8356</v>
      </c>
      <c r="S3616" s="14">
        <f t="shared" si="226"/>
        <v>41849.887037037035</v>
      </c>
      <c r="T3616" s="14">
        <f t="shared" si="227"/>
        <v>41909.887037037035</v>
      </c>
      <c r="U3616" cm="1">
        <f t="array" ref="U3616">YEAR(S3616:S3616)</f>
        <v>2014</v>
      </c>
    </row>
    <row r="3617" spans="1:21" ht="28.8" hidden="1" x14ac:dyDescent="0.3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24"/>
        <v>2</v>
      </c>
      <c r="P3617">
        <f t="shared" si="225"/>
        <v>1</v>
      </c>
      <c r="Q3617" s="11" t="s">
        <v>8330</v>
      </c>
      <c r="R3617" t="s">
        <v>8331</v>
      </c>
      <c r="S3617" s="14">
        <f t="shared" si="226"/>
        <v>42066.733587962968</v>
      </c>
      <c r="T3617" s="14">
        <f t="shared" si="227"/>
        <v>42096.691921296297</v>
      </c>
      <c r="U3617" cm="1">
        <f t="array" ref="U3617">YEAR(S3617:S3617)</f>
        <v>2015</v>
      </c>
    </row>
    <row r="3618" spans="1:21" ht="28.8" hidden="1" x14ac:dyDescent="0.3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24"/>
        <v>1</v>
      </c>
      <c r="P3618">
        <f t="shared" si="225"/>
        <v>1</v>
      </c>
      <c r="Q3618" s="11" t="s">
        <v>8330</v>
      </c>
      <c r="R3618" t="s">
        <v>8331</v>
      </c>
      <c r="S3618" s="14">
        <f t="shared" si="226"/>
        <v>41647.632256944446</v>
      </c>
      <c r="T3618" s="14">
        <f t="shared" si="227"/>
        <v>41667.632256944446</v>
      </c>
      <c r="U3618" cm="1">
        <f t="array" ref="U3618">YEAR(S3618:S3618)</f>
        <v>2014</v>
      </c>
    </row>
    <row r="3619" spans="1:21" ht="28.8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8319</v>
      </c>
      <c r="R3619" t="s">
        <v>8321</v>
      </c>
      <c r="S3619" s="14">
        <f t="shared" si="226"/>
        <v>41729.702314814815</v>
      </c>
      <c r="T3619" s="14">
        <f t="shared" si="227"/>
        <v>41759.702314814815</v>
      </c>
      <c r="U3619" cm="1">
        <f t="array" ref="U3619">YEAR(S3619:S3619)</f>
        <v>2014</v>
      </c>
    </row>
    <row r="3620" spans="1:21" ht="28.8" hidden="1" x14ac:dyDescent="0.3">
      <c r="A3620">
        <v>2769</v>
      </c>
      <c r="B3620" s="3" t="s">
        <v>2769</v>
      </c>
      <c r="C3620" s="3" t="s">
        <v>6879</v>
      </c>
      <c r="D3620" s="6">
        <v>800</v>
      </c>
      <c r="E3620" s="8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>
        <f t="shared" si="224"/>
        <v>0</v>
      </c>
      <c r="P3620">
        <f t="shared" si="225"/>
        <v>1</v>
      </c>
      <c r="Q3620" s="11" t="s">
        <v>8319</v>
      </c>
      <c r="R3620" t="s">
        <v>8355</v>
      </c>
      <c r="S3620" s="14">
        <f t="shared" si="226"/>
        <v>41745.826273148145</v>
      </c>
      <c r="T3620" s="14">
        <f t="shared" si="227"/>
        <v>41795.826273148145</v>
      </c>
      <c r="U3620" cm="1">
        <f t="array" ref="U3620">YEAR(S3620:S3620)</f>
        <v>2014</v>
      </c>
    </row>
    <row r="3621" spans="1:21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8335</v>
      </c>
      <c r="R3621" t="s">
        <v>8347</v>
      </c>
      <c r="S3621" s="14">
        <f t="shared" si="226"/>
        <v>42023.143414351856</v>
      </c>
      <c r="T3621" s="14">
        <f t="shared" si="227"/>
        <v>42053.143414351856</v>
      </c>
      <c r="U3621" cm="1">
        <f t="array" ref="U3621">YEAR(S3621:S3621)</f>
        <v>2015</v>
      </c>
    </row>
    <row r="3622" spans="1:21" ht="43.2" x14ac:dyDescent="0.3">
      <c r="A3622">
        <v>2946</v>
      </c>
      <c r="B3622" s="3" t="s">
        <v>2946</v>
      </c>
      <c r="C3622" s="3" t="s">
        <v>7056</v>
      </c>
      <c r="D3622" s="6">
        <v>2000</v>
      </c>
      <c r="E3622" s="8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>
        <f t="shared" si="224"/>
        <v>0</v>
      </c>
      <c r="P3622">
        <f t="shared" si="225"/>
        <v>1</v>
      </c>
      <c r="Q3622" s="11" t="s">
        <v>8314</v>
      </c>
      <c r="R3622" t="s">
        <v>8354</v>
      </c>
      <c r="S3622" s="14">
        <f t="shared" si="226"/>
        <v>42567.531157407408</v>
      </c>
      <c r="T3622" s="14">
        <f t="shared" si="227"/>
        <v>42597.531157407408</v>
      </c>
      <c r="U3622" cm="1">
        <f t="array" ref="U3622">YEAR(S3622:S3622)</f>
        <v>2016</v>
      </c>
    </row>
    <row r="3623" spans="1:21" ht="43.2" x14ac:dyDescent="0.3">
      <c r="A3623">
        <v>2907</v>
      </c>
      <c r="B3623" s="3" t="s">
        <v>2907</v>
      </c>
      <c r="C3623" s="3" t="s">
        <v>7017</v>
      </c>
      <c r="D3623" s="6">
        <v>2500</v>
      </c>
      <c r="E3623" s="8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>
        <f t="shared" si="224"/>
        <v>0</v>
      </c>
      <c r="P3623">
        <f t="shared" si="225"/>
        <v>1</v>
      </c>
      <c r="Q3623" s="11" t="s">
        <v>8314</v>
      </c>
      <c r="R3623" t="s">
        <v>8315</v>
      </c>
      <c r="S3623" s="14">
        <f t="shared" si="226"/>
        <v>42444.877743055549</v>
      </c>
      <c r="T3623" s="14">
        <f t="shared" si="227"/>
        <v>42504.877743055549</v>
      </c>
      <c r="U3623" cm="1">
        <f t="array" ref="U3623">YEAR(S3623:S3623)</f>
        <v>2016</v>
      </c>
    </row>
    <row r="3624" spans="1:21" ht="28.8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8316</v>
      </c>
      <c r="R3624" t="s">
        <v>8317</v>
      </c>
      <c r="S3624" s="14">
        <f t="shared" si="226"/>
        <v>42377.70694444445</v>
      </c>
      <c r="T3624" s="14">
        <f t="shared" si="227"/>
        <v>42407.70694444445</v>
      </c>
      <c r="U3624" cm="1">
        <f t="array" ref="U3624">YEAR(S3624:S3624)</f>
        <v>2016</v>
      </c>
    </row>
    <row r="3625" spans="1:21" ht="28.8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1" t="s">
        <v>8314</v>
      </c>
      <c r="R3625" t="s">
        <v>8315</v>
      </c>
      <c r="S3625" s="14">
        <f t="shared" si="226"/>
        <v>41828.922905092593</v>
      </c>
      <c r="T3625" s="14">
        <f t="shared" si="227"/>
        <v>41888.922905092593</v>
      </c>
      <c r="U3625" cm="1">
        <f t="array" ref="U3625">YEAR(S3625:S3625)</f>
        <v>2014</v>
      </c>
    </row>
    <row r="3626" spans="1:21" ht="43.2" x14ac:dyDescent="0.3">
      <c r="A3626">
        <v>3072</v>
      </c>
      <c r="B3626" s="3" t="s">
        <v>3072</v>
      </c>
      <c r="C3626" s="3" t="s">
        <v>7182</v>
      </c>
      <c r="D3626" s="6">
        <v>12000</v>
      </c>
      <c r="E3626" s="8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>
        <f t="shared" si="224"/>
        <v>0</v>
      </c>
      <c r="P3626">
        <f t="shared" si="225"/>
        <v>1</v>
      </c>
      <c r="Q3626" s="11" t="s">
        <v>8314</v>
      </c>
      <c r="R3626" t="s">
        <v>8354</v>
      </c>
      <c r="S3626" s="14">
        <f t="shared" si="226"/>
        <v>42658.690532407403</v>
      </c>
      <c r="T3626" s="14">
        <f t="shared" si="227"/>
        <v>42673.073611111111</v>
      </c>
      <c r="U3626" cm="1">
        <f t="array" ref="U3626">YEAR(S3626:S3626)</f>
        <v>2016</v>
      </c>
    </row>
    <row r="3627" spans="1:21" ht="28.8" hidden="1" x14ac:dyDescent="0.3">
      <c r="A3627">
        <v>2432</v>
      </c>
      <c r="B3627" s="3" t="s">
        <v>2433</v>
      </c>
      <c r="C3627" s="3" t="s">
        <v>6542</v>
      </c>
      <c r="D3627" s="6">
        <v>14000</v>
      </c>
      <c r="E3627" s="8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>
        <f t="shared" si="224"/>
        <v>0</v>
      </c>
      <c r="P3627">
        <f t="shared" si="225"/>
        <v>1</v>
      </c>
      <c r="Q3627" s="11" t="s">
        <v>8333</v>
      </c>
      <c r="R3627" t="s">
        <v>8334</v>
      </c>
      <c r="S3627" s="14">
        <f t="shared" si="226"/>
        <v>42041.218715277777</v>
      </c>
      <c r="T3627" s="14">
        <f t="shared" si="227"/>
        <v>42071.218715277777</v>
      </c>
      <c r="U3627" cm="1">
        <f t="array" ref="U3627">YEAR(S3627:S3627)</f>
        <v>2015</v>
      </c>
    </row>
    <row r="3628" spans="1:21" ht="28.8" hidden="1" x14ac:dyDescent="0.3">
      <c r="A3628">
        <v>1451</v>
      </c>
      <c r="B3628" s="3" t="s">
        <v>1452</v>
      </c>
      <c r="C3628" s="3" t="s">
        <v>5561</v>
      </c>
      <c r="D3628" s="6">
        <v>18950</v>
      </c>
      <c r="E3628" s="8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>
        <f t="shared" si="224"/>
        <v>0</v>
      </c>
      <c r="P3628">
        <f t="shared" si="225"/>
        <v>1</v>
      </c>
      <c r="Q3628" s="11" t="s">
        <v>8319</v>
      </c>
      <c r="R3628" t="s">
        <v>8338</v>
      </c>
      <c r="S3628" s="14">
        <f t="shared" si="226"/>
        <v>41931.959016203706</v>
      </c>
      <c r="T3628" s="14">
        <f t="shared" si="227"/>
        <v>41962.00068287037</v>
      </c>
      <c r="U3628" cm="1">
        <f t="array" ref="U3628">YEAR(S3628:S3628)</f>
        <v>2014</v>
      </c>
    </row>
    <row r="3629" spans="1:21" ht="28.8" hidden="1" x14ac:dyDescent="0.3">
      <c r="A3629">
        <v>635</v>
      </c>
      <c r="B3629" s="3" t="s">
        <v>636</v>
      </c>
      <c r="C3629" s="3" t="s">
        <v>4745</v>
      </c>
      <c r="D3629" s="6">
        <v>25000</v>
      </c>
      <c r="E3629" s="8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>
        <f t="shared" si="225"/>
        <v>2</v>
      </c>
      <c r="Q3629" s="11" t="s">
        <v>8316</v>
      </c>
      <c r="R3629" t="s">
        <v>8317</v>
      </c>
      <c r="S3629" s="14">
        <f t="shared" si="226"/>
        <v>42076.092152777783</v>
      </c>
      <c r="T3629" s="14">
        <f t="shared" si="227"/>
        <v>42106.092152777783</v>
      </c>
      <c r="U3629" cm="1">
        <f t="array" ref="U3629">YEAR(S3629:S3629)</f>
        <v>2015</v>
      </c>
    </row>
    <row r="3630" spans="1:21" ht="43.2" x14ac:dyDescent="0.3">
      <c r="A3630">
        <v>4006</v>
      </c>
      <c r="B3630" s="3" t="s">
        <v>4002</v>
      </c>
      <c r="C3630" s="3" t="s">
        <v>8111</v>
      </c>
      <c r="D3630" s="6">
        <v>30000</v>
      </c>
      <c r="E3630" s="8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0</v>
      </c>
      <c r="P3630">
        <f t="shared" si="225"/>
        <v>2</v>
      </c>
      <c r="Q3630" s="11" t="s">
        <v>8314</v>
      </c>
      <c r="R3630" t="s">
        <v>8315</v>
      </c>
      <c r="S3630" s="14">
        <f t="shared" si="226"/>
        <v>42391.772997685184</v>
      </c>
      <c r="T3630" s="14">
        <f t="shared" si="227"/>
        <v>42416.772997685184</v>
      </c>
      <c r="U3630" cm="1">
        <f t="array" ref="U3630">YEAR(S3630:S3630)</f>
        <v>2016</v>
      </c>
    </row>
    <row r="3631" spans="1:21" ht="28.8" hidden="1" x14ac:dyDescent="0.3">
      <c r="A3631">
        <v>445</v>
      </c>
      <c r="B3631" s="3" t="s">
        <v>446</v>
      </c>
      <c r="C3631" s="3" t="s">
        <v>4555</v>
      </c>
      <c r="D3631" s="6">
        <v>60000</v>
      </c>
      <c r="E3631" s="8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>
        <f t="shared" si="224"/>
        <v>0</v>
      </c>
      <c r="P3631">
        <f t="shared" si="225"/>
        <v>1</v>
      </c>
      <c r="Q3631" s="11" t="s">
        <v>8307</v>
      </c>
      <c r="R3631" t="s">
        <v>8313</v>
      </c>
      <c r="S3631" s="14">
        <f t="shared" si="226"/>
        <v>42130.335358796292</v>
      </c>
      <c r="T3631" s="14">
        <f t="shared" si="227"/>
        <v>42145.335358796292</v>
      </c>
      <c r="U3631" cm="1">
        <f t="array" ref="U3631">YEAR(S3631:S3631)</f>
        <v>2015</v>
      </c>
    </row>
    <row r="3632" spans="1:21" ht="28.8" hidden="1" x14ac:dyDescent="0.3">
      <c r="A3632">
        <v>2431</v>
      </c>
      <c r="B3632" s="3" t="s">
        <v>2432</v>
      </c>
      <c r="C3632" s="3" t="s">
        <v>6541</v>
      </c>
      <c r="D3632" s="6">
        <v>100000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>
        <f t="shared" si="224"/>
        <v>0</v>
      </c>
      <c r="P3632">
        <f t="shared" si="225"/>
        <v>1</v>
      </c>
      <c r="Q3632" s="11" t="s">
        <v>8333</v>
      </c>
      <c r="R3632" t="s">
        <v>8334</v>
      </c>
      <c r="S3632" s="14">
        <f t="shared" si="226"/>
        <v>42489.099687499998</v>
      </c>
      <c r="T3632" s="14">
        <f t="shared" si="227"/>
        <v>42549.099687499998</v>
      </c>
      <c r="U3632" cm="1">
        <f t="array" ref="U3632">YEAR(S3632:S3632)</f>
        <v>2016</v>
      </c>
    </row>
    <row r="3633" spans="1:21" ht="43.2" x14ac:dyDescent="0.3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>
        <f t="shared" si="224"/>
        <v>0</v>
      </c>
      <c r="P3633">
        <f t="shared" si="225"/>
        <v>1</v>
      </c>
      <c r="Q3633" s="11" t="s">
        <v>8314</v>
      </c>
      <c r="R3633" t="s">
        <v>8356</v>
      </c>
      <c r="S3633" s="14">
        <f t="shared" si="226"/>
        <v>42437.094490740739</v>
      </c>
      <c r="T3633" s="14">
        <f t="shared" si="227"/>
        <v>42495.708333333328</v>
      </c>
      <c r="U3633" cm="1">
        <f t="array" ref="U3633">YEAR(S3633:S3633)</f>
        <v>2016</v>
      </c>
    </row>
    <row r="3634" spans="1:21" ht="28.8" hidden="1" x14ac:dyDescent="0.3">
      <c r="A3634">
        <v>1414</v>
      </c>
      <c r="B3634" s="3" t="s">
        <v>1415</v>
      </c>
      <c r="C3634" s="3" t="s">
        <v>5524</v>
      </c>
      <c r="D3634" s="6">
        <v>500</v>
      </c>
      <c r="E3634" s="8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>
        <f t="shared" si="224"/>
        <v>0</v>
      </c>
      <c r="P3634">
        <f t="shared" si="225"/>
        <v>1</v>
      </c>
      <c r="Q3634" s="11" t="s">
        <v>8319</v>
      </c>
      <c r="R3634" t="s">
        <v>8338</v>
      </c>
      <c r="S3634" s="14">
        <f t="shared" si="226"/>
        <v>42708.25309027778</v>
      </c>
      <c r="T3634" s="14">
        <f t="shared" si="227"/>
        <v>42738.25309027778</v>
      </c>
      <c r="U3634" cm="1">
        <f t="array" ref="U3634">YEAR(S3634:S3634)</f>
        <v>2016</v>
      </c>
    </row>
    <row r="3635" spans="1:21" hidden="1" x14ac:dyDescent="0.3">
      <c r="A3635">
        <v>2422</v>
      </c>
      <c r="B3635" s="3" t="s">
        <v>2423</v>
      </c>
      <c r="C3635" s="3" t="s">
        <v>6532</v>
      </c>
      <c r="D3635" s="6">
        <v>500</v>
      </c>
      <c r="E3635" s="8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>
        <f t="shared" ref="O3635:O3698" si="228">ROUND(E3635/D3635*100,0)</f>
        <v>0</v>
      </c>
      <c r="P3635">
        <f t="shared" ref="P3635:P3698" si="229">IFERROR(ROUND(E3635/L3635,2),0)</f>
        <v>1</v>
      </c>
      <c r="Q3635" s="11" t="s">
        <v>8333</v>
      </c>
      <c r="R3635" t="s">
        <v>8334</v>
      </c>
      <c r="S3635" s="14">
        <f t="shared" ref="S3635:S3698" si="230">(((J3635/60)/60)/24)+DATE(1970,1,1)</f>
        <v>42044.724953703699</v>
      </c>
      <c r="T3635" s="14">
        <f t="shared" ref="T3635:T3698" si="231">(((I3635/60)/60)/24)+DATE(1970,1,1)</f>
        <v>42074.683287037042</v>
      </c>
      <c r="U3635" cm="1">
        <f t="array" ref="U3635">YEAR(S3635:S3635)</f>
        <v>2015</v>
      </c>
    </row>
    <row r="3636" spans="1:21" ht="28.8" x14ac:dyDescent="0.3">
      <c r="A3636">
        <v>4051</v>
      </c>
      <c r="B3636" s="3" t="s">
        <v>4047</v>
      </c>
      <c r="C3636" s="3" t="s">
        <v>8155</v>
      </c>
      <c r="D3636" s="6">
        <v>500</v>
      </c>
      <c r="E3636" s="8">
        <v>0</v>
      </c>
      <c r="F3636" t="s">
        <v>8220</v>
      </c>
      <c r="G3636" t="s">
        <v>8223</v>
      </c>
      <c r="H3636" t="s">
        <v>8245</v>
      </c>
      <c r="I3636">
        <v>1399618380</v>
      </c>
      <c r="J3636">
        <v>1399058797</v>
      </c>
      <c r="K3636" t="b">
        <v>0</v>
      </c>
      <c r="L3636">
        <v>0</v>
      </c>
      <c r="M3636" t="b">
        <v>0</v>
      </c>
      <c r="N3636" t="s">
        <v>8269</v>
      </c>
      <c r="O3636">
        <f t="shared" si="228"/>
        <v>0</v>
      </c>
      <c r="P3636">
        <f t="shared" si="229"/>
        <v>0</v>
      </c>
      <c r="Q3636" s="11" t="s">
        <v>8314</v>
      </c>
      <c r="R3636" t="s">
        <v>8315</v>
      </c>
      <c r="S3636" s="14">
        <f t="shared" si="230"/>
        <v>41761.810150462967</v>
      </c>
      <c r="T3636" s="14">
        <f t="shared" si="231"/>
        <v>41768.286805555559</v>
      </c>
      <c r="U3636" cm="1">
        <f t="array" ref="U3636">YEAR(S3636:S3636)</f>
        <v>2014</v>
      </c>
    </row>
    <row r="3637" spans="1:21" ht="28.8" hidden="1" x14ac:dyDescent="0.3">
      <c r="A3637">
        <v>2773</v>
      </c>
      <c r="B3637" s="3" t="s">
        <v>2773</v>
      </c>
      <c r="C3637" s="3" t="s">
        <v>6883</v>
      </c>
      <c r="D3637" s="6">
        <v>530</v>
      </c>
      <c r="E3637" s="8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>
        <f t="shared" si="228"/>
        <v>0</v>
      </c>
      <c r="P3637">
        <f t="shared" si="229"/>
        <v>1</v>
      </c>
      <c r="Q3637" s="11" t="s">
        <v>8319</v>
      </c>
      <c r="R3637" t="s">
        <v>8355</v>
      </c>
      <c r="S3637" s="14">
        <f t="shared" si="230"/>
        <v>42474.86482638889</v>
      </c>
      <c r="T3637" s="14">
        <f t="shared" si="231"/>
        <v>42484.86482638889</v>
      </c>
      <c r="U3637" cm="1">
        <f t="array" ref="U3637">YEAR(S3637:S3637)</f>
        <v>2016</v>
      </c>
    </row>
    <row r="3638" spans="1:21" ht="43.2" hidden="1" x14ac:dyDescent="0.3">
      <c r="A3638">
        <v>1598</v>
      </c>
      <c r="B3638" s="3" t="s">
        <v>1599</v>
      </c>
      <c r="C3638" s="3" t="s">
        <v>5708</v>
      </c>
      <c r="D3638" s="6">
        <v>800</v>
      </c>
      <c r="E3638" s="8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>
        <f t="shared" si="228"/>
        <v>0</v>
      </c>
      <c r="P3638">
        <f t="shared" si="229"/>
        <v>1</v>
      </c>
      <c r="Q3638" s="11" t="s">
        <v>8335</v>
      </c>
      <c r="R3638" t="s">
        <v>8342</v>
      </c>
      <c r="S3638" s="14">
        <f t="shared" si="230"/>
        <v>42151.667337962965</v>
      </c>
      <c r="T3638" s="14">
        <f t="shared" si="231"/>
        <v>42211.667337962965</v>
      </c>
      <c r="U3638" cm="1">
        <f t="array" ref="U3638">YEAR(S3638:S3638)</f>
        <v>2015</v>
      </c>
    </row>
    <row r="3639" spans="1:21" hidden="1" x14ac:dyDescent="0.3">
      <c r="A3639">
        <v>1128</v>
      </c>
      <c r="B3639" s="3" t="s">
        <v>1129</v>
      </c>
      <c r="C3639" s="3" t="s">
        <v>5238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>
        <f t="shared" si="228"/>
        <v>0</v>
      </c>
      <c r="P3639">
        <f t="shared" si="229"/>
        <v>1</v>
      </c>
      <c r="Q3639" s="11" t="s">
        <v>8330</v>
      </c>
      <c r="R3639" t="s">
        <v>8332</v>
      </c>
      <c r="S3639" s="14">
        <f t="shared" si="230"/>
        <v>41828.649502314816</v>
      </c>
      <c r="T3639" s="14">
        <f t="shared" si="231"/>
        <v>41858.649502314816</v>
      </c>
      <c r="U3639" cm="1">
        <f t="array" ref="U3639">YEAR(S3639:S3639)</f>
        <v>2014</v>
      </c>
    </row>
    <row r="3640" spans="1:21" ht="28.8" hidden="1" x14ac:dyDescent="0.3">
      <c r="A3640">
        <v>1739</v>
      </c>
      <c r="B3640" s="3" t="s">
        <v>1740</v>
      </c>
      <c r="C3640" s="3" t="s">
        <v>5849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>
        <f t="shared" si="228"/>
        <v>0</v>
      </c>
      <c r="P3640">
        <f t="shared" si="229"/>
        <v>1</v>
      </c>
      <c r="Q3640" s="11" t="s">
        <v>8322</v>
      </c>
      <c r="R3640" t="s">
        <v>8344</v>
      </c>
      <c r="S3640" s="14">
        <f t="shared" si="230"/>
        <v>42435.874212962968</v>
      </c>
      <c r="T3640" s="14">
        <f t="shared" si="231"/>
        <v>42494.832546296297</v>
      </c>
      <c r="U3640" cm="1">
        <f t="array" ref="U3640">YEAR(S3640:S3640)</f>
        <v>2016</v>
      </c>
    </row>
    <row r="3641" spans="1:21" ht="43.2" hidden="1" x14ac:dyDescent="0.3">
      <c r="A3641">
        <v>2344</v>
      </c>
      <c r="B3641" s="3" t="s">
        <v>2345</v>
      </c>
      <c r="C3641" s="3" t="s">
        <v>6454</v>
      </c>
      <c r="D3641" s="6">
        <v>1000</v>
      </c>
      <c r="E3641" s="8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9"/>
        <v>1</v>
      </c>
      <c r="Q3641" s="11" t="s">
        <v>8316</v>
      </c>
      <c r="R3641" t="s">
        <v>8317</v>
      </c>
      <c r="S3641" s="14">
        <f t="shared" si="230"/>
        <v>42515.727650462963</v>
      </c>
      <c r="T3641" s="14">
        <f t="shared" si="231"/>
        <v>42545.727650462963</v>
      </c>
      <c r="U3641" cm="1">
        <f t="array" ref="U3641">YEAR(S3641:S3641)</f>
        <v>2016</v>
      </c>
    </row>
    <row r="3642" spans="1:21" ht="28.8" x14ac:dyDescent="0.3">
      <c r="A3642">
        <v>3117</v>
      </c>
      <c r="B3642" s="3" t="s">
        <v>3117</v>
      </c>
      <c r="C3642" s="3" t="s">
        <v>7227</v>
      </c>
      <c r="D3642" s="6">
        <v>1000</v>
      </c>
      <c r="E3642" s="8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>
        <f t="shared" si="228"/>
        <v>0</v>
      </c>
      <c r="P3642">
        <f t="shared" si="229"/>
        <v>1</v>
      </c>
      <c r="Q3642" s="11" t="s">
        <v>8314</v>
      </c>
      <c r="R3642" t="s">
        <v>8354</v>
      </c>
      <c r="S3642" s="14">
        <f t="shared" si="230"/>
        <v>42509.374537037031</v>
      </c>
      <c r="T3642" s="14">
        <f t="shared" si="231"/>
        <v>42517.55</v>
      </c>
      <c r="U3642" cm="1">
        <f t="array" ref="U3642">YEAR(S3642:S3642)</f>
        <v>2016</v>
      </c>
    </row>
    <row r="3643" spans="1:21" ht="28.8" x14ac:dyDescent="0.3">
      <c r="A3643">
        <v>3645</v>
      </c>
      <c r="B3643" s="3" t="s">
        <v>3643</v>
      </c>
      <c r="C3643" s="3" t="s">
        <v>7755</v>
      </c>
      <c r="D3643" s="6">
        <v>1000</v>
      </c>
      <c r="E3643" s="8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>
        <f t="shared" si="228"/>
        <v>0</v>
      </c>
      <c r="P3643">
        <f t="shared" si="229"/>
        <v>1</v>
      </c>
      <c r="Q3643" s="11" t="s">
        <v>8314</v>
      </c>
      <c r="R3643" t="s">
        <v>8356</v>
      </c>
      <c r="S3643" s="14">
        <f t="shared" si="230"/>
        <v>42665.970347222217</v>
      </c>
      <c r="T3643" s="14">
        <f t="shared" si="231"/>
        <v>42696.012013888889</v>
      </c>
      <c r="U3643" cm="1">
        <f t="array" ref="U3643">YEAR(S3643:S3643)</f>
        <v>2016</v>
      </c>
    </row>
    <row r="3644" spans="1:21" ht="28.8" hidden="1" x14ac:dyDescent="0.3">
      <c r="A3644">
        <v>464</v>
      </c>
      <c r="B3644" s="3" t="s">
        <v>465</v>
      </c>
      <c r="C3644" s="3" t="s">
        <v>4574</v>
      </c>
      <c r="D3644" s="6">
        <v>1010</v>
      </c>
      <c r="E3644" s="8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>
        <f t="shared" si="228"/>
        <v>0</v>
      </c>
      <c r="P3644">
        <f t="shared" si="229"/>
        <v>1</v>
      </c>
      <c r="Q3644" s="11" t="s">
        <v>8307</v>
      </c>
      <c r="R3644" t="s">
        <v>8313</v>
      </c>
      <c r="S3644" s="14">
        <f t="shared" si="230"/>
        <v>42488.848784722228</v>
      </c>
      <c r="T3644" s="14">
        <f t="shared" si="231"/>
        <v>42508.848784722228</v>
      </c>
      <c r="U3644" cm="1">
        <f t="array" ref="U3644">YEAR(S3644:S3644)</f>
        <v>2016</v>
      </c>
    </row>
    <row r="3645" spans="1:21" ht="43.2" x14ac:dyDescent="0.3">
      <c r="A3645">
        <v>4050</v>
      </c>
      <c r="B3645" s="3" t="s">
        <v>4046</v>
      </c>
      <c r="C3645" s="3" t="s">
        <v>8154</v>
      </c>
      <c r="D3645" s="6">
        <v>1500</v>
      </c>
      <c r="E3645" s="8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>
        <f t="shared" si="228"/>
        <v>0</v>
      </c>
      <c r="P3645">
        <f t="shared" si="229"/>
        <v>1</v>
      </c>
      <c r="Q3645" s="11" t="s">
        <v>8314</v>
      </c>
      <c r="R3645" t="s">
        <v>8315</v>
      </c>
      <c r="S3645" s="14">
        <f t="shared" si="230"/>
        <v>41905.636469907404</v>
      </c>
      <c r="T3645" s="14">
        <f t="shared" si="231"/>
        <v>41935.636469907404</v>
      </c>
      <c r="U3645" cm="1">
        <f t="array" ref="U3645">YEAR(S3645:S3645)</f>
        <v>2014</v>
      </c>
    </row>
    <row r="3646" spans="1:21" ht="28.8" hidden="1" x14ac:dyDescent="0.3">
      <c r="A3646">
        <v>1047</v>
      </c>
      <c r="B3646" s="3" t="s">
        <v>1048</v>
      </c>
      <c r="C3646" s="3" t="s">
        <v>5157</v>
      </c>
      <c r="D3646" s="6">
        <v>2000</v>
      </c>
      <c r="E3646" s="8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>
        <f t="shared" si="228"/>
        <v>0</v>
      </c>
      <c r="P3646">
        <f t="shared" si="229"/>
        <v>1</v>
      </c>
      <c r="Q3646" s="11" t="s">
        <v>8328</v>
      </c>
      <c r="R3646" t="s">
        <v>8329</v>
      </c>
      <c r="S3646" s="14">
        <f t="shared" si="230"/>
        <v>41918.818460648145</v>
      </c>
      <c r="T3646" s="14">
        <f t="shared" si="231"/>
        <v>41948.860127314816</v>
      </c>
      <c r="U3646" cm="1">
        <f t="array" ref="U3646">YEAR(S3646:S3646)</f>
        <v>2014</v>
      </c>
    </row>
    <row r="3647" spans="1:21" ht="43.2" hidden="1" x14ac:dyDescent="0.3">
      <c r="A3647">
        <v>1986</v>
      </c>
      <c r="B3647" s="3" t="s">
        <v>1987</v>
      </c>
      <c r="C3647" s="3" t="s">
        <v>6096</v>
      </c>
      <c r="D3647" s="6">
        <v>2000</v>
      </c>
      <c r="E3647" s="8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>
        <f t="shared" si="228"/>
        <v>0</v>
      </c>
      <c r="P3647">
        <f t="shared" si="229"/>
        <v>1</v>
      </c>
      <c r="Q3647" s="11" t="s">
        <v>8335</v>
      </c>
      <c r="R3647" t="s">
        <v>8347</v>
      </c>
      <c r="S3647" s="14">
        <f t="shared" si="230"/>
        <v>42413.433831018512</v>
      </c>
      <c r="T3647" s="14">
        <f t="shared" si="231"/>
        <v>42443.392164351855</v>
      </c>
      <c r="U3647" cm="1">
        <f t="array" ref="U3647">YEAR(S3647:S3647)</f>
        <v>2016</v>
      </c>
    </row>
    <row r="3648" spans="1:21" ht="43.2" hidden="1" x14ac:dyDescent="0.3">
      <c r="A3648">
        <v>681</v>
      </c>
      <c r="B3648" s="3" t="s">
        <v>682</v>
      </c>
      <c r="C3648" s="3" t="s">
        <v>4791</v>
      </c>
      <c r="D3648" s="6">
        <v>2500</v>
      </c>
      <c r="E3648" s="8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>
        <f t="shared" si="228"/>
        <v>0</v>
      </c>
      <c r="P3648">
        <f t="shared" si="229"/>
        <v>1</v>
      </c>
      <c r="Q3648" s="11" t="s">
        <v>8316</v>
      </c>
      <c r="R3648" t="s">
        <v>8318</v>
      </c>
      <c r="S3648" s="14">
        <f t="shared" si="230"/>
        <v>42639.805601851855</v>
      </c>
      <c r="T3648" s="14">
        <f t="shared" si="231"/>
        <v>42669.805601851855</v>
      </c>
      <c r="U3648" cm="1">
        <f t="array" ref="U3648">YEAR(S3648:S3648)</f>
        <v>2016</v>
      </c>
    </row>
    <row r="3649" spans="1:21" ht="43.2" hidden="1" x14ac:dyDescent="0.3">
      <c r="A3649">
        <v>1111</v>
      </c>
      <c r="B3649" s="3" t="s">
        <v>1112</v>
      </c>
      <c r="C3649" s="3" t="s">
        <v>5221</v>
      </c>
      <c r="D3649" s="6">
        <v>2500</v>
      </c>
      <c r="E3649" s="8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>
        <f t="shared" si="228"/>
        <v>0</v>
      </c>
      <c r="P3649">
        <f t="shared" si="229"/>
        <v>1</v>
      </c>
      <c r="Q3649" s="11" t="s">
        <v>8330</v>
      </c>
      <c r="R3649" t="s">
        <v>8331</v>
      </c>
      <c r="S3649" s="14">
        <f t="shared" si="230"/>
        <v>42347.203587962969</v>
      </c>
      <c r="T3649" s="14">
        <f t="shared" si="231"/>
        <v>42377.203587962969</v>
      </c>
      <c r="U3649" cm="1">
        <f t="array" ref="U3649">YEAR(S3649:S3649)</f>
        <v>2015</v>
      </c>
    </row>
    <row r="3650" spans="1:21" ht="28.8" x14ac:dyDescent="0.3">
      <c r="A3650">
        <v>3859</v>
      </c>
      <c r="B3650" s="3" t="s">
        <v>3856</v>
      </c>
      <c r="C3650" s="3" t="s">
        <v>7968</v>
      </c>
      <c r="D3650" s="6">
        <v>2500</v>
      </c>
      <c r="E3650" s="8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>
        <f t="shared" si="228"/>
        <v>0</v>
      </c>
      <c r="P3650">
        <f t="shared" si="229"/>
        <v>1</v>
      </c>
      <c r="Q3650" s="11" t="s">
        <v>8314</v>
      </c>
      <c r="R3650" t="s">
        <v>8315</v>
      </c>
      <c r="S3650" s="14">
        <f t="shared" si="230"/>
        <v>41789.893599537041</v>
      </c>
      <c r="T3650" s="14">
        <f t="shared" si="231"/>
        <v>41815.875</v>
      </c>
      <c r="U3650" cm="1">
        <f t="array" ref="U3650">YEAR(S3650:S3650)</f>
        <v>2014</v>
      </c>
    </row>
    <row r="3651" spans="1:21" ht="43.2" x14ac:dyDescent="0.3">
      <c r="A3651">
        <v>4112</v>
      </c>
      <c r="B3651" s="3" t="s">
        <v>4108</v>
      </c>
      <c r="C3651" s="3" t="s">
        <v>6961</v>
      </c>
      <c r="D3651" s="6">
        <v>2500</v>
      </c>
      <c r="E3651" s="8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si="229"/>
        <v>1</v>
      </c>
      <c r="Q3651" s="11" t="s">
        <v>8314</v>
      </c>
      <c r="R3651" t="s">
        <v>8315</v>
      </c>
      <c r="S3651" s="14">
        <f t="shared" si="230"/>
        <v>42400.946597222224</v>
      </c>
      <c r="T3651" s="14">
        <f t="shared" si="231"/>
        <v>42428</v>
      </c>
      <c r="U3651" cm="1">
        <f t="array" ref="U3651">YEAR(S3651:S3651)</f>
        <v>2016</v>
      </c>
    </row>
    <row r="3652" spans="1:21" ht="28.8" hidden="1" x14ac:dyDescent="0.3">
      <c r="A3652">
        <v>1722</v>
      </c>
      <c r="B3652" s="3" t="s">
        <v>1723</v>
      </c>
      <c r="C3652" s="3" t="s">
        <v>5832</v>
      </c>
      <c r="D3652" s="6">
        <v>2880</v>
      </c>
      <c r="E3652" s="8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28"/>
        <v>0</v>
      </c>
      <c r="P3652">
        <f t="shared" si="229"/>
        <v>1</v>
      </c>
      <c r="Q3652" s="11" t="s">
        <v>8322</v>
      </c>
      <c r="R3652" t="s">
        <v>8344</v>
      </c>
      <c r="S3652" s="14">
        <f t="shared" si="230"/>
        <v>42425.960983796293</v>
      </c>
      <c r="T3652" s="14">
        <f t="shared" si="231"/>
        <v>42463.006944444445</v>
      </c>
      <c r="U3652" cm="1">
        <f t="array" ref="U3652">YEAR(S3652:S3652)</f>
        <v>2016</v>
      </c>
    </row>
    <row r="3653" spans="1:21" ht="43.2" hidden="1" x14ac:dyDescent="0.3">
      <c r="A3653">
        <v>121</v>
      </c>
      <c r="B3653" s="3" t="s">
        <v>123</v>
      </c>
      <c r="C3653" s="3" t="s">
        <v>4232</v>
      </c>
      <c r="D3653" s="6">
        <v>3000</v>
      </c>
      <c r="E3653" s="8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>
        <f t="shared" si="228"/>
        <v>0</v>
      </c>
      <c r="P3653">
        <f t="shared" si="229"/>
        <v>1</v>
      </c>
      <c r="Q3653" s="11" t="s">
        <v>8307</v>
      </c>
      <c r="R3653" t="s">
        <v>8310</v>
      </c>
      <c r="S3653" s="14">
        <f t="shared" si="230"/>
        <v>42096.704976851848</v>
      </c>
      <c r="T3653" s="14">
        <f t="shared" si="231"/>
        <v>42112.427777777775</v>
      </c>
      <c r="U3653" cm="1">
        <f t="array" ref="U3653">YEAR(S3653:S3653)</f>
        <v>2015</v>
      </c>
    </row>
    <row r="3654" spans="1:21" ht="43.2" hidden="1" x14ac:dyDescent="0.3">
      <c r="A3654">
        <v>580</v>
      </c>
      <c r="B3654" s="3" t="s">
        <v>581</v>
      </c>
      <c r="C3654" s="3" t="s">
        <v>4690</v>
      </c>
      <c r="D3654" s="6">
        <v>3000</v>
      </c>
      <c r="E3654" s="8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>
        <f t="shared" si="228"/>
        <v>0</v>
      </c>
      <c r="P3654">
        <f t="shared" si="229"/>
        <v>1</v>
      </c>
      <c r="Q3654" s="11" t="s">
        <v>8316</v>
      </c>
      <c r="R3654" t="s">
        <v>8317</v>
      </c>
      <c r="S3654" s="14">
        <f t="shared" si="230"/>
        <v>42605.908182870371</v>
      </c>
      <c r="T3654" s="14">
        <f t="shared" si="231"/>
        <v>42635.908182870371</v>
      </c>
      <c r="U3654" cm="1">
        <f t="array" ref="U3654">YEAR(S3654:S3654)</f>
        <v>2016</v>
      </c>
    </row>
    <row r="3655" spans="1:21" ht="28.8" hidden="1" x14ac:dyDescent="0.3">
      <c r="A3655">
        <v>1545</v>
      </c>
      <c r="B3655" s="3" t="s">
        <v>1546</v>
      </c>
      <c r="C3655" s="3" t="s">
        <v>5655</v>
      </c>
      <c r="D3655" s="6">
        <v>3000</v>
      </c>
      <c r="E3655" s="8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>
        <f t="shared" si="228"/>
        <v>0</v>
      </c>
      <c r="P3655">
        <f t="shared" si="229"/>
        <v>1</v>
      </c>
      <c r="Q3655" s="11" t="s">
        <v>8335</v>
      </c>
      <c r="R3655" t="s">
        <v>8340</v>
      </c>
      <c r="S3655" s="14">
        <f t="shared" si="230"/>
        <v>42031.884652777779</v>
      </c>
      <c r="T3655" s="14">
        <f t="shared" si="231"/>
        <v>42065.886111111111</v>
      </c>
      <c r="U3655" cm="1">
        <f t="array" ref="U3655">YEAR(S3655:S3655)</f>
        <v>2015</v>
      </c>
    </row>
    <row r="3656" spans="1:21" ht="28.8" hidden="1" x14ac:dyDescent="0.3">
      <c r="A3656">
        <v>1727</v>
      </c>
      <c r="B3656" s="3" t="s">
        <v>1728</v>
      </c>
      <c r="C3656" s="3" t="s">
        <v>5837</v>
      </c>
      <c r="D3656" s="6">
        <v>3000</v>
      </c>
      <c r="E3656" s="8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>
        <f t="shared" si="228"/>
        <v>0</v>
      </c>
      <c r="P3656">
        <f t="shared" si="229"/>
        <v>1</v>
      </c>
      <c r="Q3656" s="11" t="s">
        <v>8322</v>
      </c>
      <c r="R3656" t="s">
        <v>8344</v>
      </c>
      <c r="S3656" s="14">
        <f t="shared" si="230"/>
        <v>42044.927974537044</v>
      </c>
      <c r="T3656" s="14">
        <f t="shared" si="231"/>
        <v>42099.458333333328</v>
      </c>
      <c r="U3656" cm="1">
        <f t="array" ref="U3656">YEAR(S3656:S3656)</f>
        <v>2015</v>
      </c>
    </row>
    <row r="3657" spans="1:21" ht="43.2" x14ac:dyDescent="0.3">
      <c r="A3657">
        <v>3630</v>
      </c>
      <c r="B3657" s="3" t="s">
        <v>3628</v>
      </c>
      <c r="C3657" s="3" t="s">
        <v>7740</v>
      </c>
      <c r="D3657" s="6">
        <v>3000</v>
      </c>
      <c r="E3657" s="8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>
        <f t="shared" si="228"/>
        <v>0</v>
      </c>
      <c r="P3657">
        <f t="shared" si="229"/>
        <v>1</v>
      </c>
      <c r="Q3657" s="11" t="s">
        <v>8314</v>
      </c>
      <c r="R3657" t="s">
        <v>8356</v>
      </c>
      <c r="S3657" s="14">
        <f t="shared" si="230"/>
        <v>41942.84710648148</v>
      </c>
      <c r="T3657" s="14">
        <f t="shared" si="231"/>
        <v>41972.888773148152</v>
      </c>
      <c r="U3657" cm="1">
        <f t="array" ref="U3657">YEAR(S3657:S3657)</f>
        <v>2014</v>
      </c>
    </row>
    <row r="3658" spans="1:21" ht="28.8" hidden="1" x14ac:dyDescent="0.3">
      <c r="A3658">
        <v>474</v>
      </c>
      <c r="B3658" s="3" t="s">
        <v>475</v>
      </c>
      <c r="C3658" s="3" t="s">
        <v>4584</v>
      </c>
      <c r="D3658" s="6">
        <v>3300</v>
      </c>
      <c r="E3658" s="8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>
        <f t="shared" si="228"/>
        <v>0</v>
      </c>
      <c r="P3658">
        <f t="shared" si="229"/>
        <v>1</v>
      </c>
      <c r="Q3658" s="11" t="s">
        <v>8307</v>
      </c>
      <c r="R3658" t="s">
        <v>8313</v>
      </c>
      <c r="S3658" s="14">
        <f t="shared" si="230"/>
        <v>42753.329039351855</v>
      </c>
      <c r="T3658" s="14">
        <f t="shared" si="231"/>
        <v>42783.329039351855</v>
      </c>
      <c r="U3658" cm="1">
        <f t="array" ref="U3658">YEAR(S3658:S3658)</f>
        <v>2017</v>
      </c>
    </row>
    <row r="3659" spans="1:21" ht="43.2" hidden="1" x14ac:dyDescent="0.3">
      <c r="A3659">
        <v>2425</v>
      </c>
      <c r="B3659" s="3" t="s">
        <v>2426</v>
      </c>
      <c r="C3659" s="3" t="s">
        <v>6535</v>
      </c>
      <c r="D3659" s="6">
        <v>3500</v>
      </c>
      <c r="E3659" s="8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>
        <f t="shared" si="228"/>
        <v>0</v>
      </c>
      <c r="P3659">
        <f t="shared" si="229"/>
        <v>1</v>
      </c>
      <c r="Q3659" s="11" t="s">
        <v>8333</v>
      </c>
      <c r="R3659" t="s">
        <v>8334</v>
      </c>
      <c r="S3659" s="14">
        <f t="shared" si="230"/>
        <v>42502.913761574076</v>
      </c>
      <c r="T3659" s="14">
        <f t="shared" si="231"/>
        <v>42517.919444444444</v>
      </c>
      <c r="U3659" cm="1">
        <f t="array" ref="U3659">YEAR(S3659:S3659)</f>
        <v>2016</v>
      </c>
    </row>
    <row r="3660" spans="1:21" ht="28.8" hidden="1" x14ac:dyDescent="0.3">
      <c r="A3660">
        <v>1734</v>
      </c>
      <c r="B3660" s="3" t="s">
        <v>1735</v>
      </c>
      <c r="C3660" s="3" t="s">
        <v>5844</v>
      </c>
      <c r="D3660" s="6">
        <v>4500</v>
      </c>
      <c r="E3660" s="8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>
        <f t="shared" si="228"/>
        <v>0</v>
      </c>
      <c r="P3660">
        <f t="shared" si="229"/>
        <v>1</v>
      </c>
      <c r="Q3660" s="11" t="s">
        <v>8322</v>
      </c>
      <c r="R3660" t="s">
        <v>8344</v>
      </c>
      <c r="S3660" s="14">
        <f t="shared" si="230"/>
        <v>42102.036527777775</v>
      </c>
      <c r="T3660" s="14">
        <f t="shared" si="231"/>
        <v>42132.036527777775</v>
      </c>
      <c r="U3660" cm="1">
        <f t="array" ref="U3660">YEAR(S3660:S3660)</f>
        <v>2015</v>
      </c>
    </row>
    <row r="3661" spans="1:21" ht="43.2" hidden="1" x14ac:dyDescent="0.3">
      <c r="A3661">
        <v>566</v>
      </c>
      <c r="B3661" s="3" t="s">
        <v>567</v>
      </c>
      <c r="C3661" s="3" t="s">
        <v>4676</v>
      </c>
      <c r="D3661" s="6">
        <v>5000</v>
      </c>
      <c r="E3661" s="8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>
        <f t="shared" si="228"/>
        <v>0</v>
      </c>
      <c r="P3661">
        <f t="shared" si="229"/>
        <v>1</v>
      </c>
      <c r="Q3661" s="11" t="s">
        <v>8316</v>
      </c>
      <c r="R3661" t="s">
        <v>8317</v>
      </c>
      <c r="S3661" s="14">
        <f t="shared" si="230"/>
        <v>42535.68440972222</v>
      </c>
      <c r="T3661" s="14">
        <f t="shared" si="231"/>
        <v>42565.68440972222</v>
      </c>
      <c r="U3661" cm="1">
        <f t="array" ref="U3661">YEAR(S3661:S3661)</f>
        <v>2016</v>
      </c>
    </row>
    <row r="3662" spans="1:21" ht="28.8" hidden="1" x14ac:dyDescent="0.3">
      <c r="A3662">
        <v>634</v>
      </c>
      <c r="B3662" s="3" t="s">
        <v>635</v>
      </c>
      <c r="C3662" s="3" t="s">
        <v>4744</v>
      </c>
      <c r="D3662" s="6">
        <v>5000</v>
      </c>
      <c r="E3662" s="8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>
        <f t="shared" si="228"/>
        <v>0</v>
      </c>
      <c r="P3662">
        <f t="shared" si="229"/>
        <v>1</v>
      </c>
      <c r="Q3662" s="11" t="s">
        <v>8316</v>
      </c>
      <c r="R3662" t="s">
        <v>8317</v>
      </c>
      <c r="S3662" s="14">
        <f t="shared" si="230"/>
        <v>42031.928576388891</v>
      </c>
      <c r="T3662" s="14">
        <f t="shared" si="231"/>
        <v>42061.928576388891</v>
      </c>
      <c r="U3662" cm="1">
        <f t="array" ref="U3662">YEAR(S3662:S3662)</f>
        <v>2015</v>
      </c>
    </row>
    <row r="3663" spans="1:21" ht="43.2" hidden="1" x14ac:dyDescent="0.3">
      <c r="A3663">
        <v>2146</v>
      </c>
      <c r="B3663" s="3" t="s">
        <v>2147</v>
      </c>
      <c r="C3663" s="3" t="s">
        <v>6256</v>
      </c>
      <c r="D3663" s="6">
        <v>5000</v>
      </c>
      <c r="E3663" s="8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>
        <f t="shared" si="228"/>
        <v>0</v>
      </c>
      <c r="P3663">
        <f t="shared" si="229"/>
        <v>1</v>
      </c>
      <c r="Q3663" s="11" t="s">
        <v>8330</v>
      </c>
      <c r="R3663" t="s">
        <v>8331</v>
      </c>
      <c r="S3663" s="14">
        <f t="shared" si="230"/>
        <v>42397.679513888885</v>
      </c>
      <c r="T3663" s="14">
        <f t="shared" si="231"/>
        <v>42411.679513888885</v>
      </c>
      <c r="U3663" cm="1">
        <f t="array" ref="U3663">YEAR(S3663:S3663)</f>
        <v>2016</v>
      </c>
    </row>
    <row r="3664" spans="1:21" ht="43.2" x14ac:dyDescent="0.3">
      <c r="A3664">
        <v>3856</v>
      </c>
      <c r="B3664" s="3" t="s">
        <v>3853</v>
      </c>
      <c r="C3664" s="3" t="s">
        <v>7965</v>
      </c>
      <c r="D3664" s="6">
        <v>5000</v>
      </c>
      <c r="E3664" s="8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>
        <f t="shared" si="228"/>
        <v>0</v>
      </c>
      <c r="P3664">
        <f t="shared" si="229"/>
        <v>1</v>
      </c>
      <c r="Q3664" s="11" t="s">
        <v>8314</v>
      </c>
      <c r="R3664" t="s">
        <v>8315</v>
      </c>
      <c r="S3664" s="14">
        <f t="shared" si="230"/>
        <v>42041.743090277778</v>
      </c>
      <c r="T3664" s="14">
        <f t="shared" si="231"/>
        <v>42071.701423611114</v>
      </c>
      <c r="U3664" cm="1">
        <f t="array" ref="U3664">YEAR(S3664:S3664)</f>
        <v>2015</v>
      </c>
    </row>
    <row r="3665" spans="1:21" ht="43.2" x14ac:dyDescent="0.3">
      <c r="A3665">
        <v>4045</v>
      </c>
      <c r="B3665" s="3" t="s">
        <v>4041</v>
      </c>
      <c r="C3665" s="3" t="s">
        <v>8149</v>
      </c>
      <c r="D3665" s="6">
        <v>5000</v>
      </c>
      <c r="E3665" s="8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1" t="s">
        <v>8314</v>
      </c>
      <c r="R3665" t="s">
        <v>8315</v>
      </c>
      <c r="S3665" s="14">
        <f t="shared" si="230"/>
        <v>41842.201261574075</v>
      </c>
      <c r="T3665" s="14">
        <f t="shared" si="231"/>
        <v>41872.201261574075</v>
      </c>
      <c r="U3665" cm="1">
        <f t="array" ref="U3665">YEAR(S3665:S3665)</f>
        <v>2014</v>
      </c>
    </row>
    <row r="3666" spans="1:21" ht="43.2" hidden="1" x14ac:dyDescent="0.3">
      <c r="A3666">
        <v>1410</v>
      </c>
      <c r="B3666" s="3" t="s">
        <v>1411</v>
      </c>
      <c r="C3666" s="3" t="s">
        <v>5520</v>
      </c>
      <c r="D3666" s="6">
        <v>6000</v>
      </c>
      <c r="E3666" s="8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>
        <f t="shared" si="228"/>
        <v>0</v>
      </c>
      <c r="P3666">
        <f t="shared" si="229"/>
        <v>1</v>
      </c>
      <c r="Q3666" s="11" t="s">
        <v>8319</v>
      </c>
      <c r="R3666" t="s">
        <v>8338</v>
      </c>
      <c r="S3666" s="14">
        <f t="shared" si="230"/>
        <v>42479.318518518514</v>
      </c>
      <c r="T3666" s="14">
        <f t="shared" si="231"/>
        <v>42524.318518518514</v>
      </c>
      <c r="U3666" cm="1">
        <f t="array" ref="U3666">YEAR(S3666:S3666)</f>
        <v>2016</v>
      </c>
    </row>
    <row r="3667" spans="1:21" hidden="1" x14ac:dyDescent="0.3">
      <c r="A3667">
        <v>2421</v>
      </c>
      <c r="B3667" s="3" t="s">
        <v>2422</v>
      </c>
      <c r="C3667" s="3" t="s">
        <v>6531</v>
      </c>
      <c r="D3667" s="6">
        <v>6000</v>
      </c>
      <c r="E3667" s="8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>
        <f t="shared" si="228"/>
        <v>0</v>
      </c>
      <c r="P3667">
        <f t="shared" si="229"/>
        <v>1</v>
      </c>
      <c r="Q3667" s="11" t="s">
        <v>8333</v>
      </c>
      <c r="R3667" t="s">
        <v>8334</v>
      </c>
      <c r="S3667" s="14">
        <f t="shared" si="230"/>
        <v>42026.687453703707</v>
      </c>
      <c r="T3667" s="14">
        <f t="shared" si="231"/>
        <v>42056.687453703707</v>
      </c>
      <c r="U3667" cm="1">
        <f t="array" ref="U3667">YEAR(S3667:S3667)</f>
        <v>2015</v>
      </c>
    </row>
    <row r="3668" spans="1:21" ht="28.8" hidden="1" x14ac:dyDescent="0.3">
      <c r="A3668">
        <v>212</v>
      </c>
      <c r="B3668" s="3" t="s">
        <v>214</v>
      </c>
      <c r="C3668" s="3" t="s">
        <v>4322</v>
      </c>
      <c r="D3668" s="6">
        <v>6300</v>
      </c>
      <c r="E3668" s="8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>
        <f t="shared" si="228"/>
        <v>0</v>
      </c>
      <c r="P3668">
        <f t="shared" si="229"/>
        <v>1</v>
      </c>
      <c r="Q3668" s="11" t="s">
        <v>8307</v>
      </c>
      <c r="R3668" t="s">
        <v>8311</v>
      </c>
      <c r="S3668" s="14">
        <f t="shared" si="230"/>
        <v>42416.881018518514</v>
      </c>
      <c r="T3668" s="14">
        <f t="shared" si="231"/>
        <v>42476.839351851857</v>
      </c>
      <c r="U3668" cm="1">
        <f t="array" ref="U3668">YEAR(S3668:S3668)</f>
        <v>2016</v>
      </c>
    </row>
    <row r="3669" spans="1:21" ht="43.2" x14ac:dyDescent="0.3">
      <c r="A3669">
        <v>4015</v>
      </c>
      <c r="B3669" s="3" t="s">
        <v>4011</v>
      </c>
      <c r="C3669" s="3" t="s">
        <v>8120</v>
      </c>
      <c r="D3669" s="6">
        <v>7000</v>
      </c>
      <c r="E3669" s="8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1" t="s">
        <v>8314</v>
      </c>
      <c r="R3669" t="s">
        <v>8315</v>
      </c>
      <c r="S3669" s="14">
        <f t="shared" si="230"/>
        <v>42174.780821759254</v>
      </c>
      <c r="T3669" s="14">
        <f t="shared" si="231"/>
        <v>42204.780821759254</v>
      </c>
      <c r="U3669" cm="1">
        <f t="array" ref="U3669">YEAR(S3669:S3669)</f>
        <v>2015</v>
      </c>
    </row>
    <row r="3670" spans="1:21" hidden="1" x14ac:dyDescent="0.3">
      <c r="A3670">
        <v>589</v>
      </c>
      <c r="B3670" s="3" t="s">
        <v>590</v>
      </c>
      <c r="C3670" s="3" t="s">
        <v>4699</v>
      </c>
      <c r="D3670" s="6">
        <v>7500</v>
      </c>
      <c r="E3670" s="8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>
        <f t="shared" si="228"/>
        <v>0</v>
      </c>
      <c r="P3670">
        <f t="shared" si="229"/>
        <v>1</v>
      </c>
      <c r="Q3670" s="11" t="s">
        <v>8316</v>
      </c>
      <c r="R3670" t="s">
        <v>8317</v>
      </c>
      <c r="S3670" s="14">
        <f t="shared" si="230"/>
        <v>42178.614571759259</v>
      </c>
      <c r="T3670" s="14">
        <f t="shared" si="231"/>
        <v>42193.614571759259</v>
      </c>
      <c r="U3670" cm="1">
        <f t="array" ref="U3670">YEAR(S3670:S3670)</f>
        <v>2015</v>
      </c>
    </row>
    <row r="3671" spans="1:21" ht="43.2" hidden="1" x14ac:dyDescent="0.3">
      <c r="A3671">
        <v>1587</v>
      </c>
      <c r="B3671" s="3" t="s">
        <v>1588</v>
      </c>
      <c r="C3671" s="3" t="s">
        <v>5697</v>
      </c>
      <c r="D3671" s="6">
        <v>7500</v>
      </c>
      <c r="E3671" s="8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>
        <f t="shared" si="228"/>
        <v>0</v>
      </c>
      <c r="P3671">
        <f t="shared" si="229"/>
        <v>1</v>
      </c>
      <c r="Q3671" s="11" t="s">
        <v>8335</v>
      </c>
      <c r="R3671" t="s">
        <v>8342</v>
      </c>
      <c r="S3671" s="14">
        <f t="shared" si="230"/>
        <v>41956.950983796298</v>
      </c>
      <c r="T3671" s="14">
        <f t="shared" si="231"/>
        <v>41986.950983796298</v>
      </c>
      <c r="U3671" cm="1">
        <f t="array" ref="U3671">YEAR(S3671:S3671)</f>
        <v>2014</v>
      </c>
    </row>
    <row r="3672" spans="1:21" ht="28.8" x14ac:dyDescent="0.3">
      <c r="A3672">
        <v>3862</v>
      </c>
      <c r="B3672" s="3" t="s">
        <v>3859</v>
      </c>
      <c r="C3672" s="3" t="s">
        <v>7971</v>
      </c>
      <c r="D3672" s="6">
        <v>7500</v>
      </c>
      <c r="E3672" s="8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>
        <f t="shared" si="228"/>
        <v>0</v>
      </c>
      <c r="P3672">
        <f t="shared" si="229"/>
        <v>1</v>
      </c>
      <c r="Q3672" s="11" t="s">
        <v>8314</v>
      </c>
      <c r="R3672" t="s">
        <v>8315</v>
      </c>
      <c r="S3672" s="14">
        <f t="shared" si="230"/>
        <v>42611.261064814811</v>
      </c>
      <c r="T3672" s="14">
        <f t="shared" si="231"/>
        <v>42625.707638888889</v>
      </c>
      <c r="U3672" cm="1">
        <f t="array" ref="U3672">YEAR(S3672:S3672)</f>
        <v>2016</v>
      </c>
    </row>
    <row r="3673" spans="1:21" ht="28.8" hidden="1" x14ac:dyDescent="0.3">
      <c r="A3673">
        <v>583</v>
      </c>
      <c r="B3673" s="3" t="s">
        <v>584</v>
      </c>
      <c r="C3673" s="3" t="s">
        <v>4693</v>
      </c>
      <c r="D3673" s="6">
        <v>9000</v>
      </c>
      <c r="E3673" s="8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8317</v>
      </c>
      <c r="S3673" s="14">
        <f t="shared" si="230"/>
        <v>42052.93850694444</v>
      </c>
      <c r="T3673" s="14">
        <f t="shared" si="231"/>
        <v>42082.896840277783</v>
      </c>
      <c r="U3673" cm="1">
        <f t="array" ref="U3673">YEAR(S3673:S3673)</f>
        <v>2015</v>
      </c>
    </row>
    <row r="3674" spans="1:21" ht="28.8" x14ac:dyDescent="0.3">
      <c r="A3674">
        <v>3932</v>
      </c>
      <c r="B3674" s="3" t="s">
        <v>3929</v>
      </c>
      <c r="C3674" s="3" t="s">
        <v>8040</v>
      </c>
      <c r="D3674" s="6">
        <v>12000</v>
      </c>
      <c r="E3674" s="8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>
        <f t="shared" si="228"/>
        <v>0</v>
      </c>
      <c r="P3674">
        <f t="shared" si="229"/>
        <v>1</v>
      </c>
      <c r="Q3674" s="11" t="s">
        <v>8314</v>
      </c>
      <c r="R3674" t="s">
        <v>8315</v>
      </c>
      <c r="S3674" s="14">
        <f t="shared" si="230"/>
        <v>42415.168564814812</v>
      </c>
      <c r="T3674" s="14">
        <f t="shared" si="231"/>
        <v>42445.126898148148</v>
      </c>
      <c r="U3674" cm="1">
        <f t="array" ref="U3674">YEAR(S3674:S3674)</f>
        <v>2016</v>
      </c>
    </row>
    <row r="3675" spans="1:21" ht="43.2" hidden="1" x14ac:dyDescent="0.3">
      <c r="A3675">
        <v>214</v>
      </c>
      <c r="B3675" s="3" t="s">
        <v>216</v>
      </c>
      <c r="C3675" s="3" t="s">
        <v>4324</v>
      </c>
      <c r="D3675" s="6">
        <v>12500</v>
      </c>
      <c r="E3675" s="8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>
        <f t="shared" si="228"/>
        <v>0</v>
      </c>
      <c r="P3675">
        <f t="shared" si="229"/>
        <v>1</v>
      </c>
      <c r="Q3675" s="11" t="s">
        <v>8307</v>
      </c>
      <c r="R3675" t="s">
        <v>8311</v>
      </c>
      <c r="S3675" s="14">
        <f t="shared" si="230"/>
        <v>42009.64061342593</v>
      </c>
      <c r="T3675" s="14">
        <f t="shared" si="231"/>
        <v>42069.64061342593</v>
      </c>
      <c r="U3675" cm="1">
        <f t="array" ref="U3675">YEAR(S3675:S3675)</f>
        <v>2015</v>
      </c>
    </row>
    <row r="3676" spans="1:21" ht="43.2" hidden="1" x14ac:dyDescent="0.3">
      <c r="A3676">
        <v>1440</v>
      </c>
      <c r="B3676" s="3" t="s">
        <v>1441</v>
      </c>
      <c r="C3676" s="3" t="s">
        <v>5550</v>
      </c>
      <c r="D3676" s="6">
        <v>13000</v>
      </c>
      <c r="E3676" s="8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8338</v>
      </c>
      <c r="S3676" s="14">
        <f t="shared" si="230"/>
        <v>42486.748414351852</v>
      </c>
      <c r="T3676" s="14">
        <f t="shared" si="231"/>
        <v>42516.748414351852</v>
      </c>
      <c r="U3676" cm="1">
        <f t="array" ref="U3676">YEAR(S3676:S3676)</f>
        <v>2016</v>
      </c>
    </row>
    <row r="3677" spans="1:21" ht="43.2" hidden="1" x14ac:dyDescent="0.3">
      <c r="A3677">
        <v>540</v>
      </c>
      <c r="B3677" s="3" t="s">
        <v>541</v>
      </c>
      <c r="C3677" s="3" t="s">
        <v>4650</v>
      </c>
      <c r="D3677" s="6">
        <v>15000</v>
      </c>
      <c r="E3677" s="8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>
        <f t="shared" si="228"/>
        <v>0</v>
      </c>
      <c r="P3677">
        <f t="shared" si="229"/>
        <v>1</v>
      </c>
      <c r="Q3677" s="11" t="s">
        <v>8316</v>
      </c>
      <c r="R3677" t="s">
        <v>8317</v>
      </c>
      <c r="S3677" s="14">
        <f t="shared" si="230"/>
        <v>42009.817199074074</v>
      </c>
      <c r="T3677" s="14">
        <f t="shared" si="231"/>
        <v>42039.817199074074</v>
      </c>
      <c r="U3677" cm="1">
        <f t="array" ref="U3677">YEAR(S3677:S3677)</f>
        <v>2015</v>
      </c>
    </row>
    <row r="3678" spans="1:21" ht="43.2" hidden="1" x14ac:dyDescent="0.3">
      <c r="A3678">
        <v>1497</v>
      </c>
      <c r="B3678" s="3" t="s">
        <v>1498</v>
      </c>
      <c r="C3678" s="3" t="s">
        <v>5607</v>
      </c>
      <c r="D3678" s="6">
        <v>15000</v>
      </c>
      <c r="E3678" s="8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8321</v>
      </c>
      <c r="S3678" s="14">
        <f t="shared" si="230"/>
        <v>41444.64261574074</v>
      </c>
      <c r="T3678" s="14">
        <f t="shared" si="231"/>
        <v>41486.821527777778</v>
      </c>
      <c r="U3678" cm="1">
        <f t="array" ref="U3678">YEAR(S3678:S3678)</f>
        <v>2013</v>
      </c>
    </row>
    <row r="3679" spans="1:21" ht="28.8" x14ac:dyDescent="0.3">
      <c r="A3679">
        <v>3912</v>
      </c>
      <c r="B3679" s="3" t="s">
        <v>3909</v>
      </c>
      <c r="C3679" s="3" t="s">
        <v>8020</v>
      </c>
      <c r="D3679" s="6">
        <v>15000</v>
      </c>
      <c r="E3679" s="8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>
        <f t="shared" si="229"/>
        <v>1</v>
      </c>
      <c r="Q3679" s="11" t="s">
        <v>8314</v>
      </c>
      <c r="R3679" t="s">
        <v>8315</v>
      </c>
      <c r="S3679" s="14">
        <f t="shared" si="230"/>
        <v>42059.270023148143</v>
      </c>
      <c r="T3679" s="14">
        <f t="shared" si="231"/>
        <v>42119.190972222219</v>
      </c>
      <c r="U3679" cm="1">
        <f t="array" ref="U3679">YEAR(S3679:S3679)</f>
        <v>2015</v>
      </c>
    </row>
    <row r="3680" spans="1:21" ht="28.8" hidden="1" x14ac:dyDescent="0.3">
      <c r="A3680">
        <v>1702</v>
      </c>
      <c r="B3680" s="3" t="s">
        <v>1703</v>
      </c>
      <c r="C3680" s="3" t="s">
        <v>5812</v>
      </c>
      <c r="D3680" s="6">
        <v>16500</v>
      </c>
      <c r="E3680" s="8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>
        <f t="shared" si="228"/>
        <v>0</v>
      </c>
      <c r="P3680">
        <f t="shared" si="229"/>
        <v>1</v>
      </c>
      <c r="Q3680" s="11" t="s">
        <v>8322</v>
      </c>
      <c r="R3680" t="s">
        <v>8344</v>
      </c>
      <c r="S3680" s="14">
        <f t="shared" si="230"/>
        <v>42063.869791666672</v>
      </c>
      <c r="T3680" s="14">
        <f t="shared" si="231"/>
        <v>42093.828125</v>
      </c>
      <c r="U3680" cm="1">
        <f t="array" ref="U3680">YEAR(S3680:S3680)</f>
        <v>2015</v>
      </c>
    </row>
    <row r="3681" spans="1:21" ht="43.2" hidden="1" x14ac:dyDescent="0.3">
      <c r="A3681">
        <v>564</v>
      </c>
      <c r="B3681" s="3" t="s">
        <v>565</v>
      </c>
      <c r="C3681" s="3" t="s">
        <v>4674</v>
      </c>
      <c r="D3681" s="6">
        <v>18000</v>
      </c>
      <c r="E3681" s="8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>
        <f t="shared" si="228"/>
        <v>0</v>
      </c>
      <c r="P3681">
        <f t="shared" si="229"/>
        <v>1</v>
      </c>
      <c r="Q3681" s="11" t="s">
        <v>8316</v>
      </c>
      <c r="R3681" t="s">
        <v>8317</v>
      </c>
      <c r="S3681" s="14">
        <f t="shared" si="230"/>
        <v>42411.942997685182</v>
      </c>
      <c r="T3681" s="14">
        <f t="shared" si="231"/>
        <v>42441.942997685182</v>
      </c>
      <c r="U3681" cm="1">
        <f t="array" ref="U3681">YEAR(S3681:S3681)</f>
        <v>2016</v>
      </c>
    </row>
    <row r="3682" spans="1:21" ht="28.8" x14ac:dyDescent="0.3">
      <c r="A3682">
        <v>3055</v>
      </c>
      <c r="B3682" s="3" t="s">
        <v>3055</v>
      </c>
      <c r="C3682" s="3" t="s">
        <v>7165</v>
      </c>
      <c r="D3682" s="6">
        <v>20000</v>
      </c>
      <c r="E3682" s="8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>
        <f t="shared" si="229"/>
        <v>1</v>
      </c>
      <c r="Q3682" s="11" t="s">
        <v>8314</v>
      </c>
      <c r="R3682" t="s">
        <v>8354</v>
      </c>
      <c r="S3682" s="14">
        <f t="shared" si="230"/>
        <v>41953.95821759259</v>
      </c>
      <c r="T3682" s="14">
        <f t="shared" si="231"/>
        <v>42013.95821759259</v>
      </c>
      <c r="U3682" cm="1">
        <f t="array" ref="U3682">YEAR(S3682:S3682)</f>
        <v>2014</v>
      </c>
    </row>
    <row r="3683" spans="1:21" ht="28.8" x14ac:dyDescent="0.3">
      <c r="A3683">
        <v>3796</v>
      </c>
      <c r="B3683" s="3" t="s">
        <v>3793</v>
      </c>
      <c r="C3683" s="3" t="s">
        <v>7906</v>
      </c>
      <c r="D3683" s="6">
        <v>22500</v>
      </c>
      <c r="E3683" s="8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>
        <f t="shared" si="228"/>
        <v>0</v>
      </c>
      <c r="P3683">
        <f t="shared" si="229"/>
        <v>1</v>
      </c>
      <c r="Q3683" s="11" t="s">
        <v>8314</v>
      </c>
      <c r="R3683" t="s">
        <v>8356</v>
      </c>
      <c r="S3683" s="14">
        <f t="shared" si="230"/>
        <v>42689.029583333337</v>
      </c>
      <c r="T3683" s="14">
        <f t="shared" si="231"/>
        <v>42749.029583333337</v>
      </c>
      <c r="U3683" cm="1">
        <f t="array" ref="U3683">YEAR(S3683:S3683)</f>
        <v>2016</v>
      </c>
    </row>
    <row r="3684" spans="1:21" ht="28.8" hidden="1" x14ac:dyDescent="0.3">
      <c r="A3684">
        <v>1134</v>
      </c>
      <c r="B3684" s="3" t="s">
        <v>1135</v>
      </c>
      <c r="C3684" s="3" t="s">
        <v>5244</v>
      </c>
      <c r="D3684" s="6">
        <v>25000</v>
      </c>
      <c r="E3684" s="8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>
        <f t="shared" si="228"/>
        <v>0</v>
      </c>
      <c r="P3684">
        <f t="shared" si="229"/>
        <v>1</v>
      </c>
      <c r="Q3684" s="11" t="s">
        <v>8330</v>
      </c>
      <c r="R3684" t="s">
        <v>8332</v>
      </c>
      <c r="S3684" s="14">
        <f t="shared" si="230"/>
        <v>41958.285046296296</v>
      </c>
      <c r="T3684" s="14">
        <f t="shared" si="231"/>
        <v>41972.189583333333</v>
      </c>
      <c r="U3684" cm="1">
        <f t="array" ref="U3684">YEAR(S3684:S3684)</f>
        <v>2014</v>
      </c>
    </row>
    <row r="3685" spans="1:21" ht="28.8" x14ac:dyDescent="0.3">
      <c r="A3685">
        <v>2914</v>
      </c>
      <c r="B3685" s="3" t="s">
        <v>2914</v>
      </c>
      <c r="C3685" s="3" t="s">
        <v>7024</v>
      </c>
      <c r="D3685" s="6">
        <v>25000</v>
      </c>
      <c r="E3685" s="8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8314</v>
      </c>
      <c r="R3685" t="s">
        <v>8315</v>
      </c>
      <c r="S3685" s="14">
        <f t="shared" si="230"/>
        <v>42017.907337962963</v>
      </c>
      <c r="T3685" s="14">
        <f t="shared" si="231"/>
        <v>42077.865671296298</v>
      </c>
      <c r="U3685" cm="1">
        <f t="array" ref="U3685">YEAR(S3685:S3685)</f>
        <v>2015</v>
      </c>
    </row>
    <row r="3686" spans="1:21" ht="43.2" x14ac:dyDescent="0.3">
      <c r="A3686">
        <v>2941</v>
      </c>
      <c r="B3686" s="3" t="s">
        <v>2941</v>
      </c>
      <c r="C3686" s="3" t="s">
        <v>7051</v>
      </c>
      <c r="D3686" s="6">
        <v>25000</v>
      </c>
      <c r="E3686" s="8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>
        <f t="shared" si="228"/>
        <v>0</v>
      </c>
      <c r="P3686">
        <f t="shared" si="229"/>
        <v>1</v>
      </c>
      <c r="Q3686" s="11" t="s">
        <v>8314</v>
      </c>
      <c r="R3686" t="s">
        <v>8354</v>
      </c>
      <c r="S3686" s="14">
        <f t="shared" si="230"/>
        <v>42034.960127314815</v>
      </c>
      <c r="T3686" s="14">
        <f t="shared" si="231"/>
        <v>42064.960127314815</v>
      </c>
      <c r="U3686" cm="1">
        <f t="array" ref="U3686">YEAR(S3686:S3686)</f>
        <v>2015</v>
      </c>
    </row>
    <row r="3687" spans="1:21" ht="43.2" x14ac:dyDescent="0.3">
      <c r="A3687">
        <v>3639</v>
      </c>
      <c r="B3687" s="3" t="s">
        <v>3637</v>
      </c>
      <c r="C3687" s="3" t="s">
        <v>7749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>
        <f t="shared" si="228"/>
        <v>0</v>
      </c>
      <c r="P3687">
        <f t="shared" si="229"/>
        <v>1</v>
      </c>
      <c r="Q3687" s="11" t="s">
        <v>8314</v>
      </c>
      <c r="R3687" t="s">
        <v>8356</v>
      </c>
      <c r="S3687" s="14">
        <f t="shared" si="230"/>
        <v>42590.677152777775</v>
      </c>
      <c r="T3687" s="14">
        <f t="shared" si="231"/>
        <v>42650.632638888885</v>
      </c>
      <c r="U3687" cm="1">
        <f t="array" ref="U3687">YEAR(S3687:S3687)</f>
        <v>2016</v>
      </c>
    </row>
    <row r="3688" spans="1:21" ht="43.2" hidden="1" x14ac:dyDescent="0.3">
      <c r="A3688">
        <v>2694</v>
      </c>
      <c r="B3688" s="3" t="s">
        <v>2694</v>
      </c>
      <c r="C3688" s="3" t="s">
        <v>6804</v>
      </c>
      <c r="D3688" s="6">
        <v>30000</v>
      </c>
      <c r="E3688" s="8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>
        <f t="shared" si="228"/>
        <v>0</v>
      </c>
      <c r="P3688">
        <f t="shared" si="229"/>
        <v>1</v>
      </c>
      <c r="Q3688" s="11" t="s">
        <v>8333</v>
      </c>
      <c r="R3688" t="s">
        <v>8334</v>
      </c>
      <c r="S3688" s="14">
        <f t="shared" si="230"/>
        <v>41878.140497685185</v>
      </c>
      <c r="T3688" s="14">
        <f t="shared" si="231"/>
        <v>41908.140497685185</v>
      </c>
      <c r="U3688" cm="1">
        <f t="array" ref="U3688">YEAR(S3688:S3688)</f>
        <v>2014</v>
      </c>
    </row>
    <row r="3689" spans="1:21" ht="43.2" x14ac:dyDescent="0.3">
      <c r="A3689">
        <v>2910</v>
      </c>
      <c r="B3689" s="3" t="s">
        <v>2910</v>
      </c>
      <c r="C3689" s="3" t="s">
        <v>7020</v>
      </c>
      <c r="D3689" s="6">
        <v>30000</v>
      </c>
      <c r="E3689" s="8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>
        <f t="shared" si="228"/>
        <v>0</v>
      </c>
      <c r="P3689">
        <f t="shared" si="229"/>
        <v>1</v>
      </c>
      <c r="Q3689" s="11" t="s">
        <v>8314</v>
      </c>
      <c r="R3689" t="s">
        <v>8315</v>
      </c>
      <c r="S3689" s="14">
        <f t="shared" si="230"/>
        <v>42107.841284722221</v>
      </c>
      <c r="T3689" s="14">
        <f t="shared" si="231"/>
        <v>42167.841284722221</v>
      </c>
      <c r="U3689" cm="1">
        <f t="array" ref="U3689">YEAR(S3689:S3689)</f>
        <v>2015</v>
      </c>
    </row>
    <row r="3690" spans="1:21" ht="28.8" hidden="1" x14ac:dyDescent="0.3">
      <c r="A3690">
        <v>2428</v>
      </c>
      <c r="B3690" s="3" t="s">
        <v>2429</v>
      </c>
      <c r="C3690" s="3" t="s">
        <v>6538</v>
      </c>
      <c r="D3690" s="6">
        <v>35000</v>
      </c>
      <c r="E3690" s="8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>
        <f t="shared" si="228"/>
        <v>0</v>
      </c>
      <c r="P3690">
        <f t="shared" si="229"/>
        <v>1</v>
      </c>
      <c r="Q3690" s="11" t="s">
        <v>8333</v>
      </c>
      <c r="R3690" t="s">
        <v>8334</v>
      </c>
      <c r="S3690" s="14">
        <f t="shared" si="230"/>
        <v>42045.784155092595</v>
      </c>
      <c r="T3690" s="14">
        <f t="shared" si="231"/>
        <v>42075.742488425924</v>
      </c>
      <c r="U3690" cm="1">
        <f t="array" ref="U3690">YEAR(S3690:S3690)</f>
        <v>2015</v>
      </c>
    </row>
    <row r="3691" spans="1:21" ht="43.2" hidden="1" x14ac:dyDescent="0.3">
      <c r="A3691">
        <v>2689</v>
      </c>
      <c r="B3691" s="3" t="s">
        <v>2689</v>
      </c>
      <c r="C3691" s="3" t="s">
        <v>6799</v>
      </c>
      <c r="D3691" s="6">
        <v>35000</v>
      </c>
      <c r="E3691" s="8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>
        <f t="shared" si="228"/>
        <v>0</v>
      </c>
      <c r="P3691">
        <f t="shared" si="229"/>
        <v>1</v>
      </c>
      <c r="Q3691" s="11" t="s">
        <v>8333</v>
      </c>
      <c r="R3691" t="s">
        <v>8334</v>
      </c>
      <c r="S3691" s="14">
        <f t="shared" si="230"/>
        <v>42551.961689814809</v>
      </c>
      <c r="T3691" s="14">
        <f t="shared" si="231"/>
        <v>42581.961689814809</v>
      </c>
      <c r="U3691" cm="1">
        <f t="array" ref="U3691">YEAR(S3691:S3691)</f>
        <v>2016</v>
      </c>
    </row>
    <row r="3692" spans="1:21" ht="43.2" hidden="1" x14ac:dyDescent="0.3">
      <c r="A3692">
        <v>171</v>
      </c>
      <c r="B3692" s="3" t="s">
        <v>173</v>
      </c>
      <c r="C3692" s="3" t="s">
        <v>4281</v>
      </c>
      <c r="D3692" s="6">
        <v>50000</v>
      </c>
      <c r="E3692" s="8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>
        <f t="shared" si="228"/>
        <v>0</v>
      </c>
      <c r="P3692">
        <f t="shared" si="229"/>
        <v>1</v>
      </c>
      <c r="Q3692" s="11" t="s">
        <v>8307</v>
      </c>
      <c r="R3692" t="s">
        <v>8311</v>
      </c>
      <c r="S3692" s="14">
        <f t="shared" si="230"/>
        <v>42534.180717592593</v>
      </c>
      <c r="T3692" s="14">
        <f t="shared" si="231"/>
        <v>42594.180717592593</v>
      </c>
      <c r="U3692" cm="1">
        <f t="array" ref="U3692">YEAR(S3692:S3692)</f>
        <v>2016</v>
      </c>
    </row>
    <row r="3693" spans="1:21" ht="28.8" hidden="1" x14ac:dyDescent="0.3">
      <c r="A3693">
        <v>2427</v>
      </c>
      <c r="B3693" s="3" t="s">
        <v>2428</v>
      </c>
      <c r="C3693" s="3" t="s">
        <v>6537</v>
      </c>
      <c r="D3693" s="6">
        <v>50000</v>
      </c>
      <c r="E3693" s="8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>
        <f t="shared" si="228"/>
        <v>0</v>
      </c>
      <c r="P3693">
        <f t="shared" si="229"/>
        <v>1</v>
      </c>
      <c r="Q3693" s="11" t="s">
        <v>8333</v>
      </c>
      <c r="R3693" t="s">
        <v>8334</v>
      </c>
      <c r="S3693" s="14">
        <f t="shared" si="230"/>
        <v>42412.318668981476</v>
      </c>
      <c r="T3693" s="14">
        <f t="shared" si="231"/>
        <v>42452.277002314819</v>
      </c>
      <c r="U3693" cm="1">
        <f t="array" ref="U3693">YEAR(S3693:S3693)</f>
        <v>2016</v>
      </c>
    </row>
    <row r="3694" spans="1:21" ht="43.2" x14ac:dyDescent="0.3">
      <c r="A3694">
        <v>3200</v>
      </c>
      <c r="B3694" s="3" t="s">
        <v>3200</v>
      </c>
      <c r="C3694" s="3" t="s">
        <v>7310</v>
      </c>
      <c r="D3694" s="6">
        <v>50000</v>
      </c>
      <c r="E3694" s="8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8314</v>
      </c>
      <c r="R3694" t="s">
        <v>8356</v>
      </c>
      <c r="S3694" s="14">
        <f t="shared" si="230"/>
        <v>42460.320613425924</v>
      </c>
      <c r="T3694" s="14">
        <f t="shared" si="231"/>
        <v>42490.231944444444</v>
      </c>
      <c r="U3694" cm="1">
        <f t="array" ref="U3694">YEAR(S3694:S3694)</f>
        <v>2016</v>
      </c>
    </row>
    <row r="3695" spans="1:21" ht="28.8" hidden="1" x14ac:dyDescent="0.3">
      <c r="A3695">
        <v>496</v>
      </c>
      <c r="B3695" s="3" t="s">
        <v>497</v>
      </c>
      <c r="C3695" s="3" t="s">
        <v>4606</v>
      </c>
      <c r="D3695" s="6">
        <v>60000</v>
      </c>
      <c r="E3695" s="8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1" t="s">
        <v>8307</v>
      </c>
      <c r="R3695" t="s">
        <v>8313</v>
      </c>
      <c r="S3695" s="14">
        <f t="shared" si="230"/>
        <v>41620.93141203704</v>
      </c>
      <c r="T3695" s="14">
        <f t="shared" si="231"/>
        <v>41680.93141203704</v>
      </c>
      <c r="U3695" cm="1">
        <f t="array" ref="U3695">YEAR(S3695:S3695)</f>
        <v>2013</v>
      </c>
    </row>
    <row r="3696" spans="1:21" ht="28.8" hidden="1" x14ac:dyDescent="0.3">
      <c r="A3696">
        <v>1316</v>
      </c>
      <c r="B3696" s="3" t="s">
        <v>1317</v>
      </c>
      <c r="C3696" s="3" t="s">
        <v>5426</v>
      </c>
      <c r="D3696" s="6">
        <v>75000</v>
      </c>
      <c r="E3696" s="8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>
        <f t="shared" si="228"/>
        <v>0</v>
      </c>
      <c r="P3696">
        <f t="shared" si="229"/>
        <v>1</v>
      </c>
      <c r="Q3696" s="11" t="s">
        <v>8316</v>
      </c>
      <c r="R3696" t="s">
        <v>8318</v>
      </c>
      <c r="S3696" s="14">
        <f t="shared" si="230"/>
        <v>42393.961909722217</v>
      </c>
      <c r="T3696" s="14">
        <f t="shared" si="231"/>
        <v>42428.961909722217</v>
      </c>
      <c r="U3696" cm="1">
        <f t="array" ref="U3696">YEAR(S3696:S3696)</f>
        <v>2016</v>
      </c>
    </row>
    <row r="3697" spans="1:21" ht="28.8" hidden="1" x14ac:dyDescent="0.3">
      <c r="A3697">
        <v>576</v>
      </c>
      <c r="B3697" s="3" t="s">
        <v>577</v>
      </c>
      <c r="C3697" s="3" t="s">
        <v>4686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>
        <f t="shared" si="228"/>
        <v>0</v>
      </c>
      <c r="P3697">
        <f t="shared" si="229"/>
        <v>1</v>
      </c>
      <c r="Q3697" s="11" t="s">
        <v>8316</v>
      </c>
      <c r="R3697" t="s">
        <v>8317</v>
      </c>
      <c r="S3697" s="14">
        <f t="shared" si="230"/>
        <v>42031.471666666665</v>
      </c>
      <c r="T3697" s="14">
        <f t="shared" si="231"/>
        <v>42091.43</v>
      </c>
      <c r="U3697" cm="1">
        <f t="array" ref="U3697">YEAR(S3697:S3697)</f>
        <v>2015</v>
      </c>
    </row>
    <row r="3698" spans="1:21" ht="28.8" hidden="1" x14ac:dyDescent="0.3">
      <c r="A3698">
        <v>2594</v>
      </c>
      <c r="B3698" s="3" t="s">
        <v>2594</v>
      </c>
      <c r="C3698" s="3" t="s">
        <v>6704</v>
      </c>
      <c r="D3698" s="6">
        <v>80000</v>
      </c>
      <c r="E3698" s="8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>
        <f t="shared" si="228"/>
        <v>0</v>
      </c>
      <c r="P3698">
        <f t="shared" si="229"/>
        <v>1</v>
      </c>
      <c r="Q3698" s="11" t="s">
        <v>8333</v>
      </c>
      <c r="R3698" t="s">
        <v>8334</v>
      </c>
      <c r="S3698" s="14">
        <f t="shared" si="230"/>
        <v>41828.967916666668</v>
      </c>
      <c r="T3698" s="14">
        <f t="shared" si="231"/>
        <v>41858.967916666668</v>
      </c>
      <c r="U3698" cm="1">
        <f t="array" ref="U3698">YEAR(S3698:S3698)</f>
        <v>2014</v>
      </c>
    </row>
    <row r="3699" spans="1:21" hidden="1" x14ac:dyDescent="0.3">
      <c r="A3699">
        <v>2582</v>
      </c>
      <c r="B3699" s="3" t="s">
        <v>2582</v>
      </c>
      <c r="C3699" s="3" t="s">
        <v>6692</v>
      </c>
      <c r="D3699" s="6">
        <v>90000</v>
      </c>
      <c r="E3699" s="8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>
        <f t="shared" ref="O3699:O3744" si="232">ROUND(E3699/D3699*100,0)</f>
        <v>0</v>
      </c>
      <c r="P3699">
        <f t="shared" ref="P3699:P3744" si="233">IFERROR(ROUND(E3699/L3699,2),0)</f>
        <v>1</v>
      </c>
      <c r="Q3699" s="11" t="s">
        <v>8333</v>
      </c>
      <c r="R3699" t="s">
        <v>8334</v>
      </c>
      <c r="S3699" s="14">
        <f t="shared" ref="S3699:S3744" si="234">(((J3699/60)/60)/24)+DATE(1970,1,1)</f>
        <v>42642.988819444443</v>
      </c>
      <c r="T3699" s="14">
        <f t="shared" ref="T3699:T3744" si="235">(((I3699/60)/60)/24)+DATE(1970,1,1)</f>
        <v>42672.988819444443</v>
      </c>
      <c r="U3699" cm="1">
        <f t="array" ref="U3699">YEAR(S3699:S3699)</f>
        <v>2016</v>
      </c>
    </row>
    <row r="3700" spans="1:21" ht="43.2" hidden="1" x14ac:dyDescent="0.3">
      <c r="A3700">
        <v>1450</v>
      </c>
      <c r="B3700" s="3" t="s">
        <v>1451</v>
      </c>
      <c r="C3700" s="3" t="s">
        <v>5560</v>
      </c>
      <c r="D3700" s="6">
        <v>100000</v>
      </c>
      <c r="E3700" s="8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>
        <f t="shared" si="232"/>
        <v>0</v>
      </c>
      <c r="P3700">
        <f t="shared" si="233"/>
        <v>1</v>
      </c>
      <c r="Q3700" s="11" t="s">
        <v>8319</v>
      </c>
      <c r="R3700" t="s">
        <v>8338</v>
      </c>
      <c r="S3700" s="14">
        <f t="shared" si="234"/>
        <v>42390.171261574069</v>
      </c>
      <c r="T3700" s="14">
        <f t="shared" si="235"/>
        <v>42420.171261574069</v>
      </c>
      <c r="U3700" cm="1">
        <f t="array" ref="U3700">YEAR(S3700:S3700)</f>
        <v>2016</v>
      </c>
    </row>
    <row r="3701" spans="1:21" ht="28.8" hidden="1" x14ac:dyDescent="0.3">
      <c r="A3701">
        <v>696</v>
      </c>
      <c r="B3701" s="3" t="s">
        <v>697</v>
      </c>
      <c r="C3701" s="3" t="s">
        <v>4806</v>
      </c>
      <c r="D3701" s="6">
        <v>175000</v>
      </c>
      <c r="E3701" s="8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>
        <f t="shared" si="232"/>
        <v>0</v>
      </c>
      <c r="P3701">
        <f t="shared" si="233"/>
        <v>1</v>
      </c>
      <c r="Q3701" s="11" t="s">
        <v>8316</v>
      </c>
      <c r="R3701" t="s">
        <v>8318</v>
      </c>
      <c r="S3701" s="14">
        <f t="shared" si="234"/>
        <v>41815.927106481482</v>
      </c>
      <c r="T3701" s="14">
        <f t="shared" si="235"/>
        <v>41845.927106481482</v>
      </c>
      <c r="U3701" cm="1">
        <f t="array" ref="U3701">YEAR(S3701:S3701)</f>
        <v>2014</v>
      </c>
    </row>
    <row r="3702" spans="1:21" ht="43.2" x14ac:dyDescent="0.3">
      <c r="A3702">
        <v>3951</v>
      </c>
      <c r="B3702" s="3" t="s">
        <v>3948</v>
      </c>
      <c r="C3702" s="3" t="s">
        <v>6961</v>
      </c>
      <c r="D3702" s="6">
        <v>200000</v>
      </c>
      <c r="E3702" s="8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33"/>
        <v>1</v>
      </c>
      <c r="Q3702" s="11" t="s">
        <v>8314</v>
      </c>
      <c r="R3702" t="s">
        <v>8315</v>
      </c>
      <c r="S3702" s="14">
        <f t="shared" si="234"/>
        <v>42433.825717592597</v>
      </c>
      <c r="T3702" s="14">
        <f t="shared" si="235"/>
        <v>42493.784050925926</v>
      </c>
      <c r="U3702" cm="1">
        <f t="array" ref="U3702">YEAR(S3702:S3702)</f>
        <v>2016</v>
      </c>
    </row>
    <row r="3703" spans="1:21" ht="28.8" hidden="1" x14ac:dyDescent="0.3">
      <c r="A3703">
        <v>542</v>
      </c>
      <c r="B3703" s="3" t="s">
        <v>543</v>
      </c>
      <c r="C3703" s="3" t="s">
        <v>4652</v>
      </c>
      <c r="D3703" s="6">
        <v>250000</v>
      </c>
      <c r="E3703" s="8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>
        <f t="shared" si="232"/>
        <v>0</v>
      </c>
      <c r="P3703">
        <f t="shared" si="233"/>
        <v>1</v>
      </c>
      <c r="Q3703" s="11" t="s">
        <v>8316</v>
      </c>
      <c r="R3703" t="s">
        <v>8317</v>
      </c>
      <c r="S3703" s="14">
        <f t="shared" si="234"/>
        <v>42433.737453703703</v>
      </c>
      <c r="T3703" s="14">
        <f t="shared" si="235"/>
        <v>42493.695787037039</v>
      </c>
      <c r="U3703" cm="1">
        <f t="array" ref="U3703">YEAR(S3703:S3703)</f>
        <v>2016</v>
      </c>
    </row>
    <row r="3704" spans="1:21" ht="28.8" hidden="1" x14ac:dyDescent="0.3">
      <c r="A3704">
        <v>639</v>
      </c>
      <c r="B3704" s="3" t="s">
        <v>640</v>
      </c>
      <c r="C3704" s="3" t="s">
        <v>4749</v>
      </c>
      <c r="D3704" s="6">
        <v>1000000</v>
      </c>
      <c r="E3704" s="8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>
        <f t="shared" si="232"/>
        <v>0</v>
      </c>
      <c r="P3704">
        <f t="shared" si="233"/>
        <v>1</v>
      </c>
      <c r="Q3704" s="11" t="s">
        <v>8316</v>
      </c>
      <c r="R3704" t="s">
        <v>8317</v>
      </c>
      <c r="S3704" s="14">
        <f t="shared" si="234"/>
        <v>41865.583275462966</v>
      </c>
      <c r="T3704" s="14">
        <f t="shared" si="235"/>
        <v>41925.583275462966</v>
      </c>
      <c r="U3704" cm="1">
        <f t="array" ref="U3704">YEAR(S3704:S3704)</f>
        <v>2014</v>
      </c>
    </row>
    <row r="3705" spans="1:21" ht="28.8" hidden="1" x14ac:dyDescent="0.3">
      <c r="A3705">
        <v>619</v>
      </c>
      <c r="B3705" s="3" t="s">
        <v>620</v>
      </c>
      <c r="C3705" s="3" t="s">
        <v>4729</v>
      </c>
      <c r="D3705" s="6">
        <v>2500000</v>
      </c>
      <c r="E3705" s="8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>
        <f t="shared" si="232"/>
        <v>0</v>
      </c>
      <c r="P3705">
        <f t="shared" si="233"/>
        <v>1</v>
      </c>
      <c r="Q3705" s="11" t="s">
        <v>8316</v>
      </c>
      <c r="R3705" t="s">
        <v>8317</v>
      </c>
      <c r="S3705" s="14">
        <f t="shared" si="234"/>
        <v>41908.650347222225</v>
      </c>
      <c r="T3705" s="14">
        <f t="shared" si="235"/>
        <v>41968.692013888889</v>
      </c>
      <c r="U3705" cm="1">
        <f t="array" ref="U3705">YEAR(S3705:S3705)</f>
        <v>2014</v>
      </c>
    </row>
    <row r="3706" spans="1:21" ht="28.8" hidden="1" x14ac:dyDescent="0.3">
      <c r="A3706">
        <v>2699</v>
      </c>
      <c r="B3706" s="3" t="s">
        <v>2699</v>
      </c>
      <c r="C3706" s="3" t="s">
        <v>6809</v>
      </c>
      <c r="D3706" s="6">
        <v>2</v>
      </c>
      <c r="E3706" s="8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>
        <f t="shared" si="232"/>
        <v>0</v>
      </c>
      <c r="P3706">
        <f t="shared" si="233"/>
        <v>0</v>
      </c>
      <c r="Q3706" s="11" t="s">
        <v>8333</v>
      </c>
      <c r="R3706" t="s">
        <v>8334</v>
      </c>
      <c r="S3706" s="14">
        <f t="shared" si="234"/>
        <v>41829.896562499998</v>
      </c>
      <c r="T3706" s="14">
        <f t="shared" si="235"/>
        <v>41859.896562499998</v>
      </c>
      <c r="U3706" cm="1">
        <f t="array" ref="U3706">YEAR(S3706:S3706)</f>
        <v>2014</v>
      </c>
    </row>
    <row r="3707" spans="1:21" ht="28.8" hidden="1" x14ac:dyDescent="0.3">
      <c r="A3707">
        <v>1547</v>
      </c>
      <c r="B3707" s="3" t="s">
        <v>1548</v>
      </c>
      <c r="C3707" s="3" t="s">
        <v>5657</v>
      </c>
      <c r="D3707" s="6">
        <v>20</v>
      </c>
      <c r="E3707" s="8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>
        <f t="shared" si="232"/>
        <v>0</v>
      </c>
      <c r="P3707">
        <f t="shared" si="233"/>
        <v>0</v>
      </c>
      <c r="Q3707" s="11" t="s">
        <v>8335</v>
      </c>
      <c r="R3707" t="s">
        <v>8340</v>
      </c>
      <c r="S3707" s="14">
        <f t="shared" si="234"/>
        <v>42782.426875000005</v>
      </c>
      <c r="T3707" s="14">
        <f t="shared" si="235"/>
        <v>42789.426875000005</v>
      </c>
      <c r="U3707" cm="1">
        <f t="array" ref="U3707">YEAR(S3707:S3707)</f>
        <v>2017</v>
      </c>
    </row>
    <row r="3708" spans="1:21" ht="28.8" hidden="1" x14ac:dyDescent="0.3">
      <c r="A3708">
        <v>1592</v>
      </c>
      <c r="B3708" s="3" t="s">
        <v>1593</v>
      </c>
      <c r="C3708" s="3" t="s">
        <v>5702</v>
      </c>
      <c r="D3708" s="6">
        <v>25</v>
      </c>
      <c r="E3708" s="8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>
        <f t="shared" si="232"/>
        <v>0</v>
      </c>
      <c r="P3708">
        <f t="shared" si="233"/>
        <v>0</v>
      </c>
      <c r="Q3708" s="11" t="s">
        <v>8335</v>
      </c>
      <c r="R3708" t="s">
        <v>8342</v>
      </c>
      <c r="S3708" s="14">
        <f t="shared" si="234"/>
        <v>42046.072743055556</v>
      </c>
      <c r="T3708" s="14">
        <f t="shared" si="235"/>
        <v>42091.031076388885</v>
      </c>
      <c r="U3708" cm="1">
        <f t="array" ref="U3708">YEAR(S3708:S3708)</f>
        <v>2015</v>
      </c>
    </row>
    <row r="3709" spans="1:21" ht="28.8" hidden="1" x14ac:dyDescent="0.3">
      <c r="A3709">
        <v>1041</v>
      </c>
      <c r="B3709" s="3" t="s">
        <v>1042</v>
      </c>
      <c r="C3709" s="3" t="s">
        <v>5151</v>
      </c>
      <c r="D3709" s="6">
        <v>50</v>
      </c>
      <c r="E3709" s="8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>
        <f t="shared" si="232"/>
        <v>0</v>
      </c>
      <c r="P3709">
        <f t="shared" si="233"/>
        <v>0</v>
      </c>
      <c r="Q3709" s="11" t="s">
        <v>8328</v>
      </c>
      <c r="R3709" t="s">
        <v>8329</v>
      </c>
      <c r="S3709" s="14">
        <f t="shared" si="234"/>
        <v>41831.060092592597</v>
      </c>
      <c r="T3709" s="14">
        <f t="shared" si="235"/>
        <v>41851.060092592597</v>
      </c>
      <c r="U3709" cm="1">
        <f t="array" ref="U3709">YEAR(S3709:S3709)</f>
        <v>2014</v>
      </c>
    </row>
    <row r="3710" spans="1:21" ht="28.8" hidden="1" x14ac:dyDescent="0.3">
      <c r="A3710">
        <v>1877</v>
      </c>
      <c r="B3710" s="3" t="s">
        <v>1878</v>
      </c>
      <c r="C3710" s="3" t="s">
        <v>5987</v>
      </c>
      <c r="D3710" s="6">
        <v>60</v>
      </c>
      <c r="E3710" s="8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>
        <f t="shared" si="232"/>
        <v>0</v>
      </c>
      <c r="P3710">
        <f t="shared" si="233"/>
        <v>0</v>
      </c>
      <c r="Q3710" s="11" t="s">
        <v>8330</v>
      </c>
      <c r="R3710" t="s">
        <v>8332</v>
      </c>
      <c r="S3710" s="14">
        <f t="shared" si="234"/>
        <v>42035.029224537036</v>
      </c>
      <c r="T3710" s="14">
        <f t="shared" si="235"/>
        <v>42064.029224537036</v>
      </c>
      <c r="U3710" cm="1">
        <f t="array" ref="U3710">YEAR(S3710:S3710)</f>
        <v>2015</v>
      </c>
    </row>
    <row r="3711" spans="1:21" ht="43.2" hidden="1" x14ac:dyDescent="0.3">
      <c r="A3711">
        <v>1071</v>
      </c>
      <c r="B3711" s="3" t="s">
        <v>1072</v>
      </c>
      <c r="C3711" s="3" t="s">
        <v>5181</v>
      </c>
      <c r="D3711" s="6">
        <v>100</v>
      </c>
      <c r="E3711" s="8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>
        <f t="shared" si="232"/>
        <v>0</v>
      </c>
      <c r="P3711">
        <f t="shared" si="233"/>
        <v>0</v>
      </c>
      <c r="Q3711" s="11" t="s">
        <v>8330</v>
      </c>
      <c r="R3711" t="s">
        <v>8331</v>
      </c>
      <c r="S3711" s="14">
        <f t="shared" si="234"/>
        <v>42295.753391203703</v>
      </c>
      <c r="T3711" s="14">
        <f t="shared" si="235"/>
        <v>42325.795057870375</v>
      </c>
      <c r="U3711" cm="1">
        <f t="array" ref="U3711">YEAR(S3711:S3711)</f>
        <v>2015</v>
      </c>
    </row>
    <row r="3712" spans="1:21" ht="28.8" hidden="1" x14ac:dyDescent="0.3">
      <c r="A3712">
        <v>2364</v>
      </c>
      <c r="B3712" s="3" t="s">
        <v>2365</v>
      </c>
      <c r="C3712" s="3" t="s">
        <v>6474</v>
      </c>
      <c r="D3712" s="6">
        <v>128</v>
      </c>
      <c r="E3712" s="8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>
        <f t="shared" si="232"/>
        <v>0</v>
      </c>
      <c r="P3712">
        <f t="shared" si="233"/>
        <v>0</v>
      </c>
      <c r="Q3712" s="11" t="s">
        <v>8316</v>
      </c>
      <c r="R3712" t="s">
        <v>8317</v>
      </c>
      <c r="S3712" s="14">
        <f t="shared" si="234"/>
        <v>42248.934675925921</v>
      </c>
      <c r="T3712" s="14">
        <f t="shared" si="235"/>
        <v>42303.934675925921</v>
      </c>
      <c r="U3712" cm="1">
        <f t="array" ref="U3712">YEAR(S3712:S3712)</f>
        <v>2015</v>
      </c>
    </row>
    <row r="3713" spans="1:21" ht="28.8" hidden="1" x14ac:dyDescent="0.3">
      <c r="A3713">
        <v>225</v>
      </c>
      <c r="B3713" s="3" t="s">
        <v>227</v>
      </c>
      <c r="C3713" s="3" t="s">
        <v>4335</v>
      </c>
      <c r="D3713" s="6">
        <v>200</v>
      </c>
      <c r="E3713" s="8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>
        <f t="shared" si="232"/>
        <v>0</v>
      </c>
      <c r="P3713">
        <f t="shared" si="233"/>
        <v>0</v>
      </c>
      <c r="Q3713" s="11" t="s">
        <v>8307</v>
      </c>
      <c r="R3713" t="s">
        <v>8311</v>
      </c>
      <c r="S3713" s="14">
        <f t="shared" si="234"/>
        <v>42438.961273148147</v>
      </c>
      <c r="T3713" s="14">
        <f t="shared" si="235"/>
        <v>42468.919606481482</v>
      </c>
      <c r="U3713" cm="1">
        <f t="array" ref="U3713">YEAR(S3713:S3713)</f>
        <v>2016</v>
      </c>
    </row>
    <row r="3714" spans="1:21" ht="43.2" hidden="1" x14ac:dyDescent="0.3">
      <c r="A3714">
        <v>2361</v>
      </c>
      <c r="B3714" s="3" t="s">
        <v>2362</v>
      </c>
      <c r="C3714" s="3" t="s">
        <v>6471</v>
      </c>
      <c r="D3714" s="6">
        <v>200</v>
      </c>
      <c r="E3714" s="8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>
        <f t="shared" si="232"/>
        <v>0</v>
      </c>
      <c r="P3714">
        <f t="shared" si="233"/>
        <v>0</v>
      </c>
      <c r="Q3714" s="11" t="s">
        <v>8316</v>
      </c>
      <c r="R3714" t="s">
        <v>8317</v>
      </c>
      <c r="S3714" s="14">
        <f t="shared" si="234"/>
        <v>42466.858888888892</v>
      </c>
      <c r="T3714" s="14">
        <f t="shared" si="235"/>
        <v>42490.916666666672</v>
      </c>
      <c r="U3714" cm="1">
        <f t="array" ref="U3714">YEAR(S3714:S3714)</f>
        <v>2016</v>
      </c>
    </row>
    <row r="3715" spans="1:21" ht="43.2" x14ac:dyDescent="0.3">
      <c r="A3715">
        <v>3138</v>
      </c>
      <c r="B3715" s="3" t="s">
        <v>3138</v>
      </c>
      <c r="C3715" s="3" t="s">
        <v>7248</v>
      </c>
      <c r="D3715" s="6">
        <v>200</v>
      </c>
      <c r="E3715" s="8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>
        <f t="shared" si="232"/>
        <v>0</v>
      </c>
      <c r="P3715">
        <f t="shared" si="233"/>
        <v>0</v>
      </c>
      <c r="Q3715" s="11" t="s">
        <v>8314</v>
      </c>
      <c r="R3715" t="s">
        <v>8315</v>
      </c>
      <c r="S3715" s="14">
        <f t="shared" si="234"/>
        <v>42809.645914351851</v>
      </c>
      <c r="T3715" s="14">
        <f t="shared" si="235"/>
        <v>42828.645914351851</v>
      </c>
      <c r="U3715" cm="1">
        <f t="array" ref="U3715">YEAR(S3715:S3715)</f>
        <v>2017</v>
      </c>
    </row>
    <row r="3716" spans="1:21" ht="28.8" hidden="1" x14ac:dyDescent="0.3">
      <c r="A3716">
        <v>607</v>
      </c>
      <c r="B3716" s="3" t="s">
        <v>608</v>
      </c>
      <c r="C3716" s="3" t="s">
        <v>4717</v>
      </c>
      <c r="D3716" s="6">
        <v>250</v>
      </c>
      <c r="E3716" s="8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>
        <f t="shared" si="232"/>
        <v>0</v>
      </c>
      <c r="P3716">
        <f t="shared" si="233"/>
        <v>0</v>
      </c>
      <c r="Q3716" s="11" t="s">
        <v>8316</v>
      </c>
      <c r="R3716" t="s">
        <v>8317</v>
      </c>
      <c r="S3716" s="14">
        <f t="shared" si="234"/>
        <v>42300.825648148151</v>
      </c>
      <c r="T3716" s="14">
        <f t="shared" si="235"/>
        <v>42330.867314814815</v>
      </c>
      <c r="U3716" cm="1">
        <f t="array" ref="U3716">YEAR(S3716:S3716)</f>
        <v>2015</v>
      </c>
    </row>
    <row r="3717" spans="1:21" ht="28.8" x14ac:dyDescent="0.3">
      <c r="A3717">
        <v>4053</v>
      </c>
      <c r="B3717" s="3" t="s">
        <v>4049</v>
      </c>
      <c r="C3717" s="3" t="s">
        <v>8157</v>
      </c>
      <c r="D3717" s="6">
        <v>500</v>
      </c>
      <c r="E3717" s="8">
        <v>110</v>
      </c>
      <c r="F3717" t="s">
        <v>8220</v>
      </c>
      <c r="G3717" t="s">
        <v>8224</v>
      </c>
      <c r="H3717" t="s">
        <v>8246</v>
      </c>
      <c r="I3717">
        <v>1416081600</v>
      </c>
      <c r="J3717">
        <v>1413477228</v>
      </c>
      <c r="K3717" t="b">
        <v>0</v>
      </c>
      <c r="L3717">
        <v>2</v>
      </c>
      <c r="M3717" t="b">
        <v>0</v>
      </c>
      <c r="N3717" t="s">
        <v>8269</v>
      </c>
      <c r="O3717">
        <f t="shared" si="232"/>
        <v>22</v>
      </c>
      <c r="P3717">
        <f t="shared" si="233"/>
        <v>55</v>
      </c>
      <c r="Q3717" s="11" t="s">
        <v>8314</v>
      </c>
      <c r="R3717" t="s">
        <v>8315</v>
      </c>
      <c r="S3717" s="14">
        <f t="shared" si="234"/>
        <v>41928.690138888887</v>
      </c>
      <c r="T3717" s="14">
        <f t="shared" si="235"/>
        <v>41958.833333333328</v>
      </c>
      <c r="U3717" cm="1">
        <f t="array" ref="U3717">YEAR(S3717:S3717)</f>
        <v>2014</v>
      </c>
    </row>
    <row r="3718" spans="1:21" ht="28.8" x14ac:dyDescent="0.3">
      <c r="A3718">
        <v>4061</v>
      </c>
      <c r="B3718" s="3" t="s">
        <v>4057</v>
      </c>
      <c r="C3718" s="3" t="s">
        <v>8165</v>
      </c>
      <c r="D3718" s="6">
        <v>525</v>
      </c>
      <c r="E3718" s="8">
        <v>0</v>
      </c>
      <c r="F3718" t="s">
        <v>8220</v>
      </c>
      <c r="G3718" t="s">
        <v>8223</v>
      </c>
      <c r="H3718" t="s">
        <v>8245</v>
      </c>
      <c r="I3718">
        <v>1461205423</v>
      </c>
      <c r="J3718">
        <v>1456025023</v>
      </c>
      <c r="K3718" t="b">
        <v>0</v>
      </c>
      <c r="L3718">
        <v>0</v>
      </c>
      <c r="M3718" t="b">
        <v>0</v>
      </c>
      <c r="N3718" t="s">
        <v>8269</v>
      </c>
      <c r="O3718">
        <f t="shared" si="232"/>
        <v>0</v>
      </c>
      <c r="P3718">
        <f t="shared" si="233"/>
        <v>0</v>
      </c>
      <c r="Q3718" s="11" t="s">
        <v>8314</v>
      </c>
      <c r="R3718" t="s">
        <v>8315</v>
      </c>
      <c r="S3718" s="14">
        <f t="shared" si="234"/>
        <v>42421.141469907408</v>
      </c>
      <c r="T3718" s="14">
        <f t="shared" si="235"/>
        <v>42481.099803240737</v>
      </c>
      <c r="U3718" cm="1">
        <f t="array" ref="U3718">YEAR(S3718:S3718)</f>
        <v>2016</v>
      </c>
    </row>
    <row r="3719" spans="1:21" ht="28.8" hidden="1" x14ac:dyDescent="0.3">
      <c r="A3719">
        <v>1876</v>
      </c>
      <c r="B3719" s="3" t="s">
        <v>1877</v>
      </c>
      <c r="C3719" s="3" t="s">
        <v>5986</v>
      </c>
      <c r="D3719" s="6">
        <v>280</v>
      </c>
      <c r="E3719" s="8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>
        <f t="shared" si="232"/>
        <v>0</v>
      </c>
      <c r="P3719">
        <f t="shared" si="233"/>
        <v>0</v>
      </c>
      <c r="Q3719" s="11" t="s">
        <v>8330</v>
      </c>
      <c r="R3719" t="s">
        <v>8332</v>
      </c>
      <c r="S3719" s="14">
        <f t="shared" si="234"/>
        <v>41776.284780092588</v>
      </c>
      <c r="T3719" s="14">
        <f t="shared" si="235"/>
        <v>41806.284780092588</v>
      </c>
      <c r="U3719" cm="1">
        <f t="array" ref="U3719">YEAR(S3719:S3719)</f>
        <v>2014</v>
      </c>
    </row>
    <row r="3720" spans="1:21" ht="43.2" x14ac:dyDescent="0.3">
      <c r="A3720">
        <v>3054</v>
      </c>
      <c r="B3720" s="3" t="s">
        <v>3054</v>
      </c>
      <c r="C3720" s="3" t="s">
        <v>7164</v>
      </c>
      <c r="D3720" s="6">
        <v>300</v>
      </c>
      <c r="E3720" s="8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>
        <f t="shared" si="232"/>
        <v>0</v>
      </c>
      <c r="P3720">
        <f t="shared" si="233"/>
        <v>0</v>
      </c>
      <c r="Q3720" s="11" t="s">
        <v>8314</v>
      </c>
      <c r="R3720" t="s">
        <v>8354</v>
      </c>
      <c r="S3720" s="14">
        <f t="shared" si="234"/>
        <v>42027.832800925928</v>
      </c>
      <c r="T3720" s="14">
        <f t="shared" si="235"/>
        <v>42065.044444444444</v>
      </c>
      <c r="U3720" cm="1">
        <f t="array" ref="U3720">YEAR(S3720:S3720)</f>
        <v>2015</v>
      </c>
    </row>
    <row r="3721" spans="1:21" ht="28.8" x14ac:dyDescent="0.3">
      <c r="A3721">
        <v>4076</v>
      </c>
      <c r="B3721" s="3" t="s">
        <v>4072</v>
      </c>
      <c r="C3721" s="3" t="s">
        <v>8179</v>
      </c>
      <c r="D3721" s="6">
        <v>700</v>
      </c>
      <c r="E3721" s="8">
        <v>0</v>
      </c>
      <c r="F3721" t="s">
        <v>8220</v>
      </c>
      <c r="G3721" t="s">
        <v>8223</v>
      </c>
      <c r="H3721" t="s">
        <v>8245</v>
      </c>
      <c r="I3721">
        <v>1413921060</v>
      </c>
      <c r="J3721">
        <v>1411499149</v>
      </c>
      <c r="K3721" t="b">
        <v>0</v>
      </c>
      <c r="L3721">
        <v>0</v>
      </c>
      <c r="M3721" t="b">
        <v>0</v>
      </c>
      <c r="N3721" t="s">
        <v>8269</v>
      </c>
      <c r="O3721">
        <f t="shared" si="232"/>
        <v>0</v>
      </c>
      <c r="P3721">
        <f t="shared" si="233"/>
        <v>0</v>
      </c>
      <c r="Q3721" s="11" t="s">
        <v>8314</v>
      </c>
      <c r="R3721" t="s">
        <v>8315</v>
      </c>
      <c r="S3721" s="14">
        <f t="shared" si="234"/>
        <v>41905.795706018522</v>
      </c>
      <c r="T3721" s="14">
        <f t="shared" si="235"/>
        <v>41933.82708333333</v>
      </c>
      <c r="U3721" cm="1">
        <f t="array" ref="U3721">YEAR(S3721:S3721)</f>
        <v>2014</v>
      </c>
    </row>
    <row r="3722" spans="1:21" ht="28.8" hidden="1" x14ac:dyDescent="0.3">
      <c r="A3722">
        <v>441</v>
      </c>
      <c r="B3722" s="3" t="s">
        <v>442</v>
      </c>
      <c r="C3722" s="3" t="s">
        <v>4551</v>
      </c>
      <c r="D3722" s="6">
        <v>400</v>
      </c>
      <c r="E3722" s="8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>
        <f t="shared" si="232"/>
        <v>0</v>
      </c>
      <c r="P3722">
        <f t="shared" si="233"/>
        <v>0</v>
      </c>
      <c r="Q3722" s="11" t="s">
        <v>8307</v>
      </c>
      <c r="R3722" t="s">
        <v>8313</v>
      </c>
      <c r="S3722" s="14">
        <f t="shared" si="234"/>
        <v>41550.793935185182</v>
      </c>
      <c r="T3722" s="14">
        <f t="shared" si="235"/>
        <v>41580.793935185182</v>
      </c>
      <c r="U3722" cm="1">
        <f t="array" ref="U3722">YEAR(S3722:S3722)</f>
        <v>2013</v>
      </c>
    </row>
    <row r="3723" spans="1:21" ht="43.2" hidden="1" x14ac:dyDescent="0.3">
      <c r="A3723">
        <v>581</v>
      </c>
      <c r="B3723" s="3" t="s">
        <v>582</v>
      </c>
      <c r="C3723" s="3" t="s">
        <v>4691</v>
      </c>
      <c r="D3723" s="6">
        <v>400</v>
      </c>
      <c r="E3723" s="8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8316</v>
      </c>
      <c r="R3723" t="s">
        <v>8317</v>
      </c>
      <c r="S3723" s="14">
        <f t="shared" si="234"/>
        <v>42188.012777777782</v>
      </c>
      <c r="T3723" s="14">
        <f t="shared" si="235"/>
        <v>42218.012777777782</v>
      </c>
      <c r="U3723" cm="1">
        <f t="array" ref="U3723">YEAR(S3723:S3723)</f>
        <v>2015</v>
      </c>
    </row>
    <row r="3724" spans="1:21" ht="43.2" hidden="1" x14ac:dyDescent="0.3">
      <c r="A3724">
        <v>618</v>
      </c>
      <c r="B3724" s="3" t="s">
        <v>619</v>
      </c>
      <c r="C3724" s="3" t="s">
        <v>4728</v>
      </c>
      <c r="D3724" s="6">
        <v>400</v>
      </c>
      <c r="E3724" s="8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>
        <f t="shared" si="233"/>
        <v>0</v>
      </c>
      <c r="Q3724" s="11" t="s">
        <v>8316</v>
      </c>
      <c r="R3724" t="s">
        <v>8317</v>
      </c>
      <c r="S3724" s="14">
        <f t="shared" si="234"/>
        <v>42317.810219907406</v>
      </c>
      <c r="T3724" s="14">
        <f t="shared" si="235"/>
        <v>42347.810219907406</v>
      </c>
      <c r="U3724" cm="1">
        <f t="array" ref="U3724">YEAR(S3724:S3724)</f>
        <v>2015</v>
      </c>
    </row>
    <row r="3725" spans="1:21" ht="43.2" hidden="1" x14ac:dyDescent="0.3">
      <c r="A3725">
        <v>439</v>
      </c>
      <c r="B3725" s="3" t="s">
        <v>440</v>
      </c>
      <c r="C3725" s="3" t="s">
        <v>4549</v>
      </c>
      <c r="D3725" s="6">
        <v>450</v>
      </c>
      <c r="E3725" s="8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>
        <f t="shared" si="232"/>
        <v>0</v>
      </c>
      <c r="P3725">
        <f t="shared" si="233"/>
        <v>0</v>
      </c>
      <c r="Q3725" s="11" t="s">
        <v>8307</v>
      </c>
      <c r="R3725" t="s">
        <v>8313</v>
      </c>
      <c r="S3725" s="14">
        <f t="shared" si="234"/>
        <v>41919.761782407404</v>
      </c>
      <c r="T3725" s="14">
        <f t="shared" si="235"/>
        <v>41929.761782407404</v>
      </c>
      <c r="U3725" cm="1">
        <f t="array" ref="U3725">YEAR(S3725:S3725)</f>
        <v>2014</v>
      </c>
    </row>
    <row r="3726" spans="1:21" ht="28.8" hidden="1" x14ac:dyDescent="0.3">
      <c r="A3726">
        <v>929</v>
      </c>
      <c r="B3726" s="3" t="s">
        <v>930</v>
      </c>
      <c r="C3726" s="3" t="s">
        <v>5039</v>
      </c>
      <c r="D3726" s="6">
        <v>500</v>
      </c>
      <c r="E3726" s="8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>
        <f t="shared" si="232"/>
        <v>0</v>
      </c>
      <c r="P3726">
        <f t="shared" si="233"/>
        <v>0</v>
      </c>
      <c r="Q3726" s="11" t="s">
        <v>8322</v>
      </c>
      <c r="R3726" t="s">
        <v>8325</v>
      </c>
      <c r="S3726" s="14">
        <f t="shared" si="234"/>
        <v>40978.238067129627</v>
      </c>
      <c r="T3726" s="14">
        <f t="shared" si="235"/>
        <v>41008.196400462963</v>
      </c>
      <c r="U3726" cm="1">
        <f t="array" ref="U3726">YEAR(S3726:S3726)</f>
        <v>2012</v>
      </c>
    </row>
    <row r="3727" spans="1:21" ht="28.8" hidden="1" x14ac:dyDescent="0.3">
      <c r="A3727">
        <v>1051</v>
      </c>
      <c r="B3727" s="3" t="s">
        <v>1052</v>
      </c>
      <c r="C3727" s="3" t="s">
        <v>5161</v>
      </c>
      <c r="D3727" s="6">
        <v>500</v>
      </c>
      <c r="E3727" s="8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>
        <f t="shared" si="232"/>
        <v>0</v>
      </c>
      <c r="P3727">
        <f t="shared" si="233"/>
        <v>0</v>
      </c>
      <c r="Q3727" s="11" t="s">
        <v>8328</v>
      </c>
      <c r="R3727" t="s">
        <v>8329</v>
      </c>
      <c r="S3727" s="14">
        <f t="shared" si="234"/>
        <v>41850.014178240745</v>
      </c>
      <c r="T3727" s="14">
        <f t="shared" si="235"/>
        <v>41878.014178240745</v>
      </c>
      <c r="U3727" cm="1">
        <f t="array" ref="U3727">YEAR(S3727:S3727)</f>
        <v>2014</v>
      </c>
    </row>
    <row r="3728" spans="1:21" hidden="1" x14ac:dyDescent="0.3">
      <c r="A3728">
        <v>1141</v>
      </c>
      <c r="B3728" s="3" t="s">
        <v>1142</v>
      </c>
      <c r="C3728" s="3" t="s">
        <v>5251</v>
      </c>
      <c r="D3728" s="6">
        <v>500</v>
      </c>
      <c r="E3728" s="8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>
        <f t="shared" si="232"/>
        <v>0</v>
      </c>
      <c r="P3728">
        <f t="shared" si="233"/>
        <v>0</v>
      </c>
      <c r="Q3728" s="11" t="s">
        <v>8330</v>
      </c>
      <c r="R3728" t="s">
        <v>8332</v>
      </c>
      <c r="S3728" s="14">
        <f t="shared" si="234"/>
        <v>42164.699652777781</v>
      </c>
      <c r="T3728" s="14">
        <f t="shared" si="235"/>
        <v>42194.699652777781</v>
      </c>
      <c r="U3728" cm="1">
        <f t="array" ref="U3728">YEAR(S3728:S3728)</f>
        <v>2015</v>
      </c>
    </row>
    <row r="3729" spans="1:21" ht="28.8" hidden="1" x14ac:dyDescent="0.3">
      <c r="A3729">
        <v>1599</v>
      </c>
      <c r="B3729" s="3" t="s">
        <v>1600</v>
      </c>
      <c r="C3729" s="3" t="s">
        <v>5709</v>
      </c>
      <c r="D3729" s="6">
        <v>500</v>
      </c>
      <c r="E3729" s="8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>
        <f t="shared" si="232"/>
        <v>0</v>
      </c>
      <c r="P3729">
        <f t="shared" si="233"/>
        <v>0</v>
      </c>
      <c r="Q3729" s="11" t="s">
        <v>8335</v>
      </c>
      <c r="R3729" t="s">
        <v>8342</v>
      </c>
      <c r="S3729" s="14">
        <f t="shared" si="234"/>
        <v>42438.53907407407</v>
      </c>
      <c r="T3729" s="14">
        <f t="shared" si="235"/>
        <v>42468.497407407413</v>
      </c>
      <c r="U3729" cm="1">
        <f t="array" ref="U3729">YEAR(S3729:S3729)</f>
        <v>2016</v>
      </c>
    </row>
    <row r="3730" spans="1:21" ht="28.8" x14ac:dyDescent="0.3">
      <c r="A3730">
        <v>3204</v>
      </c>
      <c r="B3730" s="3" t="s">
        <v>3204</v>
      </c>
      <c r="C3730" s="3" t="s">
        <v>7314</v>
      </c>
      <c r="D3730" s="6">
        <v>500</v>
      </c>
      <c r="E3730" s="8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>
        <f t="shared" si="232"/>
        <v>0</v>
      </c>
      <c r="P3730">
        <f t="shared" si="233"/>
        <v>0</v>
      </c>
      <c r="Q3730" s="11" t="s">
        <v>8314</v>
      </c>
      <c r="R3730" t="s">
        <v>8356</v>
      </c>
      <c r="S3730" s="14">
        <f t="shared" si="234"/>
        <v>42172.686099537037</v>
      </c>
      <c r="T3730" s="14">
        <f t="shared" si="235"/>
        <v>42202.676388888889</v>
      </c>
      <c r="U3730" cm="1">
        <f t="array" ref="U3730">YEAR(S3730:S3730)</f>
        <v>2015</v>
      </c>
    </row>
    <row r="3731" spans="1:21" ht="28.8" x14ac:dyDescent="0.3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32"/>
        <v>0</v>
      </c>
      <c r="P3731">
        <f t="shared" si="233"/>
        <v>0</v>
      </c>
      <c r="Q3731" s="11" t="s">
        <v>8314</v>
      </c>
      <c r="R3731" t="s">
        <v>8315</v>
      </c>
      <c r="S3731" s="14">
        <f t="shared" si="234"/>
        <v>42732.787523148145</v>
      </c>
      <c r="T3731" s="14">
        <f t="shared" si="235"/>
        <v>42762.787523148145</v>
      </c>
      <c r="U3731" cm="1">
        <f t="array" ref="U3731">YEAR(S3731:S3731)</f>
        <v>2016</v>
      </c>
    </row>
    <row r="3732" spans="1:21" ht="43.2" x14ac:dyDescent="0.3">
      <c r="A3732">
        <v>4082</v>
      </c>
      <c r="B3732" s="3" t="s">
        <v>4078</v>
      </c>
      <c r="C3732" s="3" t="s">
        <v>8185</v>
      </c>
      <c r="D3732" s="6">
        <v>150</v>
      </c>
      <c r="E3732" s="8">
        <v>3</v>
      </c>
      <c r="F3732" t="s">
        <v>8220</v>
      </c>
      <c r="G3732" t="s">
        <v>8223</v>
      </c>
      <c r="H3732" t="s">
        <v>8245</v>
      </c>
      <c r="I3732">
        <v>1447542000</v>
      </c>
      <c r="J3732">
        <v>1446179553</v>
      </c>
      <c r="K3732" t="b">
        <v>0</v>
      </c>
      <c r="L3732">
        <v>2</v>
      </c>
      <c r="M3732" t="b">
        <v>0</v>
      </c>
      <c r="N3732" t="s">
        <v>8269</v>
      </c>
      <c r="O3732">
        <f t="shared" si="232"/>
        <v>2</v>
      </c>
      <c r="P3732">
        <f t="shared" si="233"/>
        <v>1.5</v>
      </c>
      <c r="Q3732" s="11" t="s">
        <v>8314</v>
      </c>
      <c r="R3732" t="s">
        <v>8315</v>
      </c>
      <c r="S3732" s="14">
        <f t="shared" si="234"/>
        <v>42307.189270833333</v>
      </c>
      <c r="T3732" s="14">
        <f t="shared" si="235"/>
        <v>42322.958333333328</v>
      </c>
      <c r="U3732" cm="1">
        <f t="array" ref="U3732">YEAR(S3732:S3732)</f>
        <v>2015</v>
      </c>
    </row>
    <row r="3733" spans="1:21" ht="28.8" hidden="1" x14ac:dyDescent="0.3">
      <c r="A3733">
        <v>615</v>
      </c>
      <c r="B3733" s="3" t="s">
        <v>616</v>
      </c>
      <c r="C3733" s="3" t="s">
        <v>4725</v>
      </c>
      <c r="D3733" s="6">
        <v>515</v>
      </c>
      <c r="E3733" s="8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>
        <f t="shared" si="233"/>
        <v>0</v>
      </c>
      <c r="Q3733" s="11" t="s">
        <v>8316</v>
      </c>
      <c r="R3733" t="s">
        <v>8317</v>
      </c>
      <c r="S3733" s="14">
        <f t="shared" si="234"/>
        <v>42242.122210648144</v>
      </c>
      <c r="T3733" s="14">
        <f t="shared" si="235"/>
        <v>42272.122210648144</v>
      </c>
      <c r="U3733" cm="1">
        <f t="array" ref="U3733">YEAR(S3733:S3733)</f>
        <v>2015</v>
      </c>
    </row>
    <row r="3734" spans="1:21" hidden="1" x14ac:dyDescent="0.3">
      <c r="A3734">
        <v>1588</v>
      </c>
      <c r="B3734" s="3" t="s">
        <v>1589</v>
      </c>
      <c r="C3734" s="3" t="s">
        <v>5698</v>
      </c>
      <c r="D3734" s="6">
        <v>516</v>
      </c>
      <c r="E3734" s="8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>
        <f t="shared" si="232"/>
        <v>0</v>
      </c>
      <c r="P3734">
        <f t="shared" si="233"/>
        <v>0</v>
      </c>
      <c r="Q3734" s="11" t="s">
        <v>8335</v>
      </c>
      <c r="R3734" t="s">
        <v>8342</v>
      </c>
      <c r="S3734" s="14">
        <f t="shared" si="234"/>
        <v>42005.24998842593</v>
      </c>
      <c r="T3734" s="14">
        <f t="shared" si="235"/>
        <v>42035.841666666667</v>
      </c>
      <c r="U3734" cm="1">
        <f t="array" ref="U3734">YEAR(S3734:S3734)</f>
        <v>2015</v>
      </c>
    </row>
    <row r="3735" spans="1:21" ht="28.8" x14ac:dyDescent="0.3">
      <c r="A3735">
        <v>4100</v>
      </c>
      <c r="B3735" s="3" t="s">
        <v>4096</v>
      </c>
      <c r="C3735" s="3" t="s">
        <v>8203</v>
      </c>
      <c r="D3735" s="6">
        <v>270</v>
      </c>
      <c r="E3735" s="8">
        <v>0</v>
      </c>
      <c r="F3735" t="s">
        <v>8220</v>
      </c>
      <c r="G3735" t="s">
        <v>8223</v>
      </c>
      <c r="H3735" t="s">
        <v>8245</v>
      </c>
      <c r="I3735">
        <v>1414205990</v>
      </c>
      <c r="J3735">
        <v>1413341990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4">
        <f t="shared" si="234"/>
        <v>41927.124884259261</v>
      </c>
      <c r="T3735" s="14">
        <f t="shared" si="235"/>
        <v>41937.124884259261</v>
      </c>
      <c r="U3735" cm="1">
        <f t="array" ref="U3735">YEAR(S3735:S3735)</f>
        <v>2014</v>
      </c>
    </row>
    <row r="3736" spans="1:21" ht="28.8" hidden="1" x14ac:dyDescent="0.3">
      <c r="A3736">
        <v>461</v>
      </c>
      <c r="B3736" s="3" t="s">
        <v>462</v>
      </c>
      <c r="C3736" s="3" t="s">
        <v>4571</v>
      </c>
      <c r="D3736" s="6">
        <v>550</v>
      </c>
      <c r="E3736" s="8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>
        <f t="shared" si="232"/>
        <v>0</v>
      </c>
      <c r="P3736">
        <f t="shared" si="233"/>
        <v>0</v>
      </c>
      <c r="Q3736" s="11" t="s">
        <v>8307</v>
      </c>
      <c r="R3736" t="s">
        <v>8313</v>
      </c>
      <c r="S3736" s="14">
        <f t="shared" si="234"/>
        <v>41407.84684027778</v>
      </c>
      <c r="T3736" s="14">
        <f t="shared" si="235"/>
        <v>41427.84684027778</v>
      </c>
      <c r="U3736" cm="1">
        <f t="array" ref="U3736">YEAR(S3736:S3736)</f>
        <v>2013</v>
      </c>
    </row>
    <row r="3737" spans="1:21" hidden="1" x14ac:dyDescent="0.3">
      <c r="A3737">
        <v>1084</v>
      </c>
      <c r="B3737" s="3" t="s">
        <v>1085</v>
      </c>
      <c r="C3737" s="3" t="s">
        <v>5194</v>
      </c>
      <c r="D3737" s="6">
        <v>550</v>
      </c>
      <c r="E3737" s="8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>
        <f t="shared" si="232"/>
        <v>0</v>
      </c>
      <c r="P3737">
        <f t="shared" si="233"/>
        <v>0</v>
      </c>
      <c r="Q3737" s="11" t="s">
        <v>8330</v>
      </c>
      <c r="R3737" t="s">
        <v>8331</v>
      </c>
      <c r="S3737" s="14">
        <f t="shared" si="234"/>
        <v>41829.912083333329</v>
      </c>
      <c r="T3737" s="14">
        <f t="shared" si="235"/>
        <v>41859.912083333329</v>
      </c>
      <c r="U3737" cm="1">
        <f t="array" ref="U3737">YEAR(S3737:S3737)</f>
        <v>2014</v>
      </c>
    </row>
    <row r="3738" spans="1:21" ht="43.2" x14ac:dyDescent="0.3">
      <c r="A3738">
        <v>4101</v>
      </c>
      <c r="B3738" s="3" t="s">
        <v>4097</v>
      </c>
      <c r="C3738" s="3" t="s">
        <v>8204</v>
      </c>
      <c r="D3738" s="6">
        <v>600</v>
      </c>
      <c r="E3738" s="8">
        <v>0</v>
      </c>
      <c r="F3738" t="s">
        <v>8220</v>
      </c>
      <c r="G3738" t="s">
        <v>8223</v>
      </c>
      <c r="H3738" t="s">
        <v>8245</v>
      </c>
      <c r="I3738">
        <v>1485380482</v>
      </c>
      <c r="J3738">
        <v>1482788482</v>
      </c>
      <c r="K3738" t="b">
        <v>0</v>
      </c>
      <c r="L3738">
        <v>0</v>
      </c>
      <c r="M3738" t="b">
        <v>0</v>
      </c>
      <c r="N3738" t="s">
        <v>8269</v>
      </c>
      <c r="O3738">
        <f t="shared" si="232"/>
        <v>0</v>
      </c>
      <c r="P3738">
        <f t="shared" si="233"/>
        <v>0</v>
      </c>
      <c r="Q3738" s="11" t="s">
        <v>8314</v>
      </c>
      <c r="R3738" t="s">
        <v>8315</v>
      </c>
      <c r="S3738" s="14">
        <f t="shared" si="234"/>
        <v>42730.903726851851</v>
      </c>
      <c r="T3738" s="14">
        <f t="shared" si="235"/>
        <v>42760.903726851851</v>
      </c>
      <c r="U3738" cm="1">
        <f t="array" ref="U3738">YEAR(S3738:S3738)</f>
        <v>2016</v>
      </c>
    </row>
    <row r="3739" spans="1:21" ht="43.2" hidden="1" x14ac:dyDescent="0.3">
      <c r="A3739">
        <v>130</v>
      </c>
      <c r="B3739" s="3" t="s">
        <v>132</v>
      </c>
      <c r="C3739" s="3" t="s">
        <v>4241</v>
      </c>
      <c r="D3739" s="6">
        <v>600</v>
      </c>
      <c r="E3739" s="8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>
        <f t="shared" si="232"/>
        <v>0</v>
      </c>
      <c r="P3739">
        <f t="shared" si="233"/>
        <v>0</v>
      </c>
      <c r="Q3739" s="11" t="s">
        <v>8307</v>
      </c>
      <c r="R3739" t="s">
        <v>8310</v>
      </c>
      <c r="S3739" s="14">
        <f t="shared" si="234"/>
        <v>41778.915416666663</v>
      </c>
      <c r="T3739" s="14">
        <f t="shared" si="235"/>
        <v>41806.844444444447</v>
      </c>
      <c r="U3739" cm="1">
        <f t="array" ref="U3739">YEAR(S3739:S3739)</f>
        <v>2014</v>
      </c>
    </row>
    <row r="3740" spans="1:21" ht="28.8" x14ac:dyDescent="0.3">
      <c r="A3740">
        <v>4102</v>
      </c>
      <c r="B3740" s="3" t="s">
        <v>4098</v>
      </c>
      <c r="C3740" s="3" t="s">
        <v>8205</v>
      </c>
      <c r="D3740" s="6">
        <v>500</v>
      </c>
      <c r="E3740" s="8">
        <v>137</v>
      </c>
      <c r="F3740" t="s">
        <v>8220</v>
      </c>
      <c r="G3740" t="s">
        <v>8223</v>
      </c>
      <c r="H3740" t="s">
        <v>8245</v>
      </c>
      <c r="I3740">
        <v>1463343673</v>
      </c>
      <c r="J3740">
        <v>1460751673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27</v>
      </c>
      <c r="P3740">
        <f t="shared" si="233"/>
        <v>22.83</v>
      </c>
      <c r="Q3740" s="11" t="s">
        <v>8314</v>
      </c>
      <c r="R3740" t="s">
        <v>8315</v>
      </c>
      <c r="S3740" s="14">
        <f t="shared" si="234"/>
        <v>42475.848067129627</v>
      </c>
      <c r="T3740" s="14">
        <f t="shared" si="235"/>
        <v>42505.848067129627</v>
      </c>
      <c r="U3740" cm="1">
        <f t="array" ref="U3740">YEAR(S3740:S3740)</f>
        <v>2016</v>
      </c>
    </row>
    <row r="3741" spans="1:21" ht="43.2" x14ac:dyDescent="0.3">
      <c r="A3741">
        <v>3874</v>
      </c>
      <c r="B3741" s="3" t="s">
        <v>3871</v>
      </c>
      <c r="C3741" s="3" t="s">
        <v>7983</v>
      </c>
      <c r="D3741" s="6">
        <v>620</v>
      </c>
      <c r="E3741" s="8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>
        <f t="shared" si="232"/>
        <v>0</v>
      </c>
      <c r="P3741">
        <f t="shared" si="233"/>
        <v>0</v>
      </c>
      <c r="Q3741" s="11" t="s">
        <v>8314</v>
      </c>
      <c r="R3741" t="s">
        <v>8356</v>
      </c>
      <c r="S3741" s="14">
        <f t="shared" si="234"/>
        <v>42007.016458333332</v>
      </c>
      <c r="T3741" s="14">
        <f t="shared" si="235"/>
        <v>42028.041666666672</v>
      </c>
      <c r="U3741" cm="1">
        <f t="array" ref="U3741">YEAR(S3741:S3741)</f>
        <v>2015</v>
      </c>
    </row>
    <row r="3742" spans="1:21" ht="28.8" x14ac:dyDescent="0.3">
      <c r="A3742">
        <v>4109</v>
      </c>
      <c r="B3742" s="3" t="s">
        <v>4105</v>
      </c>
      <c r="C3742" s="3" t="s">
        <v>8212</v>
      </c>
      <c r="D3742" s="6">
        <v>500</v>
      </c>
      <c r="E3742" s="8">
        <v>0</v>
      </c>
      <c r="F3742" t="s">
        <v>8220</v>
      </c>
      <c r="G3742" t="s">
        <v>8224</v>
      </c>
      <c r="H3742" t="s">
        <v>8246</v>
      </c>
      <c r="I3742">
        <v>1448805404</v>
      </c>
      <c r="J3742">
        <v>1446209804</v>
      </c>
      <c r="K3742" t="b">
        <v>0</v>
      </c>
      <c r="L3742">
        <v>0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1" t="s">
        <v>8314</v>
      </c>
      <c r="R3742" t="s">
        <v>8315</v>
      </c>
      <c r="S3742" s="14">
        <f t="shared" si="234"/>
        <v>42307.539398148147</v>
      </c>
      <c r="T3742" s="14">
        <f t="shared" si="235"/>
        <v>42337.581064814818</v>
      </c>
      <c r="U3742" cm="1">
        <f t="array" ref="U3742">YEAR(S3742:S3742)</f>
        <v>2015</v>
      </c>
    </row>
    <row r="3743" spans="1:21" ht="57.6" x14ac:dyDescent="0.3">
      <c r="A3743">
        <v>3143</v>
      </c>
      <c r="B3743" s="3" t="s">
        <v>3143</v>
      </c>
      <c r="C3743" s="3" t="s">
        <v>7253</v>
      </c>
      <c r="D3743" s="6">
        <v>700</v>
      </c>
      <c r="E3743" s="8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4">
        <f t="shared" si="234"/>
        <v>42808.358287037037</v>
      </c>
      <c r="T3743" s="14">
        <f t="shared" si="235"/>
        <v>42834.358287037037</v>
      </c>
      <c r="U3743" cm="1">
        <f t="array" ref="U3743">YEAR(S3743:S3743)</f>
        <v>2017</v>
      </c>
    </row>
    <row r="3744" spans="1:21" ht="43.2" x14ac:dyDescent="0.3">
      <c r="A3744">
        <v>4110</v>
      </c>
      <c r="B3744" s="3" t="s">
        <v>4106</v>
      </c>
      <c r="C3744" s="3" t="s">
        <v>8213</v>
      </c>
      <c r="D3744" s="6">
        <v>300</v>
      </c>
      <c r="E3744" s="8">
        <v>86</v>
      </c>
      <c r="F3744" t="s">
        <v>8220</v>
      </c>
      <c r="G3744" t="s">
        <v>8224</v>
      </c>
      <c r="H3744" t="s">
        <v>8246</v>
      </c>
      <c r="I3744">
        <v>1469113351</v>
      </c>
      <c r="J3744">
        <v>1463929351</v>
      </c>
      <c r="K3744" t="b">
        <v>0</v>
      </c>
      <c r="L3744">
        <v>6</v>
      </c>
      <c r="M3744" t="b">
        <v>0</v>
      </c>
      <c r="N3744" t="s">
        <v>8269</v>
      </c>
      <c r="O3744">
        <f t="shared" si="232"/>
        <v>29</v>
      </c>
      <c r="P3744">
        <f t="shared" si="233"/>
        <v>14.33</v>
      </c>
      <c r="Q3744" s="11" t="s">
        <v>8314</v>
      </c>
      <c r="R3744" t="s">
        <v>8315</v>
      </c>
      <c r="S3744" s="14">
        <f t="shared" si="234"/>
        <v>42512.626747685179</v>
      </c>
      <c r="T3744" s="14">
        <f t="shared" si="235"/>
        <v>42572.626747685179</v>
      </c>
      <c r="U3744" cm="1">
        <f t="array" ref="U3744">YEAR(S3744:S3744)</f>
        <v>2016</v>
      </c>
    </row>
    <row r="3745" spans="1:21" ht="43.2" hidden="1" x14ac:dyDescent="0.3">
      <c r="A3745">
        <v>558</v>
      </c>
      <c r="B3745" s="3" t="s">
        <v>559</v>
      </c>
      <c r="C3745" s="3" t="s">
        <v>4668</v>
      </c>
      <c r="D3745" s="6">
        <v>750</v>
      </c>
      <c r="E3745" s="8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>
        <f t="shared" ref="O3745:O3777" si="236">ROUND(E3745/D3745*100,0)</f>
        <v>0</v>
      </c>
      <c r="P3745">
        <f t="shared" ref="P3745:P3775" si="237">IFERROR(ROUND(E3745/L3745,2),0)</f>
        <v>0</v>
      </c>
      <c r="Q3745" s="11" t="s">
        <v>8316</v>
      </c>
      <c r="R3745" t="s">
        <v>8317</v>
      </c>
      <c r="S3745" s="14">
        <f t="shared" ref="S3745:S3778" si="238">(((J3745/60)/60)/24)+DATE(1970,1,1)</f>
        <v>42057.883159722223</v>
      </c>
      <c r="T3745" s="14">
        <f t="shared" ref="T3745:T3778" si="239">(((I3745/60)/60)/24)+DATE(1970,1,1)</f>
        <v>42087.841493055559</v>
      </c>
      <c r="U3745" cm="1">
        <f t="array" ref="U3745">YEAR(S3745:S3745)</f>
        <v>2015</v>
      </c>
    </row>
    <row r="3746" spans="1:21" ht="28.8" hidden="1" x14ac:dyDescent="0.3">
      <c r="A3746">
        <v>1555</v>
      </c>
      <c r="B3746" s="3" t="s">
        <v>1556</v>
      </c>
      <c r="C3746" s="3" t="s">
        <v>5665</v>
      </c>
      <c r="D3746" s="6">
        <v>750</v>
      </c>
      <c r="E3746" s="8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>
        <f t="shared" si="236"/>
        <v>0</v>
      </c>
      <c r="P3746">
        <f t="shared" si="237"/>
        <v>0</v>
      </c>
      <c r="Q3746" s="11" t="s">
        <v>8335</v>
      </c>
      <c r="R3746" t="s">
        <v>8340</v>
      </c>
      <c r="S3746" s="14">
        <f t="shared" si="238"/>
        <v>42241.613796296297</v>
      </c>
      <c r="T3746" s="14">
        <f t="shared" si="239"/>
        <v>42264.708333333328</v>
      </c>
      <c r="U3746" cm="1">
        <f t="array" ref="U3746">YEAR(S3746:S3746)</f>
        <v>2015</v>
      </c>
    </row>
    <row r="3747" spans="1:21" ht="43.2" hidden="1" x14ac:dyDescent="0.3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36"/>
        <v>0</v>
      </c>
      <c r="P3747">
        <f t="shared" si="237"/>
        <v>0</v>
      </c>
      <c r="Q3747" s="11" t="s">
        <v>8316</v>
      </c>
      <c r="R3747" t="s">
        <v>8318</v>
      </c>
      <c r="S3747" s="14">
        <f t="shared" si="238"/>
        <v>42491.781319444446</v>
      </c>
      <c r="T3747" s="14">
        <f t="shared" si="239"/>
        <v>42551.781319444446</v>
      </c>
      <c r="U3747" cm="1">
        <f t="array" ref="U3747">YEAR(S3747:S3747)</f>
        <v>2016</v>
      </c>
    </row>
    <row r="3748" spans="1:21" ht="28.8" hidden="1" x14ac:dyDescent="0.3">
      <c r="A3748">
        <v>1446</v>
      </c>
      <c r="B3748" s="3" t="s">
        <v>1447</v>
      </c>
      <c r="C3748" s="3" t="s">
        <v>5556</v>
      </c>
      <c r="D3748" s="6">
        <v>900</v>
      </c>
      <c r="E3748" s="8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>
        <f t="shared" si="236"/>
        <v>0</v>
      </c>
      <c r="P3748">
        <f t="shared" si="237"/>
        <v>0</v>
      </c>
      <c r="Q3748" s="11" t="s">
        <v>8319</v>
      </c>
      <c r="R3748" t="s">
        <v>8338</v>
      </c>
      <c r="S3748" s="14">
        <f t="shared" si="238"/>
        <v>42461.447662037041</v>
      </c>
      <c r="T3748" s="14">
        <f t="shared" si="239"/>
        <v>42481.447662037041</v>
      </c>
      <c r="U3748" cm="1">
        <f t="array" ref="U3748">YEAR(S3748:S3748)</f>
        <v>2016</v>
      </c>
    </row>
    <row r="3749" spans="1:21" ht="43.2" hidden="1" x14ac:dyDescent="0.3">
      <c r="A3749">
        <v>182</v>
      </c>
      <c r="B3749" s="3" t="s">
        <v>184</v>
      </c>
      <c r="C3749" s="3" t="s">
        <v>4292</v>
      </c>
      <c r="D3749" s="6">
        <v>1000</v>
      </c>
      <c r="E3749" s="8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>
        <f t="shared" si="236"/>
        <v>0</v>
      </c>
      <c r="P3749">
        <f t="shared" si="237"/>
        <v>0</v>
      </c>
      <c r="Q3749" s="11" t="s">
        <v>8307</v>
      </c>
      <c r="R3749" t="s">
        <v>8311</v>
      </c>
      <c r="S3749" s="14">
        <f t="shared" si="238"/>
        <v>42712.011944444443</v>
      </c>
      <c r="T3749" s="14">
        <f t="shared" si="239"/>
        <v>42742.011944444443</v>
      </c>
      <c r="U3749" cm="1">
        <f t="array" ref="U3749">YEAR(S3749:S3749)</f>
        <v>2016</v>
      </c>
    </row>
    <row r="3750" spans="1:21" ht="43.2" hidden="1" x14ac:dyDescent="0.3">
      <c r="A3750">
        <v>193</v>
      </c>
      <c r="B3750" s="3" t="s">
        <v>195</v>
      </c>
      <c r="C3750" s="3" t="s">
        <v>4303</v>
      </c>
      <c r="D3750" s="6">
        <v>1000</v>
      </c>
      <c r="E3750" s="8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>
        <f t="shared" si="236"/>
        <v>0</v>
      </c>
      <c r="P3750">
        <f t="shared" si="237"/>
        <v>0</v>
      </c>
      <c r="Q3750" s="11" t="s">
        <v>8307</v>
      </c>
      <c r="R3750" t="s">
        <v>8311</v>
      </c>
      <c r="S3750" s="14">
        <f t="shared" si="238"/>
        <v>41911.934791666667</v>
      </c>
      <c r="T3750" s="14">
        <f t="shared" si="239"/>
        <v>41971.976458333331</v>
      </c>
      <c r="U3750" cm="1">
        <f t="array" ref="U3750">YEAR(S3750:S3750)</f>
        <v>2014</v>
      </c>
    </row>
    <row r="3751" spans="1:21" ht="28.8" hidden="1" x14ac:dyDescent="0.3">
      <c r="A3751">
        <v>436</v>
      </c>
      <c r="B3751" s="3" t="s">
        <v>437</v>
      </c>
      <c r="C3751" s="3" t="s">
        <v>4546</v>
      </c>
      <c r="D3751" s="6">
        <v>1000</v>
      </c>
      <c r="E3751" s="8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>
        <f t="shared" si="236"/>
        <v>0</v>
      </c>
      <c r="P3751">
        <f t="shared" si="237"/>
        <v>0</v>
      </c>
      <c r="Q3751" s="11" t="s">
        <v>8307</v>
      </c>
      <c r="R3751" t="s">
        <v>8313</v>
      </c>
      <c r="S3751" s="14">
        <f t="shared" si="238"/>
        <v>41456.36241898148</v>
      </c>
      <c r="T3751" s="14">
        <f t="shared" si="239"/>
        <v>41486.36241898148</v>
      </c>
      <c r="U3751" cm="1">
        <f t="array" ref="U3751">YEAR(S3751:S3751)</f>
        <v>2013</v>
      </c>
    </row>
    <row r="3752" spans="1:21" hidden="1" x14ac:dyDescent="0.3">
      <c r="A3752">
        <v>490</v>
      </c>
      <c r="B3752" s="3" t="s">
        <v>491</v>
      </c>
      <c r="C3752" s="3" t="s">
        <v>4600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>
        <f t="shared" si="236"/>
        <v>0</v>
      </c>
      <c r="P3752">
        <f t="shared" si="237"/>
        <v>0</v>
      </c>
      <c r="Q3752" s="11" t="s">
        <v>8307</v>
      </c>
      <c r="R3752" t="s">
        <v>8313</v>
      </c>
      <c r="S3752" s="14">
        <f t="shared" si="238"/>
        <v>41113.968576388892</v>
      </c>
      <c r="T3752" s="14">
        <f t="shared" si="239"/>
        <v>41143.968576388892</v>
      </c>
      <c r="U3752" cm="1">
        <f t="array" ref="U3752">YEAR(S3752:S3752)</f>
        <v>2012</v>
      </c>
    </row>
    <row r="3753" spans="1:21" ht="43.2" hidden="1" x14ac:dyDescent="0.3">
      <c r="A3753">
        <v>887</v>
      </c>
      <c r="B3753" s="3" t="s">
        <v>888</v>
      </c>
      <c r="C3753" s="3" t="s">
        <v>4997</v>
      </c>
      <c r="D3753" s="6">
        <v>1000</v>
      </c>
      <c r="E3753" s="8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>
        <f t="shared" si="236"/>
        <v>0</v>
      </c>
      <c r="P3753">
        <f t="shared" si="237"/>
        <v>0</v>
      </c>
      <c r="Q3753" s="11" t="s">
        <v>8322</v>
      </c>
      <c r="R3753" t="s">
        <v>8326</v>
      </c>
      <c r="S3753" s="14">
        <f t="shared" si="238"/>
        <v>41026.958969907406</v>
      </c>
      <c r="T3753" s="14">
        <f t="shared" si="239"/>
        <v>41056.958969907406</v>
      </c>
      <c r="U3753" cm="1">
        <f t="array" ref="U3753">YEAR(S3753:S3753)</f>
        <v>2012</v>
      </c>
    </row>
    <row r="3754" spans="1:21" ht="43.2" hidden="1" x14ac:dyDescent="0.3">
      <c r="A3754">
        <v>1063</v>
      </c>
      <c r="B3754" s="3" t="s">
        <v>1064</v>
      </c>
      <c r="C3754" s="3" t="s">
        <v>5173</v>
      </c>
      <c r="D3754" s="6">
        <v>1000</v>
      </c>
      <c r="E3754" s="8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>
        <f t="shared" si="236"/>
        <v>0</v>
      </c>
      <c r="P3754">
        <f t="shared" si="237"/>
        <v>0</v>
      </c>
      <c r="Q3754" s="11" t="s">
        <v>8328</v>
      </c>
      <c r="R3754" t="s">
        <v>8329</v>
      </c>
      <c r="S3754" s="14">
        <f t="shared" si="238"/>
        <v>42583.030810185184</v>
      </c>
      <c r="T3754" s="14">
        <f t="shared" si="239"/>
        <v>42613.030810185184</v>
      </c>
      <c r="U3754" cm="1">
        <f t="array" ref="U3754">YEAR(S3754:S3754)</f>
        <v>2016</v>
      </c>
    </row>
    <row r="3755" spans="1:21" ht="43.2" hidden="1" x14ac:dyDescent="0.3">
      <c r="A3755">
        <v>1426</v>
      </c>
      <c r="B3755" s="3" t="s">
        <v>1427</v>
      </c>
      <c r="C3755" s="3" t="s">
        <v>5536</v>
      </c>
      <c r="D3755" s="6">
        <v>1000</v>
      </c>
      <c r="E3755" s="8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>
        <f t="shared" si="236"/>
        <v>0</v>
      </c>
      <c r="P3755">
        <f t="shared" si="237"/>
        <v>0</v>
      </c>
      <c r="Q3755" s="11" t="s">
        <v>8319</v>
      </c>
      <c r="R3755" t="s">
        <v>8338</v>
      </c>
      <c r="S3755" s="14">
        <f t="shared" si="238"/>
        <v>42180.390277777777</v>
      </c>
      <c r="T3755" s="14">
        <f t="shared" si="239"/>
        <v>42240.390277777777</v>
      </c>
      <c r="U3755" cm="1">
        <f t="array" ref="U3755">YEAR(S3755:S3755)</f>
        <v>2015</v>
      </c>
    </row>
    <row r="3756" spans="1:21" ht="28.8" hidden="1" x14ac:dyDescent="0.3">
      <c r="A3756">
        <v>1544</v>
      </c>
      <c r="B3756" s="3" t="s">
        <v>1545</v>
      </c>
      <c r="C3756" s="3" t="s">
        <v>5654</v>
      </c>
      <c r="D3756" s="6">
        <v>1000</v>
      </c>
      <c r="E3756" s="8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>
        <f t="shared" si="236"/>
        <v>0</v>
      </c>
      <c r="P3756">
        <f t="shared" si="237"/>
        <v>0</v>
      </c>
      <c r="Q3756" s="11" t="s">
        <v>8335</v>
      </c>
      <c r="R3756" t="s">
        <v>8340</v>
      </c>
      <c r="S3756" s="14">
        <f t="shared" si="238"/>
        <v>42053.051203703704</v>
      </c>
      <c r="T3756" s="14">
        <f t="shared" si="239"/>
        <v>42095.012499999997</v>
      </c>
      <c r="U3756" cm="1">
        <f t="array" ref="U3756">YEAR(S3756:S3756)</f>
        <v>2015</v>
      </c>
    </row>
    <row r="3757" spans="1:21" ht="28.8" hidden="1" x14ac:dyDescent="0.3">
      <c r="A3757">
        <v>1731</v>
      </c>
      <c r="B3757" s="3" t="s">
        <v>1732</v>
      </c>
      <c r="C3757" s="3" t="s">
        <v>5841</v>
      </c>
      <c r="D3757" s="6">
        <v>1000</v>
      </c>
      <c r="E3757" s="8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>
        <f t="shared" si="236"/>
        <v>0</v>
      </c>
      <c r="P3757">
        <f t="shared" si="237"/>
        <v>0</v>
      </c>
      <c r="Q3757" s="11" t="s">
        <v>8322</v>
      </c>
      <c r="R3757" t="s">
        <v>8344</v>
      </c>
      <c r="S3757" s="14">
        <f t="shared" si="238"/>
        <v>42152.906851851847</v>
      </c>
      <c r="T3757" s="14">
        <f t="shared" si="239"/>
        <v>42166.625</v>
      </c>
      <c r="U3757" cm="1">
        <f t="array" ref="U3757">YEAR(S3757:S3757)</f>
        <v>2015</v>
      </c>
    </row>
    <row r="3758" spans="1:21" ht="28.8" hidden="1" x14ac:dyDescent="0.3">
      <c r="A3758">
        <v>2353</v>
      </c>
      <c r="B3758" s="3" t="s">
        <v>2354</v>
      </c>
      <c r="C3758" s="3" t="s">
        <v>6463</v>
      </c>
      <c r="D3758" s="6">
        <v>1000</v>
      </c>
      <c r="E3758" s="8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>
        <f t="shared" si="236"/>
        <v>0</v>
      </c>
      <c r="P3758">
        <f t="shared" si="237"/>
        <v>0</v>
      </c>
      <c r="Q3758" s="11" t="s">
        <v>8316</v>
      </c>
      <c r="R3758" t="s">
        <v>8317</v>
      </c>
      <c r="S3758" s="14">
        <f t="shared" si="238"/>
        <v>42103.676180555558</v>
      </c>
      <c r="T3758" s="14">
        <f t="shared" si="239"/>
        <v>42115.676180555558</v>
      </c>
      <c r="U3758" cm="1">
        <f t="array" ref="U3758">YEAR(S3758:S3758)</f>
        <v>2015</v>
      </c>
    </row>
    <row r="3759" spans="1:21" ht="28.8" hidden="1" x14ac:dyDescent="0.3">
      <c r="A3759">
        <v>2365</v>
      </c>
      <c r="B3759" s="3" t="s">
        <v>2366</v>
      </c>
      <c r="C3759" s="3" t="s">
        <v>6475</v>
      </c>
      <c r="D3759" s="6">
        <v>1000</v>
      </c>
      <c r="E3759" s="8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>
        <f t="shared" si="236"/>
        <v>0</v>
      </c>
      <c r="P3759">
        <f t="shared" si="237"/>
        <v>0</v>
      </c>
      <c r="Q3759" s="11" t="s">
        <v>8316</v>
      </c>
      <c r="R3759" t="s">
        <v>8317</v>
      </c>
      <c r="S3759" s="14">
        <f t="shared" si="238"/>
        <v>42346.736400462964</v>
      </c>
      <c r="T3759" s="14">
        <f t="shared" si="239"/>
        <v>42386.958333333328</v>
      </c>
      <c r="U3759" cm="1">
        <f t="array" ref="U3759">YEAR(S3759:S3759)</f>
        <v>2015</v>
      </c>
    </row>
    <row r="3760" spans="1:21" ht="43.2" hidden="1" x14ac:dyDescent="0.3">
      <c r="A3760">
        <v>2417</v>
      </c>
      <c r="B3760" s="3" t="s">
        <v>2418</v>
      </c>
      <c r="C3760" s="3" t="s">
        <v>6527</v>
      </c>
      <c r="D3760" s="6">
        <v>1000</v>
      </c>
      <c r="E3760" s="8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>
        <f t="shared" si="236"/>
        <v>0</v>
      </c>
      <c r="P3760">
        <f t="shared" si="237"/>
        <v>0</v>
      </c>
      <c r="Q3760" s="11" t="s">
        <v>8333</v>
      </c>
      <c r="R3760" t="s">
        <v>8334</v>
      </c>
      <c r="S3760" s="14">
        <f t="shared" si="238"/>
        <v>41831.884108796294</v>
      </c>
      <c r="T3760" s="14">
        <f t="shared" si="239"/>
        <v>41861.884108796294</v>
      </c>
      <c r="U3760" cm="1">
        <f t="array" ref="U3760">YEAR(S3760:S3760)</f>
        <v>2014</v>
      </c>
    </row>
    <row r="3761" spans="1:21" ht="28.8" x14ac:dyDescent="0.3">
      <c r="A3761">
        <v>2858</v>
      </c>
      <c r="B3761" s="3" t="s">
        <v>2858</v>
      </c>
      <c r="C3761" s="3" t="s">
        <v>6968</v>
      </c>
      <c r="D3761" s="6">
        <v>1000</v>
      </c>
      <c r="E3761" s="8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>
        <f t="shared" si="236"/>
        <v>0</v>
      </c>
      <c r="P3761">
        <f t="shared" si="237"/>
        <v>0</v>
      </c>
      <c r="Q3761" s="11" t="s">
        <v>8314</v>
      </c>
      <c r="R3761" t="s">
        <v>8315</v>
      </c>
      <c r="S3761" s="14">
        <f t="shared" si="238"/>
        <v>41954.545081018514</v>
      </c>
      <c r="T3761" s="14">
        <f t="shared" si="239"/>
        <v>41978.477777777778</v>
      </c>
      <c r="U3761" cm="1">
        <f t="array" ref="U3761">YEAR(S3761:S3761)</f>
        <v>2014</v>
      </c>
    </row>
    <row r="3762" spans="1:21" ht="43.2" x14ac:dyDescent="0.3">
      <c r="A3762">
        <v>3892</v>
      </c>
      <c r="B3762" s="3" t="s">
        <v>3889</v>
      </c>
      <c r="C3762" s="3" t="s">
        <v>8000</v>
      </c>
      <c r="D3762" s="6">
        <v>1000</v>
      </c>
      <c r="E3762" s="8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>
        <f t="shared" si="236"/>
        <v>0</v>
      </c>
      <c r="P3762">
        <f t="shared" si="237"/>
        <v>0</v>
      </c>
      <c r="Q3762" s="11" t="s">
        <v>8314</v>
      </c>
      <c r="R3762" t="s">
        <v>8315</v>
      </c>
      <c r="S3762" s="14">
        <f t="shared" si="238"/>
        <v>41867.652280092596</v>
      </c>
      <c r="T3762" s="14">
        <f t="shared" si="239"/>
        <v>41875.291666666664</v>
      </c>
      <c r="U3762" cm="1">
        <f t="array" ref="U3762">YEAR(S3762:S3762)</f>
        <v>2014</v>
      </c>
    </row>
    <row r="3763" spans="1:21" hidden="1" x14ac:dyDescent="0.3">
      <c r="A3763">
        <v>1059</v>
      </c>
      <c r="B3763" s="3" t="s">
        <v>1060</v>
      </c>
      <c r="C3763" s="3" t="s">
        <v>5169</v>
      </c>
      <c r="D3763" s="6">
        <v>1100</v>
      </c>
      <c r="E3763" s="8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>
        <f t="shared" si="236"/>
        <v>0</v>
      </c>
      <c r="P3763">
        <f t="shared" si="237"/>
        <v>0</v>
      </c>
      <c r="Q3763" s="11" t="s">
        <v>8328</v>
      </c>
      <c r="R3763" t="s">
        <v>8329</v>
      </c>
      <c r="S3763" s="14">
        <f t="shared" si="238"/>
        <v>42046.79</v>
      </c>
      <c r="T3763" s="14">
        <f t="shared" si="239"/>
        <v>42076.748333333337</v>
      </c>
      <c r="U3763" cm="1">
        <f t="array" ref="U3763">YEAR(S3763:S3763)</f>
        <v>2015</v>
      </c>
    </row>
    <row r="3764" spans="1:21" ht="43.2" hidden="1" x14ac:dyDescent="0.3">
      <c r="A3764">
        <v>1087</v>
      </c>
      <c r="B3764" s="3" t="s">
        <v>1088</v>
      </c>
      <c r="C3764" s="3" t="s">
        <v>5197</v>
      </c>
      <c r="D3764" s="6">
        <v>1100</v>
      </c>
      <c r="E3764" s="8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>
        <f t="shared" si="236"/>
        <v>0</v>
      </c>
      <c r="P3764">
        <f t="shared" si="237"/>
        <v>0</v>
      </c>
      <c r="Q3764" s="11" t="s">
        <v>8330</v>
      </c>
      <c r="R3764" t="s">
        <v>8331</v>
      </c>
      <c r="S3764" s="14">
        <f t="shared" si="238"/>
        <v>41775.713969907411</v>
      </c>
      <c r="T3764" s="14">
        <f t="shared" si="239"/>
        <v>41805.713969907411</v>
      </c>
      <c r="U3764" cm="1">
        <f t="array" ref="U3764">YEAR(S3764:S3764)</f>
        <v>2014</v>
      </c>
    </row>
    <row r="3765" spans="1:21" ht="28.8" hidden="1" x14ac:dyDescent="0.3">
      <c r="A3765">
        <v>173</v>
      </c>
      <c r="B3765" s="3" t="s">
        <v>175</v>
      </c>
      <c r="C3765" s="3" t="s">
        <v>4283</v>
      </c>
      <c r="D3765" s="6">
        <v>1110</v>
      </c>
      <c r="E3765" s="8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>
        <f t="shared" si="236"/>
        <v>0</v>
      </c>
      <c r="P3765">
        <f t="shared" si="237"/>
        <v>0</v>
      </c>
      <c r="Q3765" s="11" t="s">
        <v>8307</v>
      </c>
      <c r="R3765" t="s">
        <v>8311</v>
      </c>
      <c r="S3765" s="14">
        <f t="shared" si="238"/>
        <v>42033.573009259257</v>
      </c>
      <c r="T3765" s="14">
        <f t="shared" si="239"/>
        <v>42063.573009259257</v>
      </c>
      <c r="U3765" cm="1">
        <f t="array" ref="U3765">YEAR(S3765:S3765)</f>
        <v>2015</v>
      </c>
    </row>
    <row r="3766" spans="1:21" ht="28.8" hidden="1" x14ac:dyDescent="0.3">
      <c r="A3766">
        <v>2512</v>
      </c>
      <c r="B3766" s="3" t="s">
        <v>2512</v>
      </c>
      <c r="C3766" s="3" t="s">
        <v>6622</v>
      </c>
      <c r="D3766" s="6">
        <v>1150</v>
      </c>
      <c r="E3766" s="8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>
        <f t="shared" si="236"/>
        <v>0</v>
      </c>
      <c r="P3766">
        <f t="shared" si="237"/>
        <v>0</v>
      </c>
      <c r="Q3766" s="11" t="s">
        <v>8333</v>
      </c>
      <c r="R3766" t="s">
        <v>8350</v>
      </c>
      <c r="S3766" s="14">
        <f t="shared" si="238"/>
        <v>41971.876863425925</v>
      </c>
      <c r="T3766" s="14">
        <f t="shared" si="239"/>
        <v>41986.876863425925</v>
      </c>
      <c r="U3766" cm="1">
        <f t="array" ref="U3766">YEAR(S3766:S3766)</f>
        <v>2014</v>
      </c>
    </row>
    <row r="3767" spans="1:21" hidden="1" x14ac:dyDescent="0.3">
      <c r="A3767">
        <v>131</v>
      </c>
      <c r="B3767" s="3" t="s">
        <v>133</v>
      </c>
      <c r="C3767" s="3" t="s">
        <v>4242</v>
      </c>
      <c r="D3767" s="6">
        <v>1200</v>
      </c>
      <c r="E3767" s="8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>
        <f t="shared" si="236"/>
        <v>0</v>
      </c>
      <c r="P3767">
        <f t="shared" si="237"/>
        <v>0</v>
      </c>
      <c r="Q3767" s="11" t="s">
        <v>8307</v>
      </c>
      <c r="R3767" t="s">
        <v>8310</v>
      </c>
      <c r="S3767" s="14">
        <f t="shared" si="238"/>
        <v>42541.837511574078</v>
      </c>
      <c r="T3767" s="14">
        <f t="shared" si="239"/>
        <v>42557</v>
      </c>
      <c r="U3767" cm="1">
        <f t="array" ref="U3767">YEAR(S3767:S3767)</f>
        <v>2016</v>
      </c>
    </row>
    <row r="3768" spans="1:21" ht="28.8" hidden="1" x14ac:dyDescent="0.3">
      <c r="A3768">
        <v>710</v>
      </c>
      <c r="B3768" s="3" t="s">
        <v>711</v>
      </c>
      <c r="C3768" s="3" t="s">
        <v>4820</v>
      </c>
      <c r="D3768" s="6">
        <v>1200</v>
      </c>
      <c r="E3768" s="8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>
        <f t="shared" si="236"/>
        <v>0</v>
      </c>
      <c r="P3768">
        <f t="shared" si="237"/>
        <v>0</v>
      </c>
      <c r="Q3768" s="11" t="s">
        <v>8316</v>
      </c>
      <c r="R3768" t="s">
        <v>8318</v>
      </c>
      <c r="S3768" s="14">
        <f t="shared" si="238"/>
        <v>41837.984976851854</v>
      </c>
      <c r="T3768" s="14">
        <f t="shared" si="239"/>
        <v>41871.030555555553</v>
      </c>
      <c r="U3768" cm="1">
        <f t="array" ref="U3768">YEAR(S3768:S3768)</f>
        <v>2014</v>
      </c>
    </row>
    <row r="3769" spans="1:21" ht="43.2" hidden="1" x14ac:dyDescent="0.3">
      <c r="A3769">
        <v>1584</v>
      </c>
      <c r="B3769" s="3" t="s">
        <v>1585</v>
      </c>
      <c r="C3769" s="3" t="s">
        <v>5694</v>
      </c>
      <c r="D3769" s="6">
        <v>1200</v>
      </c>
      <c r="E3769" s="8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>
        <f t="shared" si="236"/>
        <v>0</v>
      </c>
      <c r="P3769">
        <f t="shared" si="237"/>
        <v>0</v>
      </c>
      <c r="Q3769" s="11" t="s">
        <v>8335</v>
      </c>
      <c r="R3769" t="s">
        <v>8342</v>
      </c>
      <c r="S3769" s="14">
        <f t="shared" si="238"/>
        <v>41779.649317129632</v>
      </c>
      <c r="T3769" s="14">
        <f t="shared" si="239"/>
        <v>41789.649317129632</v>
      </c>
      <c r="U3769" cm="1">
        <f t="array" ref="U3769">YEAR(S3769:S3769)</f>
        <v>2014</v>
      </c>
    </row>
    <row r="3770" spans="1:21" ht="28.8" hidden="1" x14ac:dyDescent="0.3">
      <c r="A3770">
        <v>1589</v>
      </c>
      <c r="B3770" s="3" t="s">
        <v>1590</v>
      </c>
      <c r="C3770" s="3" t="s">
        <v>5699</v>
      </c>
      <c r="D3770" s="6">
        <v>1200</v>
      </c>
      <c r="E3770" s="8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>
        <f t="shared" si="236"/>
        <v>0</v>
      </c>
      <c r="P3770">
        <f t="shared" si="237"/>
        <v>0</v>
      </c>
      <c r="Q3770" s="11" t="s">
        <v>8335</v>
      </c>
      <c r="R3770" t="s">
        <v>8342</v>
      </c>
      <c r="S3770" s="14">
        <f t="shared" si="238"/>
        <v>42256.984791666662</v>
      </c>
      <c r="T3770" s="14">
        <f t="shared" si="239"/>
        <v>42286.984791666662</v>
      </c>
      <c r="U3770" cm="1">
        <f t="array" ref="U3770">YEAR(S3770:S3770)</f>
        <v>2015</v>
      </c>
    </row>
    <row r="3771" spans="1:21" ht="43.2" x14ac:dyDescent="0.3">
      <c r="A3771">
        <v>2843</v>
      </c>
      <c r="B3771" s="3" t="s">
        <v>2843</v>
      </c>
      <c r="C3771" s="3" t="s">
        <v>6953</v>
      </c>
      <c r="D3771" s="6">
        <v>1200</v>
      </c>
      <c r="E3771" s="8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>
        <f t="shared" si="236"/>
        <v>0</v>
      </c>
      <c r="P3771">
        <f t="shared" si="237"/>
        <v>0</v>
      </c>
      <c r="Q3771" s="11" t="s">
        <v>8314</v>
      </c>
      <c r="R3771" t="s">
        <v>8315</v>
      </c>
      <c r="S3771" s="14">
        <f t="shared" si="238"/>
        <v>42492.737847222219</v>
      </c>
      <c r="T3771" s="14">
        <f t="shared" si="239"/>
        <v>42534.166666666672</v>
      </c>
      <c r="U3771" cm="1">
        <f t="array" ref="U3771">YEAR(S3771:S3771)</f>
        <v>2016</v>
      </c>
    </row>
    <row r="3772" spans="1:21" ht="28.8" x14ac:dyDescent="0.3">
      <c r="A3772">
        <v>3744</v>
      </c>
      <c r="B3772" s="3" t="s">
        <v>3741</v>
      </c>
      <c r="C3772" s="3" t="s">
        <v>7854</v>
      </c>
      <c r="D3772" s="6">
        <v>1200</v>
      </c>
      <c r="E3772" s="8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>
        <f t="shared" si="236"/>
        <v>0</v>
      </c>
      <c r="P3772">
        <f t="shared" si="237"/>
        <v>0</v>
      </c>
      <c r="Q3772" s="11" t="s">
        <v>8314</v>
      </c>
      <c r="R3772" t="s">
        <v>8315</v>
      </c>
      <c r="S3772" s="14">
        <f t="shared" si="238"/>
        <v>41793.814259259263</v>
      </c>
      <c r="T3772" s="14">
        <f t="shared" si="239"/>
        <v>41825.165972222225</v>
      </c>
      <c r="U3772" cm="1">
        <f t="array" ref="U3772">YEAR(S3772:S3772)</f>
        <v>2014</v>
      </c>
    </row>
    <row r="3773" spans="1:21" ht="28.8" x14ac:dyDescent="0.3">
      <c r="A3773">
        <v>3942</v>
      </c>
      <c r="B3773" s="3" t="s">
        <v>3939</v>
      </c>
      <c r="C3773" s="3" t="s">
        <v>8050</v>
      </c>
      <c r="D3773" s="6">
        <v>1200</v>
      </c>
      <c r="E3773" s="8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>
        <f t="shared" si="236"/>
        <v>0</v>
      </c>
      <c r="P3773">
        <f t="shared" si="237"/>
        <v>0</v>
      </c>
      <c r="Q3773" s="11" t="s">
        <v>8314</v>
      </c>
      <c r="R3773" t="s">
        <v>8315</v>
      </c>
      <c r="S3773" s="14">
        <f t="shared" si="238"/>
        <v>42111.904097222221</v>
      </c>
      <c r="T3773" s="14">
        <f t="shared" si="239"/>
        <v>42171.904097222221</v>
      </c>
      <c r="U3773" cm="1">
        <f t="array" ref="U3773">YEAR(S3773:S3773)</f>
        <v>2015</v>
      </c>
    </row>
    <row r="3774" spans="1:21" ht="28.8" hidden="1" x14ac:dyDescent="0.3">
      <c r="A3774">
        <v>936</v>
      </c>
      <c r="B3774" s="3" t="s">
        <v>937</v>
      </c>
      <c r="C3774" s="3" t="s">
        <v>5046</v>
      </c>
      <c r="D3774" s="6">
        <v>1400</v>
      </c>
      <c r="E3774" s="8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>
        <f t="shared" si="236"/>
        <v>0</v>
      </c>
      <c r="P3774">
        <f t="shared" si="237"/>
        <v>0</v>
      </c>
      <c r="Q3774" s="11" t="s">
        <v>8322</v>
      </c>
      <c r="R3774" t="s">
        <v>8325</v>
      </c>
      <c r="S3774" s="14">
        <f t="shared" si="238"/>
        <v>40883.024178240739</v>
      </c>
      <c r="T3774" s="14">
        <f t="shared" si="239"/>
        <v>40926.833333333336</v>
      </c>
      <c r="U3774" cm="1">
        <f t="array" ref="U3774">YEAR(S3774:S3774)</f>
        <v>2011</v>
      </c>
    </row>
    <row r="3775" spans="1:21" ht="28.8" hidden="1" x14ac:dyDescent="0.3">
      <c r="A3775">
        <v>176</v>
      </c>
      <c r="B3775" s="3" t="s">
        <v>178</v>
      </c>
      <c r="C3775" s="3" t="s">
        <v>4286</v>
      </c>
      <c r="D3775" s="6">
        <v>1500</v>
      </c>
      <c r="E3775" s="8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>
        <f t="shared" si="236"/>
        <v>0</v>
      </c>
      <c r="P3775">
        <f t="shared" si="237"/>
        <v>0</v>
      </c>
      <c r="Q3775" s="11" t="s">
        <v>8307</v>
      </c>
      <c r="R3775" t="s">
        <v>8311</v>
      </c>
      <c r="S3775" s="14">
        <f t="shared" si="238"/>
        <v>42191.824062500003</v>
      </c>
      <c r="T3775" s="14">
        <f t="shared" si="239"/>
        <v>42221.824062500003</v>
      </c>
      <c r="U3775" cm="1">
        <f t="array" ref="U3775">YEAR(S3775:S3775)</f>
        <v>2015</v>
      </c>
    </row>
    <row r="3776" spans="1:21" ht="43.2" hidden="1" x14ac:dyDescent="0.3">
      <c r="A3776">
        <v>188</v>
      </c>
      <c r="B3776" s="3" t="s">
        <v>190</v>
      </c>
      <c r="C3776" s="3" t="s">
        <v>4298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>
        <f t="shared" si="236"/>
        <v>0</v>
      </c>
      <c r="P3776">
        <f t="shared" ref="P3776:P3839" si="240">IFERROR(ROUND(E3776/L3776,2),0)</f>
        <v>0</v>
      </c>
      <c r="Q3776" s="11" t="s">
        <v>8307</v>
      </c>
      <c r="R3776" t="s">
        <v>8311</v>
      </c>
      <c r="S3776" s="14">
        <f t="shared" si="238"/>
        <v>41857.18304398148</v>
      </c>
      <c r="T3776" s="14">
        <f t="shared" si="239"/>
        <v>41887.18304398148</v>
      </c>
      <c r="U3776" cm="1">
        <f t="array" ref="U3776">YEAR(S3776:S3776)</f>
        <v>2014</v>
      </c>
    </row>
    <row r="3777" spans="1:21" ht="43.2" hidden="1" x14ac:dyDescent="0.3">
      <c r="A3777">
        <v>477</v>
      </c>
      <c r="B3777" s="3" t="s">
        <v>478</v>
      </c>
      <c r="C3777" s="3" t="s">
        <v>4587</v>
      </c>
      <c r="D3777" s="6">
        <v>1500</v>
      </c>
      <c r="E3777" s="8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>
        <f t="shared" si="236"/>
        <v>0</v>
      </c>
      <c r="P3777">
        <f t="shared" si="240"/>
        <v>0</v>
      </c>
      <c r="Q3777" s="11" t="s">
        <v>8307</v>
      </c>
      <c r="R3777" t="s">
        <v>8313</v>
      </c>
      <c r="S3777" s="14">
        <f t="shared" si="238"/>
        <v>40987.83488425926</v>
      </c>
      <c r="T3777" s="14">
        <f t="shared" si="239"/>
        <v>41047.83488425926</v>
      </c>
      <c r="U3777" cm="1">
        <f t="array" ref="U3777">YEAR(S3777:S3777)</f>
        <v>2012</v>
      </c>
    </row>
    <row r="3778" spans="1:21" ht="43.2" hidden="1" x14ac:dyDescent="0.3">
      <c r="A3778">
        <v>604</v>
      </c>
      <c r="B3778" s="3" t="s">
        <v>605</v>
      </c>
      <c r="C3778" s="3" t="s">
        <v>4714</v>
      </c>
      <c r="D3778" s="6">
        <v>1500</v>
      </c>
      <c r="E3778" s="8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1">ROUND(E3778/D3778*100,0)</f>
        <v>0</v>
      </c>
      <c r="P3778">
        <f t="shared" si="240"/>
        <v>0</v>
      </c>
      <c r="Q3778" s="11" t="s">
        <v>8316</v>
      </c>
      <c r="R3778" t="s">
        <v>8317</v>
      </c>
      <c r="S3778" s="14">
        <f t="shared" si="238"/>
        <v>41849.035370370373</v>
      </c>
      <c r="T3778" s="14">
        <f t="shared" si="239"/>
        <v>41879.035370370373</v>
      </c>
      <c r="U3778" cm="1">
        <f t="array" ref="U3778">YEAR(S3778:S3778)</f>
        <v>2014</v>
      </c>
    </row>
    <row r="3779" spans="1:21" ht="28.8" hidden="1" x14ac:dyDescent="0.3">
      <c r="A3779">
        <v>914</v>
      </c>
      <c r="B3779" s="3" t="s">
        <v>915</v>
      </c>
      <c r="C3779" s="3" t="s">
        <v>5024</v>
      </c>
      <c r="D3779" s="6">
        <v>1500</v>
      </c>
      <c r="E3779" s="8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>
        <f t="shared" si="241"/>
        <v>0</v>
      </c>
      <c r="P3779">
        <f t="shared" si="240"/>
        <v>0</v>
      </c>
      <c r="Q3779" s="11" t="s">
        <v>8322</v>
      </c>
      <c r="R3779" t="s">
        <v>8325</v>
      </c>
      <c r="S3779" s="14">
        <f t="shared" ref="S3779:S3842" si="242">(((J3779/60)/60)/24)+DATE(1970,1,1)</f>
        <v>41116.763275462967</v>
      </c>
      <c r="T3779" s="14">
        <f t="shared" ref="T3779:T3842" si="243">(((I3779/60)/60)/24)+DATE(1970,1,1)</f>
        <v>41146.763275462967</v>
      </c>
      <c r="U3779" cm="1">
        <f t="array" ref="U3779">YEAR(S3779:S3779)</f>
        <v>2012</v>
      </c>
    </row>
    <row r="3780" spans="1:21" ht="43.2" hidden="1" x14ac:dyDescent="0.3">
      <c r="A3780">
        <v>1442</v>
      </c>
      <c r="B3780" s="3" t="s">
        <v>1443</v>
      </c>
      <c r="C3780" s="3" t="s">
        <v>5552</v>
      </c>
      <c r="D3780" s="6">
        <v>1500</v>
      </c>
      <c r="E3780" s="8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>
        <f t="shared" si="241"/>
        <v>0</v>
      </c>
      <c r="P3780">
        <f t="shared" si="240"/>
        <v>0</v>
      </c>
      <c r="Q3780" s="11" t="s">
        <v>8319</v>
      </c>
      <c r="R3780" t="s">
        <v>8338</v>
      </c>
      <c r="S3780" s="14">
        <f t="shared" si="242"/>
        <v>42485.64534722222</v>
      </c>
      <c r="T3780" s="14">
        <f t="shared" si="243"/>
        <v>42515.64534722222</v>
      </c>
      <c r="U3780" cm="1">
        <f t="array" ref="U3780">YEAR(S3780:S3780)</f>
        <v>2016</v>
      </c>
    </row>
    <row r="3781" spans="1:21" ht="28.8" hidden="1" x14ac:dyDescent="0.3">
      <c r="A3781">
        <v>1496</v>
      </c>
      <c r="B3781" s="3" t="s">
        <v>1497</v>
      </c>
      <c r="C3781" s="3" t="s">
        <v>5606</v>
      </c>
      <c r="D3781" s="6">
        <v>1500</v>
      </c>
      <c r="E3781" s="8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>
        <f t="shared" si="241"/>
        <v>0</v>
      </c>
      <c r="P3781">
        <f t="shared" si="240"/>
        <v>0</v>
      </c>
      <c r="Q3781" s="11" t="s">
        <v>8319</v>
      </c>
      <c r="R3781" t="s">
        <v>8321</v>
      </c>
      <c r="S3781" s="14">
        <f t="shared" si="242"/>
        <v>41838.475219907406</v>
      </c>
      <c r="T3781" s="14">
        <f t="shared" si="243"/>
        <v>41898.475219907406</v>
      </c>
      <c r="U3781" cm="1">
        <f t="array" ref="U3781">YEAR(S3781:S3781)</f>
        <v>2014</v>
      </c>
    </row>
    <row r="3782" spans="1:21" hidden="1" x14ac:dyDescent="0.3">
      <c r="A3782">
        <v>1586</v>
      </c>
      <c r="B3782" s="3" t="s">
        <v>1587</v>
      </c>
      <c r="C3782" s="3" t="s">
        <v>5696</v>
      </c>
      <c r="D3782" s="6">
        <v>1500</v>
      </c>
      <c r="E3782" s="8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>
        <f t="shared" si="241"/>
        <v>0</v>
      </c>
      <c r="P3782">
        <f t="shared" si="240"/>
        <v>0</v>
      </c>
      <c r="Q3782" s="11" t="s">
        <v>8335</v>
      </c>
      <c r="R3782" t="s">
        <v>8342</v>
      </c>
      <c r="S3782" s="14">
        <f t="shared" si="242"/>
        <v>42069.104421296302</v>
      </c>
      <c r="T3782" s="14">
        <f t="shared" si="243"/>
        <v>42099.062754629631</v>
      </c>
      <c r="U3782" cm="1">
        <f t="array" ref="U3782">YEAR(S3782:S3782)</f>
        <v>2015</v>
      </c>
    </row>
    <row r="3783" spans="1:21" ht="28.8" hidden="1" x14ac:dyDescent="0.3">
      <c r="A3783">
        <v>1766</v>
      </c>
      <c r="B3783" s="3" t="s">
        <v>1767</v>
      </c>
      <c r="C3783" s="3" t="s">
        <v>5876</v>
      </c>
      <c r="D3783" s="6">
        <v>1500</v>
      </c>
      <c r="E3783" s="8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>
        <f t="shared" si="241"/>
        <v>0</v>
      </c>
      <c r="P3783">
        <f t="shared" si="240"/>
        <v>0</v>
      </c>
      <c r="Q3783" s="11" t="s">
        <v>8335</v>
      </c>
      <c r="R3783" t="s">
        <v>8336</v>
      </c>
      <c r="S3783" s="14">
        <f t="shared" si="242"/>
        <v>41855.859814814816</v>
      </c>
      <c r="T3783" s="14">
        <f t="shared" si="243"/>
        <v>41876.859814814816</v>
      </c>
      <c r="U3783" cm="1">
        <f t="array" ref="U3783">YEAR(S3783:S3783)</f>
        <v>2014</v>
      </c>
    </row>
    <row r="3784" spans="1:21" ht="28.8" hidden="1" x14ac:dyDescent="0.3">
      <c r="A3784">
        <v>2358</v>
      </c>
      <c r="B3784" s="3" t="s">
        <v>2359</v>
      </c>
      <c r="C3784" s="3" t="s">
        <v>6468</v>
      </c>
      <c r="D3784" s="6">
        <v>1500</v>
      </c>
      <c r="E3784" s="8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>
        <f t="shared" si="241"/>
        <v>0</v>
      </c>
      <c r="P3784">
        <f t="shared" si="240"/>
        <v>0</v>
      </c>
      <c r="Q3784" s="11" t="s">
        <v>8316</v>
      </c>
      <c r="R3784" t="s">
        <v>8317</v>
      </c>
      <c r="S3784" s="14">
        <f t="shared" si="242"/>
        <v>41978.930972222224</v>
      </c>
      <c r="T3784" s="14">
        <f t="shared" si="243"/>
        <v>42035.027083333334</v>
      </c>
      <c r="U3784" cm="1">
        <f t="array" ref="U3784">YEAR(S3784:S3784)</f>
        <v>2014</v>
      </c>
    </row>
    <row r="3785" spans="1:21" ht="43.2" x14ac:dyDescent="0.3">
      <c r="A3785">
        <v>2842</v>
      </c>
      <c r="B3785" s="3" t="s">
        <v>2842</v>
      </c>
      <c r="C3785" s="3" t="s">
        <v>6952</v>
      </c>
      <c r="D3785" s="6">
        <v>1500</v>
      </c>
      <c r="E3785" s="8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>
        <f t="shared" si="241"/>
        <v>0</v>
      </c>
      <c r="P3785">
        <f t="shared" si="240"/>
        <v>0</v>
      </c>
      <c r="Q3785" s="11" t="s">
        <v>8314</v>
      </c>
      <c r="R3785" t="s">
        <v>8315</v>
      </c>
      <c r="S3785" s="14">
        <f t="shared" si="242"/>
        <v>41784.952488425923</v>
      </c>
      <c r="T3785" s="14">
        <f t="shared" si="243"/>
        <v>41811.458333333336</v>
      </c>
      <c r="U3785" cm="1">
        <f t="array" ref="U3785">YEAR(S3785:S3785)</f>
        <v>2014</v>
      </c>
    </row>
    <row r="3786" spans="1:21" ht="28.8" x14ac:dyDescent="0.3">
      <c r="A3786">
        <v>3733</v>
      </c>
      <c r="B3786" s="3" t="s">
        <v>3730</v>
      </c>
      <c r="C3786" s="3" t="s">
        <v>7843</v>
      </c>
      <c r="D3786" s="6">
        <v>1500</v>
      </c>
      <c r="E3786" s="8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>
        <f t="shared" si="241"/>
        <v>0</v>
      </c>
      <c r="P3786">
        <f t="shared" si="240"/>
        <v>0</v>
      </c>
      <c r="Q3786" s="11" t="s">
        <v>8314</v>
      </c>
      <c r="R3786" t="s">
        <v>8315</v>
      </c>
      <c r="S3786" s="14">
        <f t="shared" si="242"/>
        <v>42103.024398148147</v>
      </c>
      <c r="T3786" s="14">
        <f t="shared" si="243"/>
        <v>42112.9375</v>
      </c>
      <c r="U3786" cm="1">
        <f t="array" ref="U3786">YEAR(S3786:S3786)</f>
        <v>2015</v>
      </c>
    </row>
    <row r="3787" spans="1:21" ht="28.8" x14ac:dyDescent="0.3">
      <c r="A3787">
        <v>3791</v>
      </c>
      <c r="B3787" s="3" t="s">
        <v>3788</v>
      </c>
      <c r="C3787" s="3" t="s">
        <v>7901</v>
      </c>
      <c r="D3787" s="6">
        <v>1500</v>
      </c>
      <c r="E3787" s="8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>
        <f t="shared" si="241"/>
        <v>0</v>
      </c>
      <c r="P3787">
        <f t="shared" si="240"/>
        <v>0</v>
      </c>
      <c r="Q3787" s="11" t="s">
        <v>8314</v>
      </c>
      <c r="R3787" t="s">
        <v>8356</v>
      </c>
      <c r="S3787" s="14">
        <f t="shared" si="242"/>
        <v>41766.692037037035</v>
      </c>
      <c r="T3787" s="14">
        <f t="shared" si="243"/>
        <v>41826.692037037035</v>
      </c>
      <c r="U3787" cm="1">
        <f t="array" ref="U3787">YEAR(S3787:S3787)</f>
        <v>2014</v>
      </c>
    </row>
    <row r="3788" spans="1:21" ht="43.2" x14ac:dyDescent="0.3">
      <c r="A3788">
        <v>3903</v>
      </c>
      <c r="B3788" s="3" t="s">
        <v>3900</v>
      </c>
      <c r="C3788" s="3" t="s">
        <v>8011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>
        <f t="shared" si="241"/>
        <v>0</v>
      </c>
      <c r="P3788">
        <f t="shared" si="240"/>
        <v>0</v>
      </c>
      <c r="Q3788" s="11" t="s">
        <v>8314</v>
      </c>
      <c r="R3788" t="s">
        <v>8315</v>
      </c>
      <c r="S3788" s="14">
        <f t="shared" si="242"/>
        <v>42186.01116898148</v>
      </c>
      <c r="T3788" s="14">
        <f t="shared" si="243"/>
        <v>42230.818055555559</v>
      </c>
      <c r="U3788" cm="1">
        <f t="array" ref="U3788">YEAR(S3788:S3788)</f>
        <v>2015</v>
      </c>
    </row>
    <row r="3789" spans="1:21" ht="28.8" hidden="1" x14ac:dyDescent="0.3">
      <c r="A3789">
        <v>1340</v>
      </c>
      <c r="B3789" s="3" t="s">
        <v>1341</v>
      </c>
      <c r="C3789" s="3" t="s">
        <v>5450</v>
      </c>
      <c r="D3789" s="6">
        <v>1680</v>
      </c>
      <c r="E3789" s="8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>
        <f t="shared" si="241"/>
        <v>0</v>
      </c>
      <c r="P3789">
        <f t="shared" si="240"/>
        <v>0</v>
      </c>
      <c r="Q3789" s="11" t="s">
        <v>8316</v>
      </c>
      <c r="R3789" t="s">
        <v>8318</v>
      </c>
      <c r="S3789" s="14">
        <f t="shared" si="242"/>
        <v>41836.595520833333</v>
      </c>
      <c r="T3789" s="14">
        <f t="shared" si="243"/>
        <v>41866.595520833333</v>
      </c>
      <c r="U3789" cm="1">
        <f t="array" ref="U3789">YEAR(S3789:S3789)</f>
        <v>2014</v>
      </c>
    </row>
    <row r="3790" spans="1:21" ht="28.8" hidden="1" x14ac:dyDescent="0.3">
      <c r="A3790">
        <v>1580</v>
      </c>
      <c r="B3790" s="3" t="s">
        <v>1581</v>
      </c>
      <c r="C3790" s="3" t="s">
        <v>5690</v>
      </c>
      <c r="D3790" s="6">
        <v>1750</v>
      </c>
      <c r="E3790" s="8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>
        <f t="shared" si="241"/>
        <v>0</v>
      </c>
      <c r="P3790">
        <f t="shared" si="240"/>
        <v>0</v>
      </c>
      <c r="Q3790" s="11" t="s">
        <v>8319</v>
      </c>
      <c r="R3790" t="s">
        <v>8341</v>
      </c>
      <c r="S3790" s="14">
        <f t="shared" si="242"/>
        <v>40990.050069444449</v>
      </c>
      <c r="T3790" s="14">
        <f t="shared" si="243"/>
        <v>41050.050069444449</v>
      </c>
      <c r="U3790" cm="1">
        <f t="array" ref="U3790">YEAR(S3790:S3790)</f>
        <v>2012</v>
      </c>
    </row>
    <row r="3791" spans="1:21" ht="28.8" hidden="1" x14ac:dyDescent="0.3">
      <c r="A3791">
        <v>2750</v>
      </c>
      <c r="B3791" s="3" t="s">
        <v>2750</v>
      </c>
      <c r="C3791" s="3" t="s">
        <v>6860</v>
      </c>
      <c r="D3791" s="6">
        <v>1999</v>
      </c>
      <c r="E3791" s="8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>
        <f t="shared" si="241"/>
        <v>0</v>
      </c>
      <c r="P3791">
        <f t="shared" si="240"/>
        <v>0</v>
      </c>
      <c r="Q3791" s="11" t="s">
        <v>8319</v>
      </c>
      <c r="R3791" t="s">
        <v>8355</v>
      </c>
      <c r="S3791" s="14">
        <f t="shared" si="242"/>
        <v>41078.899826388886</v>
      </c>
      <c r="T3791" s="14">
        <f t="shared" si="243"/>
        <v>41090.833333333336</v>
      </c>
      <c r="U3791" cm="1">
        <f t="array" ref="U3791">YEAR(S3791:S3791)</f>
        <v>2012</v>
      </c>
    </row>
    <row r="3792" spans="1:21" ht="43.2" hidden="1" x14ac:dyDescent="0.3">
      <c r="A3792">
        <v>475</v>
      </c>
      <c r="B3792" s="3" t="s">
        <v>476</v>
      </c>
      <c r="C3792" s="3" t="s">
        <v>4585</v>
      </c>
      <c r="D3792" s="6">
        <v>2000</v>
      </c>
      <c r="E3792" s="8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>
        <f t="shared" si="241"/>
        <v>0</v>
      </c>
      <c r="P3792">
        <f t="shared" si="240"/>
        <v>0</v>
      </c>
      <c r="Q3792" s="11" t="s">
        <v>8307</v>
      </c>
      <c r="R3792" t="s">
        <v>8313</v>
      </c>
      <c r="S3792" s="14">
        <f t="shared" si="242"/>
        <v>42100.086145833338</v>
      </c>
      <c r="T3792" s="14">
        <f t="shared" si="243"/>
        <v>42130.086145833338</v>
      </c>
      <c r="U3792" cm="1">
        <f t="array" ref="U3792">YEAR(S3792:S3792)</f>
        <v>2015</v>
      </c>
    </row>
    <row r="3793" spans="1:21" ht="43.2" hidden="1" x14ac:dyDescent="0.3">
      <c r="A3793">
        <v>1227</v>
      </c>
      <c r="B3793" s="3" t="s">
        <v>1228</v>
      </c>
      <c r="C3793" s="3" t="s">
        <v>5337</v>
      </c>
      <c r="D3793" s="6">
        <v>2000</v>
      </c>
      <c r="E3793" s="8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>
        <f t="shared" si="241"/>
        <v>0</v>
      </c>
      <c r="P3793">
        <f t="shared" si="240"/>
        <v>0</v>
      </c>
      <c r="Q3793" s="11" t="s">
        <v>8322</v>
      </c>
      <c r="R3793" t="s">
        <v>8337</v>
      </c>
      <c r="S3793" s="14">
        <f t="shared" si="242"/>
        <v>41827.919166666667</v>
      </c>
      <c r="T3793" s="14">
        <f t="shared" si="243"/>
        <v>41858.291666666664</v>
      </c>
      <c r="U3793" cm="1">
        <f t="array" ref="U3793">YEAR(S3793:S3793)</f>
        <v>2014</v>
      </c>
    </row>
    <row r="3794" spans="1:21" hidden="1" x14ac:dyDescent="0.3">
      <c r="A3794">
        <v>1484</v>
      </c>
      <c r="B3794" s="3" t="s">
        <v>1485</v>
      </c>
      <c r="C3794" s="3" t="s">
        <v>5594</v>
      </c>
      <c r="D3794" s="6">
        <v>2000</v>
      </c>
      <c r="E3794" s="8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>
        <f t="shared" si="241"/>
        <v>0</v>
      </c>
      <c r="P3794">
        <f t="shared" si="240"/>
        <v>0</v>
      </c>
      <c r="Q3794" s="11" t="s">
        <v>8319</v>
      </c>
      <c r="R3794" t="s">
        <v>8321</v>
      </c>
      <c r="S3794" s="14">
        <f t="shared" si="242"/>
        <v>41053.200960648144</v>
      </c>
      <c r="T3794" s="14">
        <f t="shared" si="243"/>
        <v>41111.618750000001</v>
      </c>
      <c r="U3794" cm="1">
        <f t="array" ref="U3794">YEAR(S3794:S3794)</f>
        <v>2012</v>
      </c>
    </row>
    <row r="3795" spans="1:21" ht="28.8" hidden="1" x14ac:dyDescent="0.3">
      <c r="A3795">
        <v>1495</v>
      </c>
      <c r="B3795" s="3" t="s">
        <v>1496</v>
      </c>
      <c r="C3795" s="3" t="s">
        <v>5605</v>
      </c>
      <c r="D3795" s="6">
        <v>2000</v>
      </c>
      <c r="E3795" s="8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>
        <f t="shared" si="241"/>
        <v>0</v>
      </c>
      <c r="P3795">
        <f t="shared" si="240"/>
        <v>0</v>
      </c>
      <c r="Q3795" s="11" t="s">
        <v>8319</v>
      </c>
      <c r="R3795" t="s">
        <v>8321</v>
      </c>
      <c r="S3795" s="14">
        <f t="shared" si="242"/>
        <v>40752.789710648147</v>
      </c>
      <c r="T3795" s="14">
        <f t="shared" si="243"/>
        <v>40782.789710648147</v>
      </c>
      <c r="U3795" cm="1">
        <f t="array" ref="U3795">YEAR(S3795:S3795)</f>
        <v>2011</v>
      </c>
    </row>
    <row r="3796" spans="1:21" ht="28.8" hidden="1" x14ac:dyDescent="0.3">
      <c r="A3796">
        <v>1705</v>
      </c>
      <c r="B3796" s="3" t="s">
        <v>1706</v>
      </c>
      <c r="C3796" s="3" t="s">
        <v>5815</v>
      </c>
      <c r="D3796" s="6">
        <v>2000</v>
      </c>
      <c r="E3796" s="8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>
        <f t="shared" si="241"/>
        <v>0</v>
      </c>
      <c r="P3796">
        <f t="shared" si="240"/>
        <v>0</v>
      </c>
      <c r="Q3796" s="11" t="s">
        <v>8322</v>
      </c>
      <c r="R3796" t="s">
        <v>8344</v>
      </c>
      <c r="S3796" s="14">
        <f t="shared" si="242"/>
        <v>42245.016736111109</v>
      </c>
      <c r="T3796" s="14">
        <f t="shared" si="243"/>
        <v>42256.666666666672</v>
      </c>
      <c r="U3796" cm="1">
        <f t="array" ref="U3796">YEAR(S3796:S3796)</f>
        <v>2015</v>
      </c>
    </row>
    <row r="3797" spans="1:21" ht="28.8" hidden="1" x14ac:dyDescent="0.3">
      <c r="A3797">
        <v>1993</v>
      </c>
      <c r="B3797" s="3" t="s">
        <v>1994</v>
      </c>
      <c r="C3797" s="3" t="s">
        <v>6103</v>
      </c>
      <c r="D3797" s="6">
        <v>2000</v>
      </c>
      <c r="E3797" s="8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>
        <f t="shared" si="241"/>
        <v>0</v>
      </c>
      <c r="P3797">
        <f t="shared" si="240"/>
        <v>0</v>
      </c>
      <c r="Q3797" s="11" t="s">
        <v>8335</v>
      </c>
      <c r="R3797" t="s">
        <v>8347</v>
      </c>
      <c r="S3797" s="14">
        <f t="shared" si="242"/>
        <v>42329.58839120371</v>
      </c>
      <c r="T3797" s="14">
        <f t="shared" si="243"/>
        <v>42359.58839120371</v>
      </c>
      <c r="U3797" cm="1">
        <f t="array" ref="U3797">YEAR(S3797:S3797)</f>
        <v>2015</v>
      </c>
    </row>
    <row r="3798" spans="1:21" ht="43.2" hidden="1" x14ac:dyDescent="0.3">
      <c r="A3798">
        <v>2149</v>
      </c>
      <c r="B3798" s="3" t="s">
        <v>2150</v>
      </c>
      <c r="C3798" s="3" t="s">
        <v>6259</v>
      </c>
      <c r="D3798" s="6">
        <v>2000</v>
      </c>
      <c r="E3798" s="8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>
        <f t="shared" si="241"/>
        <v>0</v>
      </c>
      <c r="P3798">
        <f t="shared" si="240"/>
        <v>0</v>
      </c>
      <c r="Q3798" s="11" t="s">
        <v>8330</v>
      </c>
      <c r="R3798" t="s">
        <v>8331</v>
      </c>
      <c r="S3798" s="14">
        <f t="shared" si="242"/>
        <v>40355.024953703702</v>
      </c>
      <c r="T3798" s="14">
        <f t="shared" si="243"/>
        <v>40390</v>
      </c>
      <c r="U3798" cm="1">
        <f t="array" ref="U3798">YEAR(S3798:S3798)</f>
        <v>2010</v>
      </c>
    </row>
    <row r="3799" spans="1:21" ht="28.8" hidden="1" x14ac:dyDescent="0.3">
      <c r="A3799">
        <v>2352</v>
      </c>
      <c r="B3799" s="3" t="s">
        <v>2353</v>
      </c>
      <c r="C3799" s="3" t="s">
        <v>6462</v>
      </c>
      <c r="D3799" s="6">
        <v>2000</v>
      </c>
      <c r="E3799" s="8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>
        <f t="shared" si="241"/>
        <v>0</v>
      </c>
      <c r="P3799">
        <f t="shared" si="240"/>
        <v>0</v>
      </c>
      <c r="Q3799" s="11" t="s">
        <v>8316</v>
      </c>
      <c r="R3799" t="s">
        <v>8317</v>
      </c>
      <c r="S3799" s="14">
        <f t="shared" si="242"/>
        <v>42101.633703703701</v>
      </c>
      <c r="T3799" s="14">
        <f t="shared" si="243"/>
        <v>42161.633703703701</v>
      </c>
      <c r="U3799" cm="1">
        <f t="array" ref="U3799">YEAR(S3799:S3799)</f>
        <v>2015</v>
      </c>
    </row>
    <row r="3800" spans="1:21" ht="43.2" hidden="1" x14ac:dyDescent="0.3">
      <c r="A3800">
        <v>2371</v>
      </c>
      <c r="B3800" s="3" t="s">
        <v>2372</v>
      </c>
      <c r="C3800" s="3" t="s">
        <v>6481</v>
      </c>
      <c r="D3800" s="6">
        <v>2000</v>
      </c>
      <c r="E3800" s="8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>
        <f t="shared" si="241"/>
        <v>0</v>
      </c>
      <c r="P3800">
        <f t="shared" si="240"/>
        <v>0</v>
      </c>
      <c r="Q3800" s="11" t="s">
        <v>8316</v>
      </c>
      <c r="R3800" t="s">
        <v>8317</v>
      </c>
      <c r="S3800" s="14">
        <f t="shared" si="242"/>
        <v>42150.777731481481</v>
      </c>
      <c r="T3800" s="14">
        <f t="shared" si="243"/>
        <v>42180.777731481481</v>
      </c>
      <c r="U3800" cm="1">
        <f t="array" ref="U3800">YEAR(S3800:S3800)</f>
        <v>2015</v>
      </c>
    </row>
    <row r="3801" spans="1:21" ht="28.8" x14ac:dyDescent="0.3">
      <c r="A3801">
        <v>2847</v>
      </c>
      <c r="B3801" s="3" t="s">
        <v>2847</v>
      </c>
      <c r="C3801" s="3" t="s">
        <v>6957</v>
      </c>
      <c r="D3801" s="6">
        <v>2000</v>
      </c>
      <c r="E3801" s="8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>
        <f t="shared" si="241"/>
        <v>0</v>
      </c>
      <c r="P3801">
        <f t="shared" si="240"/>
        <v>0</v>
      </c>
      <c r="Q3801" s="11" t="s">
        <v>8314</v>
      </c>
      <c r="R3801" t="s">
        <v>8315</v>
      </c>
      <c r="S3801" s="14">
        <f t="shared" si="242"/>
        <v>42453.806307870371</v>
      </c>
      <c r="T3801" s="14">
        <f t="shared" si="243"/>
        <v>42513.806307870371</v>
      </c>
      <c r="U3801" cm="1">
        <f t="array" ref="U3801">YEAR(S3801:S3801)</f>
        <v>2016</v>
      </c>
    </row>
    <row r="3802" spans="1:21" ht="28.8" x14ac:dyDescent="0.3">
      <c r="A3802">
        <v>3916</v>
      </c>
      <c r="B3802" s="3" t="s">
        <v>3913</v>
      </c>
      <c r="C3802" s="3" t="s">
        <v>8024</v>
      </c>
      <c r="D3802" s="6">
        <v>2000</v>
      </c>
      <c r="E3802" s="8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>
        <f t="shared" si="241"/>
        <v>0</v>
      </c>
      <c r="P3802">
        <f t="shared" si="240"/>
        <v>0</v>
      </c>
      <c r="Q3802" s="11" t="s">
        <v>8314</v>
      </c>
      <c r="R3802" t="s">
        <v>8315</v>
      </c>
      <c r="S3802" s="14">
        <f t="shared" si="242"/>
        <v>42494.471666666665</v>
      </c>
      <c r="T3802" s="14">
        <f t="shared" si="243"/>
        <v>42524.471666666665</v>
      </c>
      <c r="U3802" cm="1">
        <f t="array" ref="U3802">YEAR(S3802:S3802)</f>
        <v>2016</v>
      </c>
    </row>
    <row r="3803" spans="1:21" ht="43.2" hidden="1" x14ac:dyDescent="0.3">
      <c r="A3803">
        <v>760</v>
      </c>
      <c r="B3803" s="3" t="s">
        <v>761</v>
      </c>
      <c r="C3803" s="3" t="s">
        <v>4870</v>
      </c>
      <c r="D3803" s="6">
        <v>2200</v>
      </c>
      <c r="E3803" s="8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>
        <f t="shared" si="241"/>
        <v>0</v>
      </c>
      <c r="P3803">
        <f t="shared" si="240"/>
        <v>0</v>
      </c>
      <c r="Q3803" s="11" t="s">
        <v>8319</v>
      </c>
      <c r="R3803" t="s">
        <v>8321</v>
      </c>
      <c r="S3803" s="14">
        <f t="shared" si="242"/>
        <v>42670.764039351852</v>
      </c>
      <c r="T3803" s="14">
        <f t="shared" si="243"/>
        <v>42700.805706018517</v>
      </c>
      <c r="U3803" cm="1">
        <f t="array" ref="U3803">YEAR(S3803:S3803)</f>
        <v>2016</v>
      </c>
    </row>
    <row r="3804" spans="1:21" ht="28.8" x14ac:dyDescent="0.3">
      <c r="A3804">
        <v>3743</v>
      </c>
      <c r="B3804" s="3" t="s">
        <v>3740</v>
      </c>
      <c r="C3804" s="3" t="s">
        <v>7853</v>
      </c>
      <c r="D3804" s="6">
        <v>2200</v>
      </c>
      <c r="E3804" s="8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>
        <f t="shared" si="241"/>
        <v>0</v>
      </c>
      <c r="P3804">
        <f t="shared" si="240"/>
        <v>0</v>
      </c>
      <c r="Q3804" s="11" t="s">
        <v>8314</v>
      </c>
      <c r="R3804" t="s">
        <v>8315</v>
      </c>
      <c r="S3804" s="14">
        <f t="shared" si="242"/>
        <v>41793.710231481484</v>
      </c>
      <c r="T3804" s="14">
        <f t="shared" si="243"/>
        <v>41823.710231481484</v>
      </c>
      <c r="U3804" cm="1">
        <f t="array" ref="U3804">YEAR(S3804:S3804)</f>
        <v>2014</v>
      </c>
    </row>
    <row r="3805" spans="1:21" ht="28.8" hidden="1" x14ac:dyDescent="0.3">
      <c r="A3805">
        <v>1493</v>
      </c>
      <c r="B3805" s="3" t="s">
        <v>1494</v>
      </c>
      <c r="C3805" s="3" t="s">
        <v>5603</v>
      </c>
      <c r="D3805" s="6">
        <v>2400</v>
      </c>
      <c r="E3805" s="8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>
        <f t="shared" si="241"/>
        <v>0</v>
      </c>
      <c r="P3805">
        <f t="shared" si="240"/>
        <v>0</v>
      </c>
      <c r="Q3805" s="11" t="s">
        <v>8319</v>
      </c>
      <c r="R3805" t="s">
        <v>8321</v>
      </c>
      <c r="S3805" s="14">
        <f t="shared" si="242"/>
        <v>41411.866608796299</v>
      </c>
      <c r="T3805" s="14">
        <f t="shared" si="243"/>
        <v>41441.866608796299</v>
      </c>
      <c r="U3805" cm="1">
        <f t="array" ref="U3805">YEAR(S3805:S3805)</f>
        <v>2013</v>
      </c>
    </row>
    <row r="3806" spans="1:21" ht="43.2" hidden="1" x14ac:dyDescent="0.3">
      <c r="A3806">
        <v>572</v>
      </c>
      <c r="B3806" s="3" t="s">
        <v>573</v>
      </c>
      <c r="C3806" s="3" t="s">
        <v>4682</v>
      </c>
      <c r="D3806" s="6">
        <v>2500</v>
      </c>
      <c r="E3806" s="8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>
        <f t="shared" si="241"/>
        <v>0</v>
      </c>
      <c r="P3806">
        <f t="shared" si="240"/>
        <v>0</v>
      </c>
      <c r="Q3806" s="11" t="s">
        <v>8316</v>
      </c>
      <c r="R3806" t="s">
        <v>8317</v>
      </c>
      <c r="S3806" s="14">
        <f t="shared" si="242"/>
        <v>42282.71629629629</v>
      </c>
      <c r="T3806" s="14">
        <f t="shared" si="243"/>
        <v>42312.757962962962</v>
      </c>
      <c r="U3806" cm="1">
        <f t="array" ref="U3806">YEAR(S3806:S3806)</f>
        <v>2015</v>
      </c>
    </row>
    <row r="3807" spans="1:21" ht="43.2" hidden="1" x14ac:dyDescent="0.3">
      <c r="A3807">
        <v>768</v>
      </c>
      <c r="B3807" s="3" t="s">
        <v>769</v>
      </c>
      <c r="C3807" s="3" t="s">
        <v>4878</v>
      </c>
      <c r="D3807" s="6">
        <v>2500</v>
      </c>
      <c r="E3807" s="8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>
        <f t="shared" si="241"/>
        <v>0</v>
      </c>
      <c r="P3807">
        <f t="shared" si="240"/>
        <v>0</v>
      </c>
      <c r="Q3807" s="11" t="s">
        <v>8319</v>
      </c>
      <c r="R3807" t="s">
        <v>8321</v>
      </c>
      <c r="S3807" s="14">
        <f t="shared" si="242"/>
        <v>41594.207060185188</v>
      </c>
      <c r="T3807" s="14">
        <f t="shared" si="243"/>
        <v>41624.207060185188</v>
      </c>
      <c r="U3807" cm="1">
        <f t="array" ref="U3807">YEAR(S3807:S3807)</f>
        <v>2013</v>
      </c>
    </row>
    <row r="3808" spans="1:21" ht="28.8" hidden="1" x14ac:dyDescent="0.3">
      <c r="A3808">
        <v>908</v>
      </c>
      <c r="B3808" s="3" t="s">
        <v>909</v>
      </c>
      <c r="C3808" s="3" t="s">
        <v>5018</v>
      </c>
      <c r="D3808" s="6">
        <v>2500</v>
      </c>
      <c r="E3808" s="8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>
        <f t="shared" si="241"/>
        <v>0</v>
      </c>
      <c r="P3808">
        <f t="shared" si="240"/>
        <v>0</v>
      </c>
      <c r="Q3808" s="11" t="s">
        <v>8322</v>
      </c>
      <c r="R3808" t="s">
        <v>8325</v>
      </c>
      <c r="S3808" s="14">
        <f t="shared" si="242"/>
        <v>40340.801562499997</v>
      </c>
      <c r="T3808" s="14">
        <f t="shared" si="243"/>
        <v>40386.207638888889</v>
      </c>
      <c r="U3808" cm="1">
        <f t="array" ref="U3808">YEAR(S3808:S3808)</f>
        <v>2010</v>
      </c>
    </row>
    <row r="3809" spans="1:21" hidden="1" x14ac:dyDescent="0.3">
      <c r="A3809">
        <v>1050</v>
      </c>
      <c r="B3809" s="3" t="s">
        <v>1051</v>
      </c>
      <c r="C3809" s="3" t="s">
        <v>5160</v>
      </c>
      <c r="D3809" s="6">
        <v>2500</v>
      </c>
      <c r="E3809" s="8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>
        <f t="shared" si="241"/>
        <v>0</v>
      </c>
      <c r="P3809">
        <f t="shared" si="240"/>
        <v>0</v>
      </c>
      <c r="Q3809" s="11" t="s">
        <v>8328</v>
      </c>
      <c r="R3809" t="s">
        <v>8329</v>
      </c>
      <c r="S3809" s="14">
        <f t="shared" si="242"/>
        <v>42231.7971875</v>
      </c>
      <c r="T3809" s="14">
        <f t="shared" si="243"/>
        <v>42261.7971875</v>
      </c>
      <c r="U3809" cm="1">
        <f t="array" ref="U3809">YEAR(S3809:S3809)</f>
        <v>2015</v>
      </c>
    </row>
    <row r="3810" spans="1:21" ht="43.2" hidden="1" x14ac:dyDescent="0.3">
      <c r="A3810">
        <v>1054</v>
      </c>
      <c r="B3810" s="3" t="s">
        <v>1055</v>
      </c>
      <c r="C3810" s="3" t="s">
        <v>5164</v>
      </c>
      <c r="D3810" s="6">
        <v>2500</v>
      </c>
      <c r="E3810" s="8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>
        <f t="shared" si="241"/>
        <v>0</v>
      </c>
      <c r="P3810">
        <f t="shared" si="240"/>
        <v>0</v>
      </c>
      <c r="Q3810" s="11" t="s">
        <v>8328</v>
      </c>
      <c r="R3810" t="s">
        <v>8329</v>
      </c>
      <c r="S3810" s="14">
        <f t="shared" si="242"/>
        <v>41831.851840277777</v>
      </c>
      <c r="T3810" s="14">
        <f t="shared" si="243"/>
        <v>41861.916666666664</v>
      </c>
      <c r="U3810" cm="1">
        <f t="array" ref="U3810">YEAR(S3810:S3810)</f>
        <v>2014</v>
      </c>
    </row>
    <row r="3811" spans="1:21" hidden="1" x14ac:dyDescent="0.3">
      <c r="A3811">
        <v>1236</v>
      </c>
      <c r="B3811" s="3" t="s">
        <v>1237</v>
      </c>
      <c r="C3811" s="3" t="s">
        <v>5346</v>
      </c>
      <c r="D3811" s="6">
        <v>2500</v>
      </c>
      <c r="E3811" s="8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>
        <f t="shared" si="241"/>
        <v>0</v>
      </c>
      <c r="P3811">
        <f t="shared" si="240"/>
        <v>0</v>
      </c>
      <c r="Q3811" s="11" t="s">
        <v>8322</v>
      </c>
      <c r="R3811" t="s">
        <v>8337</v>
      </c>
      <c r="S3811" s="14">
        <f t="shared" si="242"/>
        <v>41110.680138888885</v>
      </c>
      <c r="T3811" s="14">
        <f t="shared" si="243"/>
        <v>41118.666666666664</v>
      </c>
      <c r="U3811" cm="1">
        <f t="array" ref="U3811">YEAR(S3811:S3811)</f>
        <v>2012</v>
      </c>
    </row>
    <row r="3812" spans="1:21" ht="28.8" hidden="1" x14ac:dyDescent="0.3">
      <c r="A3812">
        <v>1239</v>
      </c>
      <c r="B3812" s="3" t="s">
        <v>1240</v>
      </c>
      <c r="C3812" s="3" t="s">
        <v>5349</v>
      </c>
      <c r="D3812" s="6">
        <v>2500</v>
      </c>
      <c r="E3812" s="8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>
        <f t="shared" si="241"/>
        <v>0</v>
      </c>
      <c r="P3812">
        <f t="shared" si="240"/>
        <v>0</v>
      </c>
      <c r="Q3812" s="11" t="s">
        <v>8322</v>
      </c>
      <c r="R3812" t="s">
        <v>8337</v>
      </c>
      <c r="S3812" s="14">
        <f t="shared" si="242"/>
        <v>40883.962581018517</v>
      </c>
      <c r="T3812" s="14">
        <f t="shared" si="243"/>
        <v>40913.962581018517</v>
      </c>
      <c r="U3812" cm="1">
        <f t="array" ref="U3812">YEAR(S3812:S3812)</f>
        <v>2011</v>
      </c>
    </row>
    <row r="3813" spans="1:21" ht="43.2" hidden="1" x14ac:dyDescent="0.3">
      <c r="A3813">
        <v>1333</v>
      </c>
      <c r="B3813" s="3" t="s">
        <v>1334</v>
      </c>
      <c r="C3813" s="3" t="s">
        <v>5443</v>
      </c>
      <c r="D3813" s="6">
        <v>2500</v>
      </c>
      <c r="E3813" s="8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>
        <f t="shared" si="241"/>
        <v>0</v>
      </c>
      <c r="P3813">
        <f t="shared" si="240"/>
        <v>0</v>
      </c>
      <c r="Q3813" s="11" t="s">
        <v>8316</v>
      </c>
      <c r="R3813" t="s">
        <v>8318</v>
      </c>
      <c r="S3813" s="14">
        <f t="shared" si="242"/>
        <v>41806.106770833336</v>
      </c>
      <c r="T3813" s="14">
        <f t="shared" si="243"/>
        <v>41836.106770833336</v>
      </c>
      <c r="U3813" cm="1">
        <f t="array" ref="U3813">YEAR(S3813:S3813)</f>
        <v>2014</v>
      </c>
    </row>
    <row r="3814" spans="1:21" ht="28.8" hidden="1" x14ac:dyDescent="0.3">
      <c r="A3814">
        <v>2377</v>
      </c>
      <c r="B3814" s="3" t="s">
        <v>2378</v>
      </c>
      <c r="C3814" s="3" t="s">
        <v>6487</v>
      </c>
      <c r="D3814" s="6">
        <v>2500</v>
      </c>
      <c r="E3814" s="8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>
        <f t="shared" si="241"/>
        <v>0</v>
      </c>
      <c r="P3814">
        <f t="shared" si="240"/>
        <v>0</v>
      </c>
      <c r="Q3814" s="11" t="s">
        <v>8316</v>
      </c>
      <c r="R3814" t="s">
        <v>8317</v>
      </c>
      <c r="S3814" s="14">
        <f t="shared" si="242"/>
        <v>42669.870173611111</v>
      </c>
      <c r="T3814" s="14">
        <f t="shared" si="243"/>
        <v>42699.911840277782</v>
      </c>
      <c r="U3814" cm="1">
        <f t="array" ref="U3814">YEAR(S3814:S3814)</f>
        <v>2016</v>
      </c>
    </row>
    <row r="3815" spans="1:21" ht="28.8" x14ac:dyDescent="0.3">
      <c r="A3815">
        <v>2865</v>
      </c>
      <c r="B3815" s="3" t="s">
        <v>2865</v>
      </c>
      <c r="C3815" s="3" t="s">
        <v>6975</v>
      </c>
      <c r="D3815" s="6">
        <v>2888</v>
      </c>
      <c r="E3815" s="8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>
        <f t="shared" si="241"/>
        <v>0</v>
      </c>
      <c r="P3815">
        <f t="shared" si="240"/>
        <v>0</v>
      </c>
      <c r="Q3815" s="11" t="s">
        <v>8314</v>
      </c>
      <c r="R3815" t="s">
        <v>8315</v>
      </c>
      <c r="S3815" s="14">
        <f t="shared" si="242"/>
        <v>41950.114108796297</v>
      </c>
      <c r="T3815" s="14">
        <f t="shared" si="243"/>
        <v>42010.114108796297</v>
      </c>
      <c r="U3815" cm="1">
        <f t="array" ref="U3815">YEAR(S3815:S3815)</f>
        <v>2014</v>
      </c>
    </row>
    <row r="3816" spans="1:21" ht="28.8" hidden="1" x14ac:dyDescent="0.3">
      <c r="A3816">
        <v>907</v>
      </c>
      <c r="B3816" s="3" t="s">
        <v>908</v>
      </c>
      <c r="C3816" s="3" t="s">
        <v>5017</v>
      </c>
      <c r="D3816" s="6">
        <v>2900</v>
      </c>
      <c r="E3816" s="8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>
        <f t="shared" si="241"/>
        <v>0</v>
      </c>
      <c r="P3816">
        <f t="shared" si="240"/>
        <v>0</v>
      </c>
      <c r="Q3816" s="11" t="s">
        <v>8322</v>
      </c>
      <c r="R3816" t="s">
        <v>8325</v>
      </c>
      <c r="S3816" s="14">
        <f t="shared" si="242"/>
        <v>40767.192395833335</v>
      </c>
      <c r="T3816" s="14">
        <f t="shared" si="243"/>
        <v>40797.192395833335</v>
      </c>
      <c r="U3816" cm="1">
        <f t="array" ref="U3816">YEAR(S3816:S3816)</f>
        <v>2011</v>
      </c>
    </row>
    <row r="3817" spans="1:21" ht="43.2" hidden="1" x14ac:dyDescent="0.3">
      <c r="A3817">
        <v>136</v>
      </c>
      <c r="B3817" s="3" t="s">
        <v>138</v>
      </c>
      <c r="C3817" s="3" t="s">
        <v>4232</v>
      </c>
      <c r="D3817" s="6">
        <v>3000</v>
      </c>
      <c r="E3817" s="8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>
        <f t="shared" si="241"/>
        <v>0</v>
      </c>
      <c r="P3817">
        <f t="shared" si="240"/>
        <v>0</v>
      </c>
      <c r="Q3817" s="11" t="s">
        <v>8307</v>
      </c>
      <c r="R3817" t="s">
        <v>8310</v>
      </c>
      <c r="S3817" s="14">
        <f t="shared" si="242"/>
        <v>42096.410115740742</v>
      </c>
      <c r="T3817" s="14">
        <f t="shared" si="243"/>
        <v>42140.427777777775</v>
      </c>
      <c r="U3817" cm="1">
        <f t="array" ref="U3817">YEAR(S3817:S3817)</f>
        <v>2015</v>
      </c>
    </row>
    <row r="3818" spans="1:21" ht="43.2" hidden="1" x14ac:dyDescent="0.3">
      <c r="A3818">
        <v>229</v>
      </c>
      <c r="B3818" s="3" t="s">
        <v>231</v>
      </c>
      <c r="C3818" s="3" t="s">
        <v>4339</v>
      </c>
      <c r="D3818" s="6">
        <v>3000</v>
      </c>
      <c r="E3818" s="8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>
        <f t="shared" si="241"/>
        <v>0</v>
      </c>
      <c r="P3818">
        <f t="shared" si="240"/>
        <v>0</v>
      </c>
      <c r="Q3818" s="11" t="s">
        <v>8307</v>
      </c>
      <c r="R3818" t="s">
        <v>8311</v>
      </c>
      <c r="S3818" s="14">
        <f t="shared" si="242"/>
        <v>42383.933993055558</v>
      </c>
      <c r="T3818" s="14">
        <f t="shared" si="243"/>
        <v>42413.933993055558</v>
      </c>
      <c r="U3818" cm="1">
        <f t="array" ref="U3818">YEAR(S3818:S3818)</f>
        <v>2016</v>
      </c>
    </row>
    <row r="3819" spans="1:21" ht="57.6" hidden="1" x14ac:dyDescent="0.3">
      <c r="A3819">
        <v>433</v>
      </c>
      <c r="B3819" s="3" t="s">
        <v>434</v>
      </c>
      <c r="C3819" s="3" t="s">
        <v>4543</v>
      </c>
      <c r="D3819" s="6">
        <v>3000</v>
      </c>
      <c r="E3819" s="8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>
        <f t="shared" si="241"/>
        <v>0</v>
      </c>
      <c r="P3819">
        <f t="shared" si="240"/>
        <v>0</v>
      </c>
      <c r="Q3819" s="11" t="s">
        <v>8307</v>
      </c>
      <c r="R3819" t="s">
        <v>8313</v>
      </c>
      <c r="S3819" s="14">
        <f t="shared" si="242"/>
        <v>42228.629884259266</v>
      </c>
      <c r="T3819" s="14">
        <f t="shared" si="243"/>
        <v>42288.629884259266</v>
      </c>
      <c r="U3819" cm="1">
        <f t="array" ref="U3819">YEAR(S3819:S3819)</f>
        <v>2015</v>
      </c>
    </row>
    <row r="3820" spans="1:21" ht="43.2" hidden="1" x14ac:dyDescent="0.3">
      <c r="A3820">
        <v>897</v>
      </c>
      <c r="B3820" s="3" t="s">
        <v>898</v>
      </c>
      <c r="C3820" s="3" t="s">
        <v>5007</v>
      </c>
      <c r="D3820" s="6">
        <v>3000</v>
      </c>
      <c r="E3820" s="8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>
        <f t="shared" si="241"/>
        <v>0</v>
      </c>
      <c r="P3820">
        <f t="shared" si="240"/>
        <v>0</v>
      </c>
      <c r="Q3820" s="11" t="s">
        <v>8322</v>
      </c>
      <c r="R3820" t="s">
        <v>8326</v>
      </c>
      <c r="S3820" s="14">
        <f t="shared" si="242"/>
        <v>41211.688750000001</v>
      </c>
      <c r="T3820" s="14">
        <f t="shared" si="243"/>
        <v>41241.730416666665</v>
      </c>
      <c r="U3820" cm="1">
        <f t="array" ref="U3820">YEAR(S3820:S3820)</f>
        <v>2012</v>
      </c>
    </row>
    <row r="3821" spans="1:21" ht="28.8" hidden="1" x14ac:dyDescent="0.3">
      <c r="A3821">
        <v>1046</v>
      </c>
      <c r="B3821" s="3" t="s">
        <v>1047</v>
      </c>
      <c r="C3821" s="3" t="s">
        <v>5156</v>
      </c>
      <c r="D3821" s="6">
        <v>3000</v>
      </c>
      <c r="E3821" s="8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>
        <f t="shared" si="241"/>
        <v>0</v>
      </c>
      <c r="P3821">
        <f t="shared" si="240"/>
        <v>0</v>
      </c>
      <c r="Q3821" s="11" t="s">
        <v>8328</v>
      </c>
      <c r="R3821" t="s">
        <v>8329</v>
      </c>
      <c r="S3821" s="14">
        <f t="shared" si="242"/>
        <v>42319.851388888885</v>
      </c>
      <c r="T3821" s="14">
        <f t="shared" si="243"/>
        <v>42364.851388888885</v>
      </c>
      <c r="U3821" cm="1">
        <f t="array" ref="U3821">YEAR(S3821:S3821)</f>
        <v>2015</v>
      </c>
    </row>
    <row r="3822" spans="1:21" ht="43.2" hidden="1" x14ac:dyDescent="0.3">
      <c r="A3822">
        <v>1125</v>
      </c>
      <c r="B3822" s="3" t="s">
        <v>1126</v>
      </c>
      <c r="C3822" s="3" t="s">
        <v>5235</v>
      </c>
      <c r="D3822" s="6">
        <v>3000</v>
      </c>
      <c r="E3822" s="8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>
        <f t="shared" si="241"/>
        <v>0</v>
      </c>
      <c r="P3822">
        <f t="shared" si="240"/>
        <v>0</v>
      </c>
      <c r="Q3822" s="11" t="s">
        <v>8330</v>
      </c>
      <c r="R3822" t="s">
        <v>8332</v>
      </c>
      <c r="S3822" s="14">
        <f t="shared" si="242"/>
        <v>42212.624189814815</v>
      </c>
      <c r="T3822" s="14">
        <f t="shared" si="243"/>
        <v>42272.624189814815</v>
      </c>
      <c r="U3822" cm="1">
        <f t="array" ref="U3822">YEAR(S3822:S3822)</f>
        <v>2015</v>
      </c>
    </row>
    <row r="3823" spans="1:21" ht="28.8" hidden="1" x14ac:dyDescent="0.3">
      <c r="A3823">
        <v>1730</v>
      </c>
      <c r="B3823" s="3" t="s">
        <v>1731</v>
      </c>
      <c r="C3823" s="3" t="s">
        <v>5840</v>
      </c>
      <c r="D3823" s="6">
        <v>3000</v>
      </c>
      <c r="E3823" s="8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>
        <f t="shared" si="241"/>
        <v>0</v>
      </c>
      <c r="P3823">
        <f t="shared" si="240"/>
        <v>0</v>
      </c>
      <c r="Q3823" s="11" t="s">
        <v>8322</v>
      </c>
      <c r="R3823" t="s">
        <v>8344</v>
      </c>
      <c r="S3823" s="14">
        <f t="shared" si="242"/>
        <v>42272.087766203709</v>
      </c>
      <c r="T3823" s="14">
        <f t="shared" si="243"/>
        <v>42302.087766203709</v>
      </c>
      <c r="U3823" cm="1">
        <f t="array" ref="U3823">YEAR(S3823:S3823)</f>
        <v>2015</v>
      </c>
    </row>
    <row r="3824" spans="1:21" ht="28.8" hidden="1" x14ac:dyDescent="0.3">
      <c r="A3824">
        <v>1740</v>
      </c>
      <c r="B3824" s="3" t="s">
        <v>1741</v>
      </c>
      <c r="C3824" s="3" t="s">
        <v>5850</v>
      </c>
      <c r="D3824" s="6">
        <v>3000</v>
      </c>
      <c r="E3824" s="8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>
        <f t="shared" si="241"/>
        <v>0</v>
      </c>
      <c r="P3824">
        <f t="shared" si="240"/>
        <v>0</v>
      </c>
      <c r="Q3824" s="11" t="s">
        <v>8322</v>
      </c>
      <c r="R3824" t="s">
        <v>8344</v>
      </c>
      <c r="S3824" s="14">
        <f t="shared" si="242"/>
        <v>42171.817384259266</v>
      </c>
      <c r="T3824" s="14">
        <f t="shared" si="243"/>
        <v>42201.817384259266</v>
      </c>
      <c r="U3824" cm="1">
        <f t="array" ref="U3824">YEAR(S3824:S3824)</f>
        <v>2015</v>
      </c>
    </row>
    <row r="3825" spans="1:21" ht="43.2" hidden="1" x14ac:dyDescent="0.3">
      <c r="A3825">
        <v>1815</v>
      </c>
      <c r="B3825" s="3" t="s">
        <v>1816</v>
      </c>
      <c r="C3825" s="3" t="s">
        <v>5925</v>
      </c>
      <c r="D3825" s="6">
        <v>3000</v>
      </c>
      <c r="E3825" s="8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>
        <f t="shared" si="241"/>
        <v>0</v>
      </c>
      <c r="P3825">
        <f t="shared" si="240"/>
        <v>0</v>
      </c>
      <c r="Q3825" s="11" t="s">
        <v>8335</v>
      </c>
      <c r="R3825" t="s">
        <v>8336</v>
      </c>
      <c r="S3825" s="14">
        <f t="shared" si="242"/>
        <v>42172.906678240746</v>
      </c>
      <c r="T3825" s="14">
        <f t="shared" si="243"/>
        <v>42186.906678240746</v>
      </c>
      <c r="U3825" cm="1">
        <f t="array" ref="U3825">YEAR(S3825:S3825)</f>
        <v>2015</v>
      </c>
    </row>
    <row r="3826" spans="1:21" ht="28.8" hidden="1" x14ac:dyDescent="0.3">
      <c r="A3826">
        <v>2345</v>
      </c>
      <c r="B3826" s="3" t="s">
        <v>2346</v>
      </c>
      <c r="C3826" s="3" t="s">
        <v>6455</v>
      </c>
      <c r="D3826" s="6">
        <v>3000</v>
      </c>
      <c r="E3826" s="8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>
        <f t="shared" si="241"/>
        <v>0</v>
      </c>
      <c r="P3826">
        <f t="shared" si="240"/>
        <v>0</v>
      </c>
      <c r="Q3826" s="11" t="s">
        <v>8316</v>
      </c>
      <c r="R3826" t="s">
        <v>8317</v>
      </c>
      <c r="S3826" s="14">
        <f t="shared" si="242"/>
        <v>42060.001805555556</v>
      </c>
      <c r="T3826" s="14">
        <f t="shared" si="243"/>
        <v>42094.985416666663</v>
      </c>
      <c r="U3826" cm="1">
        <f t="array" ref="U3826">YEAR(S3826:S3826)</f>
        <v>2015</v>
      </c>
    </row>
    <row r="3827" spans="1:21" ht="43.2" hidden="1" x14ac:dyDescent="0.3">
      <c r="A3827">
        <v>2419</v>
      </c>
      <c r="B3827" s="3" t="s">
        <v>2420</v>
      </c>
      <c r="C3827" s="3" t="s">
        <v>6529</v>
      </c>
      <c r="D3827" s="6">
        <v>3000</v>
      </c>
      <c r="E3827" s="8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>
        <f t="shared" si="241"/>
        <v>0</v>
      </c>
      <c r="P3827">
        <f t="shared" si="240"/>
        <v>0</v>
      </c>
      <c r="Q3827" s="11" t="s">
        <v>8333</v>
      </c>
      <c r="R3827" t="s">
        <v>8334</v>
      </c>
      <c r="S3827" s="14">
        <f t="shared" si="242"/>
        <v>41993.738298611104</v>
      </c>
      <c r="T3827" s="14">
        <f t="shared" si="243"/>
        <v>42053.738298611104</v>
      </c>
      <c r="U3827" cm="1">
        <f t="array" ref="U3827">YEAR(S3827:S3827)</f>
        <v>2014</v>
      </c>
    </row>
    <row r="3828" spans="1:21" ht="43.2" hidden="1" x14ac:dyDescent="0.3">
      <c r="A3828">
        <v>2590</v>
      </c>
      <c r="B3828" s="3" t="s">
        <v>2590</v>
      </c>
      <c r="C3828" s="3" t="s">
        <v>6700</v>
      </c>
      <c r="D3828" s="6">
        <v>3000</v>
      </c>
      <c r="E3828" s="8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>
        <f t="shared" si="241"/>
        <v>0</v>
      </c>
      <c r="P3828">
        <f t="shared" si="240"/>
        <v>0</v>
      </c>
      <c r="Q3828" s="11" t="s">
        <v>8333</v>
      </c>
      <c r="R3828" t="s">
        <v>8334</v>
      </c>
      <c r="S3828" s="14">
        <f t="shared" si="242"/>
        <v>42388.589085648149</v>
      </c>
      <c r="T3828" s="14">
        <f t="shared" si="243"/>
        <v>42395.589085648149</v>
      </c>
      <c r="U3828" cm="1">
        <f t="array" ref="U3828">YEAR(S3828:S3828)</f>
        <v>2016</v>
      </c>
    </row>
    <row r="3829" spans="1:21" ht="28.8" x14ac:dyDescent="0.3">
      <c r="A3829">
        <v>2872</v>
      </c>
      <c r="B3829" s="3" t="s">
        <v>2872</v>
      </c>
      <c r="C3829" s="3" t="s">
        <v>6982</v>
      </c>
      <c r="D3829" s="6">
        <v>3000</v>
      </c>
      <c r="E3829" s="8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>
        <f t="shared" si="241"/>
        <v>0</v>
      </c>
      <c r="P3829">
        <f t="shared" si="240"/>
        <v>0</v>
      </c>
      <c r="Q3829" s="11" t="s">
        <v>8314</v>
      </c>
      <c r="R3829" t="s">
        <v>8315</v>
      </c>
      <c r="S3829" s="14">
        <f t="shared" si="242"/>
        <v>42115.11618055556</v>
      </c>
      <c r="T3829" s="14">
        <f t="shared" si="243"/>
        <v>42175.11618055556</v>
      </c>
      <c r="U3829" cm="1">
        <f t="array" ref="U3829">YEAR(S3829:S3829)</f>
        <v>2015</v>
      </c>
    </row>
    <row r="3830" spans="1:21" ht="28.8" x14ac:dyDescent="0.3">
      <c r="A3830">
        <v>2943</v>
      </c>
      <c r="B3830" s="3" t="s">
        <v>2943</v>
      </c>
      <c r="C3830" s="3" t="s">
        <v>7053</v>
      </c>
      <c r="D3830" s="6">
        <v>3000</v>
      </c>
      <c r="E3830" s="8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>
        <f t="shared" si="241"/>
        <v>0</v>
      </c>
      <c r="P3830">
        <f t="shared" si="240"/>
        <v>0</v>
      </c>
      <c r="Q3830" s="11" t="s">
        <v>8314</v>
      </c>
      <c r="R3830" t="s">
        <v>8354</v>
      </c>
      <c r="S3830" s="14">
        <f t="shared" si="242"/>
        <v>42077.129398148143</v>
      </c>
      <c r="T3830" s="14">
        <f t="shared" si="243"/>
        <v>42107.129398148143</v>
      </c>
      <c r="U3830" cm="1">
        <f t="array" ref="U3830">YEAR(S3830:S3830)</f>
        <v>2015</v>
      </c>
    </row>
    <row r="3831" spans="1:21" ht="43.2" x14ac:dyDescent="0.3">
      <c r="A3831">
        <v>3641</v>
      </c>
      <c r="B3831" s="3" t="s">
        <v>3639</v>
      </c>
      <c r="C3831" s="3" t="s">
        <v>7751</v>
      </c>
      <c r="D3831" s="6">
        <v>3000</v>
      </c>
      <c r="E3831" s="8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>
        <f t="shared" si="241"/>
        <v>0</v>
      </c>
      <c r="P3831">
        <f t="shared" si="240"/>
        <v>0</v>
      </c>
      <c r="Q3831" s="11" t="s">
        <v>8314</v>
      </c>
      <c r="R3831" t="s">
        <v>8356</v>
      </c>
      <c r="S3831" s="14">
        <f t="shared" si="242"/>
        <v>41899.627071759263</v>
      </c>
      <c r="T3831" s="14">
        <f t="shared" si="243"/>
        <v>41917.208333333336</v>
      </c>
      <c r="U3831" cm="1">
        <f t="array" ref="U3831">YEAR(S3831:S3831)</f>
        <v>2014</v>
      </c>
    </row>
    <row r="3832" spans="1:21" ht="28.8" x14ac:dyDescent="0.3">
      <c r="A3832">
        <v>3802</v>
      </c>
      <c r="B3832" s="3" t="s">
        <v>3799</v>
      </c>
      <c r="C3832" s="3" t="s">
        <v>7912</v>
      </c>
      <c r="D3832" s="6">
        <v>3000</v>
      </c>
      <c r="E3832" s="8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>
        <f t="shared" si="241"/>
        <v>0</v>
      </c>
      <c r="P3832">
        <f t="shared" si="240"/>
        <v>0</v>
      </c>
      <c r="Q3832" s="11" t="s">
        <v>8314</v>
      </c>
      <c r="R3832" t="s">
        <v>8356</v>
      </c>
      <c r="S3832" s="14">
        <f t="shared" si="242"/>
        <v>42269.126226851848</v>
      </c>
      <c r="T3832" s="14">
        <f t="shared" si="243"/>
        <v>42299.126226851848</v>
      </c>
      <c r="U3832" cm="1">
        <f t="array" ref="U3832">YEAR(S3832:S3832)</f>
        <v>2015</v>
      </c>
    </row>
    <row r="3833" spans="1:21" ht="28.8" x14ac:dyDescent="0.3">
      <c r="A3833">
        <v>3921</v>
      </c>
      <c r="B3833" s="3" t="s">
        <v>3918</v>
      </c>
      <c r="C3833" s="3" t="s">
        <v>8029</v>
      </c>
      <c r="D3833" s="6">
        <v>3000</v>
      </c>
      <c r="E3833" s="8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>
        <f t="shared" si="241"/>
        <v>0</v>
      </c>
      <c r="P3833">
        <f t="shared" si="240"/>
        <v>0</v>
      </c>
      <c r="Q3833" s="11" t="s">
        <v>8314</v>
      </c>
      <c r="R3833" t="s">
        <v>8315</v>
      </c>
      <c r="S3833" s="14">
        <f t="shared" si="242"/>
        <v>41926.542303240742</v>
      </c>
      <c r="T3833" s="14">
        <f t="shared" si="243"/>
        <v>41938.75</v>
      </c>
      <c r="U3833" cm="1">
        <f t="array" ref="U3833">YEAR(S3833:S3833)</f>
        <v>2014</v>
      </c>
    </row>
    <row r="3834" spans="1:21" ht="43.2" x14ac:dyDescent="0.3">
      <c r="A3834">
        <v>3989</v>
      </c>
      <c r="B3834" s="3" t="s">
        <v>3985</v>
      </c>
      <c r="C3834" s="3" t="s">
        <v>8095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>
        <f t="shared" si="241"/>
        <v>0</v>
      </c>
      <c r="P3834">
        <f t="shared" si="240"/>
        <v>0</v>
      </c>
      <c r="Q3834" s="11" t="s">
        <v>8314</v>
      </c>
      <c r="R3834" t="s">
        <v>8315</v>
      </c>
      <c r="S3834" s="14">
        <f t="shared" si="242"/>
        <v>42286.749780092592</v>
      </c>
      <c r="T3834" s="14">
        <f t="shared" si="243"/>
        <v>42316.791446759264</v>
      </c>
      <c r="U3834" cm="1">
        <f t="array" ref="U3834">YEAR(S3834:S3834)</f>
        <v>2015</v>
      </c>
    </row>
    <row r="3835" spans="1:21" ht="43.2" x14ac:dyDescent="0.3">
      <c r="A3835">
        <v>3997</v>
      </c>
      <c r="B3835" s="3" t="s">
        <v>3993</v>
      </c>
      <c r="C3835" s="3" t="s">
        <v>8103</v>
      </c>
      <c r="D3835" s="6">
        <v>3000</v>
      </c>
      <c r="E3835" s="8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>
        <f t="shared" si="241"/>
        <v>0</v>
      </c>
      <c r="P3835">
        <f t="shared" si="240"/>
        <v>0</v>
      </c>
      <c r="Q3835" s="11" t="s">
        <v>8314</v>
      </c>
      <c r="R3835" t="s">
        <v>8315</v>
      </c>
      <c r="S3835" s="14">
        <f t="shared" si="242"/>
        <v>42069.391446759255</v>
      </c>
      <c r="T3835" s="14">
        <f t="shared" si="243"/>
        <v>42099.349780092598</v>
      </c>
      <c r="U3835" cm="1">
        <f t="array" ref="U3835">YEAR(S3835:S3835)</f>
        <v>2015</v>
      </c>
    </row>
    <row r="3836" spans="1:21" ht="28.8" x14ac:dyDescent="0.3">
      <c r="A3836">
        <v>4080</v>
      </c>
      <c r="B3836" s="3" t="s">
        <v>4076</v>
      </c>
      <c r="C3836" s="3" t="s">
        <v>8183</v>
      </c>
      <c r="D3836" s="6">
        <v>3000</v>
      </c>
      <c r="E3836" s="8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>
        <f t="shared" si="241"/>
        <v>0</v>
      </c>
      <c r="P3836">
        <f t="shared" si="240"/>
        <v>0</v>
      </c>
      <c r="Q3836" s="11" t="s">
        <v>8314</v>
      </c>
      <c r="R3836" t="s">
        <v>8315</v>
      </c>
      <c r="S3836" s="14">
        <f t="shared" si="242"/>
        <v>42511.698101851856</v>
      </c>
      <c r="T3836" s="14">
        <f t="shared" si="243"/>
        <v>42535.787500000006</v>
      </c>
      <c r="U3836" cm="1">
        <f t="array" ref="U3836">YEAR(S3836:S3836)</f>
        <v>2016</v>
      </c>
    </row>
    <row r="3837" spans="1:21" ht="43.2" hidden="1" x14ac:dyDescent="0.3">
      <c r="A3837">
        <v>1122</v>
      </c>
      <c r="B3837" s="3" t="s">
        <v>1123</v>
      </c>
      <c r="C3837" s="3" t="s">
        <v>5232</v>
      </c>
      <c r="D3837" s="6">
        <v>3200</v>
      </c>
      <c r="E3837" s="8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>
        <f t="shared" si="241"/>
        <v>0</v>
      </c>
      <c r="P3837">
        <f t="shared" si="240"/>
        <v>0</v>
      </c>
      <c r="Q3837" s="11" t="s">
        <v>8330</v>
      </c>
      <c r="R3837" t="s">
        <v>8331</v>
      </c>
      <c r="S3837" s="14">
        <f t="shared" si="242"/>
        <v>41410.703993055555</v>
      </c>
      <c r="T3837" s="14">
        <f t="shared" si="243"/>
        <v>41424.703993055555</v>
      </c>
      <c r="U3837" cm="1">
        <f t="array" ref="U3837">YEAR(S3837:S3837)</f>
        <v>2013</v>
      </c>
    </row>
    <row r="3838" spans="1:21" ht="43.2" hidden="1" x14ac:dyDescent="0.3">
      <c r="A3838">
        <v>1994</v>
      </c>
      <c r="B3838" s="3" t="s">
        <v>1995</v>
      </c>
      <c r="C3838" s="3" t="s">
        <v>6104</v>
      </c>
      <c r="D3838" s="6">
        <v>3200</v>
      </c>
      <c r="E3838" s="8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>
        <f t="shared" si="241"/>
        <v>0</v>
      </c>
      <c r="P3838">
        <f t="shared" si="240"/>
        <v>0</v>
      </c>
      <c r="Q3838" s="11" t="s">
        <v>8335</v>
      </c>
      <c r="R3838" t="s">
        <v>8347</v>
      </c>
      <c r="S3838" s="14">
        <f t="shared" si="242"/>
        <v>42651.006273148145</v>
      </c>
      <c r="T3838" s="14">
        <f t="shared" si="243"/>
        <v>42711.047939814816</v>
      </c>
      <c r="U3838" cm="1">
        <f t="array" ref="U3838">YEAR(S3838:S3838)</f>
        <v>2016</v>
      </c>
    </row>
    <row r="3839" spans="1:21" ht="43.2" hidden="1" x14ac:dyDescent="0.3">
      <c r="A3839">
        <v>2751</v>
      </c>
      <c r="B3839" s="3" t="s">
        <v>2751</v>
      </c>
      <c r="C3839" s="3" t="s">
        <v>6861</v>
      </c>
      <c r="D3839" s="6">
        <v>3274</v>
      </c>
      <c r="E3839" s="8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>
        <f t="shared" si="241"/>
        <v>0</v>
      </c>
      <c r="P3839">
        <f t="shared" si="240"/>
        <v>0</v>
      </c>
      <c r="Q3839" s="11" t="s">
        <v>8319</v>
      </c>
      <c r="R3839" t="s">
        <v>8355</v>
      </c>
      <c r="S3839" s="14">
        <f t="shared" si="242"/>
        <v>41747.887060185189</v>
      </c>
      <c r="T3839" s="14">
        <f t="shared" si="243"/>
        <v>41807.887060185189</v>
      </c>
      <c r="U3839" cm="1">
        <f t="array" ref="U3839">YEAR(S3839:S3839)</f>
        <v>2014</v>
      </c>
    </row>
    <row r="3840" spans="1:21" ht="28.8" hidden="1" x14ac:dyDescent="0.3">
      <c r="A3840">
        <v>916</v>
      </c>
      <c r="B3840" s="3" t="s">
        <v>917</v>
      </c>
      <c r="C3840" s="3" t="s">
        <v>5026</v>
      </c>
      <c r="D3840" s="6">
        <v>3300</v>
      </c>
      <c r="E3840" s="8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>
        <f t="shared" si="241"/>
        <v>0</v>
      </c>
      <c r="P3840">
        <f t="shared" ref="P3840:P3903" si="244">IFERROR(ROUND(E3840/L3840,2),0)</f>
        <v>0</v>
      </c>
      <c r="Q3840" s="11" t="s">
        <v>8322</v>
      </c>
      <c r="R3840" t="s">
        <v>8325</v>
      </c>
      <c r="S3840" s="14">
        <f t="shared" si="242"/>
        <v>40434.853402777779</v>
      </c>
      <c r="T3840" s="14">
        <f t="shared" si="243"/>
        <v>40473.208333333336</v>
      </c>
      <c r="U3840" cm="1">
        <f t="array" ref="U3840">YEAR(S3840:S3840)</f>
        <v>2010</v>
      </c>
    </row>
    <row r="3841" spans="1:21" ht="28.8" hidden="1" x14ac:dyDescent="0.3">
      <c r="A3841">
        <v>762</v>
      </c>
      <c r="B3841" s="3" t="s">
        <v>763</v>
      </c>
      <c r="C3841" s="3" t="s">
        <v>4872</v>
      </c>
      <c r="D3841" s="6">
        <v>3500</v>
      </c>
      <c r="E3841" s="8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>
        <f t="shared" si="241"/>
        <v>0</v>
      </c>
      <c r="P3841">
        <f t="shared" si="244"/>
        <v>0</v>
      </c>
      <c r="Q3841" s="11" t="s">
        <v>8319</v>
      </c>
      <c r="R3841" t="s">
        <v>8321</v>
      </c>
      <c r="S3841" s="14">
        <f t="shared" si="242"/>
        <v>42690.858449074076</v>
      </c>
      <c r="T3841" s="14">
        <f t="shared" si="243"/>
        <v>42708.25</v>
      </c>
      <c r="U3841" cm="1">
        <f t="array" ref="U3841">YEAR(S3841:S3841)</f>
        <v>2016</v>
      </c>
    </row>
    <row r="3842" spans="1:21" ht="28.8" hidden="1" x14ac:dyDescent="0.3">
      <c r="A3842">
        <v>1055</v>
      </c>
      <c r="B3842" s="3" t="s">
        <v>1056</v>
      </c>
      <c r="C3842" s="3" t="s">
        <v>5165</v>
      </c>
      <c r="D3842" s="6">
        <v>3500</v>
      </c>
      <c r="E3842" s="8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5">ROUND(E3842/D3842*100,0)</f>
        <v>0</v>
      </c>
      <c r="P3842">
        <f t="shared" si="244"/>
        <v>0</v>
      </c>
      <c r="Q3842" s="11" t="s">
        <v>8328</v>
      </c>
      <c r="R3842" t="s">
        <v>8329</v>
      </c>
      <c r="S3842" s="14">
        <f t="shared" si="242"/>
        <v>42406.992418981477</v>
      </c>
      <c r="T3842" s="14">
        <f t="shared" si="243"/>
        <v>42436.992418981477</v>
      </c>
      <c r="U3842" cm="1">
        <f t="array" ref="U3842">YEAR(S3842:S3842)</f>
        <v>2016</v>
      </c>
    </row>
    <row r="3843" spans="1:21" ht="43.2" hidden="1" x14ac:dyDescent="0.3">
      <c r="A3843">
        <v>1551</v>
      </c>
      <c r="B3843" s="3" t="s">
        <v>1552</v>
      </c>
      <c r="C3843" s="3" t="s">
        <v>5661</v>
      </c>
      <c r="D3843" s="6">
        <v>3500</v>
      </c>
      <c r="E3843" s="8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>
        <f t="shared" si="245"/>
        <v>0</v>
      </c>
      <c r="P3843">
        <f t="shared" si="244"/>
        <v>0</v>
      </c>
      <c r="Q3843" s="11" t="s">
        <v>8335</v>
      </c>
      <c r="R3843" t="s">
        <v>8340</v>
      </c>
      <c r="S3843" s="14">
        <f t="shared" ref="S3843:S3906" si="246">(((J3843/60)/60)/24)+DATE(1970,1,1)</f>
        <v>42121.824525462958</v>
      </c>
      <c r="T3843" s="14">
        <f t="shared" ref="T3843:T3906" si="247">(((I3843/60)/60)/24)+DATE(1970,1,1)</f>
        <v>42151.824525462958</v>
      </c>
      <c r="U3843" cm="1">
        <f t="array" ref="U3843">YEAR(S3843:S3843)</f>
        <v>2015</v>
      </c>
    </row>
    <row r="3844" spans="1:21" ht="43.2" hidden="1" x14ac:dyDescent="0.3">
      <c r="A3844">
        <v>124</v>
      </c>
      <c r="B3844" s="3" t="s">
        <v>126</v>
      </c>
      <c r="C3844" s="3" t="s">
        <v>4235</v>
      </c>
      <c r="D3844" s="6">
        <v>4000</v>
      </c>
      <c r="E3844" s="8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>
        <f t="shared" si="245"/>
        <v>0</v>
      </c>
      <c r="P3844">
        <f t="shared" si="244"/>
        <v>0</v>
      </c>
      <c r="Q3844" s="11" t="s">
        <v>8307</v>
      </c>
      <c r="R3844" t="s">
        <v>8310</v>
      </c>
      <c r="S3844" s="14">
        <f t="shared" si="246"/>
        <v>42114.928726851853</v>
      </c>
      <c r="T3844" s="14">
        <f t="shared" si="247"/>
        <v>42139.928726851853</v>
      </c>
      <c r="U3844" cm="1">
        <f t="array" ref="U3844">YEAR(S3844:S3844)</f>
        <v>2015</v>
      </c>
    </row>
    <row r="3845" spans="1:21" ht="43.2" hidden="1" x14ac:dyDescent="0.3">
      <c r="A3845">
        <v>766</v>
      </c>
      <c r="B3845" s="3" t="s">
        <v>767</v>
      </c>
      <c r="C3845" s="3" t="s">
        <v>4876</v>
      </c>
      <c r="D3845" s="6">
        <v>4000</v>
      </c>
      <c r="E3845" s="8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>
        <f t="shared" si="245"/>
        <v>0</v>
      </c>
      <c r="P3845">
        <f t="shared" si="244"/>
        <v>0</v>
      </c>
      <c r="Q3845" s="11" t="s">
        <v>8319</v>
      </c>
      <c r="R3845" t="s">
        <v>8321</v>
      </c>
      <c r="S3845" s="14">
        <f t="shared" si="246"/>
        <v>42021.783368055556</v>
      </c>
      <c r="T3845" s="14">
        <f t="shared" si="247"/>
        <v>42051.783368055556</v>
      </c>
      <c r="U3845" cm="1">
        <f t="array" ref="U3845">YEAR(S3845:S3845)</f>
        <v>2015</v>
      </c>
    </row>
    <row r="3846" spans="1:21" ht="28.8" hidden="1" x14ac:dyDescent="0.3">
      <c r="A3846">
        <v>1061</v>
      </c>
      <c r="B3846" s="3" t="s">
        <v>1062</v>
      </c>
      <c r="C3846" s="3" t="s">
        <v>5171</v>
      </c>
      <c r="D3846" s="6">
        <v>4000</v>
      </c>
      <c r="E3846" s="8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>
        <f t="shared" si="245"/>
        <v>0</v>
      </c>
      <c r="P3846">
        <f t="shared" si="244"/>
        <v>0</v>
      </c>
      <c r="Q3846" s="11" t="s">
        <v>8328</v>
      </c>
      <c r="R3846" t="s">
        <v>8329</v>
      </c>
      <c r="S3846" s="14">
        <f t="shared" si="246"/>
        <v>42432.276712962965</v>
      </c>
      <c r="T3846" s="14">
        <f t="shared" si="247"/>
        <v>42492.041666666672</v>
      </c>
      <c r="U3846" cm="1">
        <f t="array" ref="U3846">YEAR(S3846:S3846)</f>
        <v>2016</v>
      </c>
    </row>
    <row r="3847" spans="1:21" ht="43.2" hidden="1" x14ac:dyDescent="0.3">
      <c r="A3847">
        <v>1142</v>
      </c>
      <c r="B3847" s="3" t="s">
        <v>1143</v>
      </c>
      <c r="C3847" s="3" t="s">
        <v>5252</v>
      </c>
      <c r="D3847" s="6">
        <v>4000</v>
      </c>
      <c r="E3847" s="8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>
        <f t="shared" si="245"/>
        <v>0</v>
      </c>
      <c r="P3847">
        <f t="shared" si="244"/>
        <v>0</v>
      </c>
      <c r="Q3847" s="11" t="s">
        <v>8330</v>
      </c>
      <c r="R3847" t="s">
        <v>8332</v>
      </c>
      <c r="S3847" s="14">
        <f t="shared" si="246"/>
        <v>42022.006099537044</v>
      </c>
      <c r="T3847" s="14">
        <f t="shared" si="247"/>
        <v>42052.006099537044</v>
      </c>
      <c r="U3847" cm="1">
        <f t="array" ref="U3847">YEAR(S3847:S3847)</f>
        <v>2015</v>
      </c>
    </row>
    <row r="3848" spans="1:21" ht="28.8" hidden="1" x14ac:dyDescent="0.3">
      <c r="A3848">
        <v>1409</v>
      </c>
      <c r="B3848" s="3" t="s">
        <v>1410</v>
      </c>
      <c r="C3848" s="3" t="s">
        <v>5519</v>
      </c>
      <c r="D3848" s="6">
        <v>4000</v>
      </c>
      <c r="E3848" s="8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>
        <f t="shared" si="245"/>
        <v>0</v>
      </c>
      <c r="P3848">
        <f t="shared" si="244"/>
        <v>0</v>
      </c>
      <c r="Q3848" s="11" t="s">
        <v>8319</v>
      </c>
      <c r="R3848" t="s">
        <v>8338</v>
      </c>
      <c r="S3848" s="14">
        <f t="shared" si="246"/>
        <v>41945.133506944447</v>
      </c>
      <c r="T3848" s="14">
        <f t="shared" si="247"/>
        <v>42005.175173611111</v>
      </c>
      <c r="U3848" cm="1">
        <f t="array" ref="U3848">YEAR(S3848:S3848)</f>
        <v>2014</v>
      </c>
    </row>
    <row r="3849" spans="1:21" ht="43.2" hidden="1" x14ac:dyDescent="0.3">
      <c r="A3849">
        <v>1562</v>
      </c>
      <c r="B3849" s="3" t="s">
        <v>1563</v>
      </c>
      <c r="C3849" s="3" t="s">
        <v>5672</v>
      </c>
      <c r="D3849" s="6">
        <v>4000</v>
      </c>
      <c r="E3849" s="8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>
        <f t="shared" si="245"/>
        <v>0</v>
      </c>
      <c r="P3849">
        <f t="shared" si="244"/>
        <v>0</v>
      </c>
      <c r="Q3849" s="11" t="s">
        <v>8319</v>
      </c>
      <c r="R3849" t="s">
        <v>8341</v>
      </c>
      <c r="S3849" s="14">
        <f t="shared" si="246"/>
        <v>40079.566157407404</v>
      </c>
      <c r="T3849" s="14">
        <f t="shared" si="247"/>
        <v>40149.034722222219</v>
      </c>
      <c r="U3849" cm="1">
        <f t="array" ref="U3849">YEAR(S3849:S3849)</f>
        <v>2009</v>
      </c>
    </row>
    <row r="3850" spans="1:21" ht="43.2" hidden="1" x14ac:dyDescent="0.3">
      <c r="A3850">
        <v>1732</v>
      </c>
      <c r="B3850" s="3" t="s">
        <v>1733</v>
      </c>
      <c r="C3850" s="3" t="s">
        <v>5842</v>
      </c>
      <c r="D3850" s="6">
        <v>4000</v>
      </c>
      <c r="E3850" s="8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>
        <f t="shared" si="245"/>
        <v>0</v>
      </c>
      <c r="P3850">
        <f t="shared" si="244"/>
        <v>0</v>
      </c>
      <c r="Q3850" s="11" t="s">
        <v>8322</v>
      </c>
      <c r="R3850" t="s">
        <v>8344</v>
      </c>
      <c r="S3850" s="14">
        <f t="shared" si="246"/>
        <v>42325.683807870373</v>
      </c>
      <c r="T3850" s="14">
        <f t="shared" si="247"/>
        <v>42385.208333333328</v>
      </c>
      <c r="U3850" cm="1">
        <f t="array" ref="U3850">YEAR(S3850:S3850)</f>
        <v>2015</v>
      </c>
    </row>
    <row r="3851" spans="1:21" ht="43.2" hidden="1" x14ac:dyDescent="0.3">
      <c r="A3851">
        <v>2398</v>
      </c>
      <c r="B3851" s="3" t="s">
        <v>2399</v>
      </c>
      <c r="C3851" s="3" t="s">
        <v>6508</v>
      </c>
      <c r="D3851" s="6">
        <v>4000</v>
      </c>
      <c r="E3851" s="8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>
        <f t="shared" si="245"/>
        <v>0</v>
      </c>
      <c r="P3851">
        <f t="shared" si="244"/>
        <v>0</v>
      </c>
      <c r="Q3851" s="11" t="s">
        <v>8316</v>
      </c>
      <c r="R3851" t="s">
        <v>8317</v>
      </c>
      <c r="S3851" s="14">
        <f t="shared" si="246"/>
        <v>42157.916481481487</v>
      </c>
      <c r="T3851" s="14">
        <f t="shared" si="247"/>
        <v>42187.916481481487</v>
      </c>
      <c r="U3851" cm="1">
        <f t="array" ref="U3851">YEAR(S3851:S3851)</f>
        <v>2015</v>
      </c>
    </row>
    <row r="3852" spans="1:21" ht="28.8" hidden="1" x14ac:dyDescent="0.3">
      <c r="A3852">
        <v>2765</v>
      </c>
      <c r="B3852" s="3" t="s">
        <v>2765</v>
      </c>
      <c r="C3852" s="3" t="s">
        <v>6875</v>
      </c>
      <c r="D3852" s="6">
        <v>4000</v>
      </c>
      <c r="E3852" s="8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>
        <f t="shared" si="245"/>
        <v>0</v>
      </c>
      <c r="P3852">
        <f t="shared" si="244"/>
        <v>0</v>
      </c>
      <c r="Q3852" s="11" t="s">
        <v>8319</v>
      </c>
      <c r="R3852" t="s">
        <v>8355</v>
      </c>
      <c r="S3852" s="14">
        <f t="shared" si="246"/>
        <v>41194.579027777778</v>
      </c>
      <c r="T3852" s="14">
        <f t="shared" si="247"/>
        <v>41210.579027777778</v>
      </c>
      <c r="U3852" cm="1">
        <f t="array" ref="U3852">YEAR(S3852:S3852)</f>
        <v>2012</v>
      </c>
    </row>
    <row r="3853" spans="1:21" ht="28.8" x14ac:dyDescent="0.3">
      <c r="A3853">
        <v>3190</v>
      </c>
      <c r="B3853" s="3" t="s">
        <v>3190</v>
      </c>
      <c r="C3853" s="3" t="s">
        <v>7300</v>
      </c>
      <c r="D3853" s="6">
        <v>4000</v>
      </c>
      <c r="E3853" s="8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>
        <f t="shared" si="245"/>
        <v>0</v>
      </c>
      <c r="P3853">
        <f t="shared" si="244"/>
        <v>0</v>
      </c>
      <c r="Q3853" s="11" t="s">
        <v>8314</v>
      </c>
      <c r="R3853" t="s">
        <v>8356</v>
      </c>
      <c r="S3853" s="14">
        <f t="shared" si="246"/>
        <v>42683.151331018518</v>
      </c>
      <c r="T3853" s="14">
        <f t="shared" si="247"/>
        <v>42713.192997685182</v>
      </c>
      <c r="U3853" cm="1">
        <f t="array" ref="U3853">YEAR(S3853:S3853)</f>
        <v>2016</v>
      </c>
    </row>
    <row r="3854" spans="1:21" ht="28.8" x14ac:dyDescent="0.3">
      <c r="A3854">
        <v>4026</v>
      </c>
      <c r="B3854" s="3" t="s">
        <v>4022</v>
      </c>
      <c r="C3854" s="3" t="s">
        <v>8131</v>
      </c>
      <c r="D3854" s="6">
        <v>4000</v>
      </c>
      <c r="E3854" s="8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>
        <f t="shared" si="245"/>
        <v>0</v>
      </c>
      <c r="P3854">
        <f t="shared" si="244"/>
        <v>0</v>
      </c>
      <c r="Q3854" s="11" t="s">
        <v>8314</v>
      </c>
      <c r="R3854" t="s">
        <v>8315</v>
      </c>
      <c r="S3854" s="14">
        <f t="shared" si="246"/>
        <v>42282.655543981484</v>
      </c>
      <c r="T3854" s="14">
        <f t="shared" si="247"/>
        <v>42342.697210648148</v>
      </c>
      <c r="U3854" cm="1">
        <f t="array" ref="U3854">YEAR(S3854:S3854)</f>
        <v>2015</v>
      </c>
    </row>
    <row r="3855" spans="1:21" ht="43.2" hidden="1" x14ac:dyDescent="0.3">
      <c r="A3855">
        <v>2392</v>
      </c>
      <c r="B3855" s="3" t="s">
        <v>2393</v>
      </c>
      <c r="C3855" s="3" t="s">
        <v>6502</v>
      </c>
      <c r="D3855" s="6">
        <v>4200</v>
      </c>
      <c r="E3855" s="8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 t="shared" si="245"/>
        <v>0</v>
      </c>
      <c r="P3855">
        <f t="shared" si="244"/>
        <v>0</v>
      </c>
      <c r="Q3855" s="11" t="s">
        <v>8316</v>
      </c>
      <c r="R3855" t="s">
        <v>8317</v>
      </c>
      <c r="S3855" s="14">
        <f t="shared" si="246"/>
        <v>42276.120636574073</v>
      </c>
      <c r="T3855" s="14">
        <f t="shared" si="247"/>
        <v>42306.120636574073</v>
      </c>
      <c r="U3855" cm="1">
        <f t="array" ref="U3855">YEAR(S3855:S3855)</f>
        <v>2015</v>
      </c>
    </row>
    <row r="3856" spans="1:21" ht="43.2" hidden="1" x14ac:dyDescent="0.3">
      <c r="A3856">
        <v>1052</v>
      </c>
      <c r="B3856" s="3" t="s">
        <v>1053</v>
      </c>
      <c r="C3856" s="3" t="s">
        <v>5162</v>
      </c>
      <c r="D3856" s="6">
        <v>4336</v>
      </c>
      <c r="E3856" s="8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>
        <f t="shared" si="245"/>
        <v>0</v>
      </c>
      <c r="P3856">
        <f t="shared" si="244"/>
        <v>0</v>
      </c>
      <c r="Q3856" s="11" t="s">
        <v>8328</v>
      </c>
      <c r="R3856" t="s">
        <v>8329</v>
      </c>
      <c r="S3856" s="14">
        <f t="shared" si="246"/>
        <v>42483.797395833331</v>
      </c>
      <c r="T3856" s="14">
        <f t="shared" si="247"/>
        <v>42527.839583333334</v>
      </c>
      <c r="U3856" cm="1">
        <f t="array" ref="U3856">YEAR(S3856:S3856)</f>
        <v>2016</v>
      </c>
    </row>
    <row r="3857" spans="1:21" ht="43.2" x14ac:dyDescent="0.3">
      <c r="A3857">
        <v>2851</v>
      </c>
      <c r="B3857" s="3" t="s">
        <v>2851</v>
      </c>
      <c r="C3857" s="3" t="s">
        <v>6961</v>
      </c>
      <c r="D3857" s="6">
        <v>4500</v>
      </c>
      <c r="E3857" s="8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>
        <f t="shared" si="245"/>
        <v>0</v>
      </c>
      <c r="P3857">
        <f t="shared" si="244"/>
        <v>0</v>
      </c>
      <c r="Q3857" s="11" t="s">
        <v>8314</v>
      </c>
      <c r="R3857" t="s">
        <v>8315</v>
      </c>
      <c r="S3857" s="14">
        <f t="shared" si="246"/>
        <v>42390.002650462964</v>
      </c>
      <c r="T3857" s="14">
        <f t="shared" si="247"/>
        <v>42398.970138888893</v>
      </c>
      <c r="U3857" cm="1">
        <f t="array" ref="U3857">YEAR(S3857:S3857)</f>
        <v>2016</v>
      </c>
    </row>
    <row r="3858" spans="1:21" ht="28.8" hidden="1" x14ac:dyDescent="0.3">
      <c r="A3858">
        <v>1444</v>
      </c>
      <c r="B3858" s="3" t="s">
        <v>1445</v>
      </c>
      <c r="C3858" s="3" t="s">
        <v>5554</v>
      </c>
      <c r="D3858" s="6">
        <v>4950</v>
      </c>
      <c r="E3858" s="8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>
        <f t="shared" si="245"/>
        <v>0</v>
      </c>
      <c r="P3858">
        <f t="shared" si="244"/>
        <v>0</v>
      </c>
      <c r="Q3858" s="11" t="s">
        <v>8319</v>
      </c>
      <c r="R3858" t="s">
        <v>8338</v>
      </c>
      <c r="S3858" s="14">
        <f t="shared" si="246"/>
        <v>42199.873402777783</v>
      </c>
      <c r="T3858" s="14">
        <f t="shared" si="247"/>
        <v>42259.873402777783</v>
      </c>
      <c r="U3858" cm="1">
        <f t="array" ref="U3858">YEAR(S3858:S3858)</f>
        <v>2015</v>
      </c>
    </row>
    <row r="3859" spans="1:21" ht="28.8" hidden="1" x14ac:dyDescent="0.3">
      <c r="A3859">
        <v>134</v>
      </c>
      <c r="B3859" s="3" t="s">
        <v>136</v>
      </c>
      <c r="C3859" s="3" t="s">
        <v>4245</v>
      </c>
      <c r="D3859" s="6">
        <v>5000</v>
      </c>
      <c r="E3859" s="8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>
        <f t="shared" si="245"/>
        <v>0</v>
      </c>
      <c r="P3859">
        <f t="shared" si="244"/>
        <v>0</v>
      </c>
      <c r="Q3859" s="11" t="s">
        <v>8307</v>
      </c>
      <c r="R3859" t="s">
        <v>8310</v>
      </c>
      <c r="S3859" s="14">
        <f t="shared" si="246"/>
        <v>42221.909930555557</v>
      </c>
      <c r="T3859" s="14">
        <f t="shared" si="247"/>
        <v>42251.708333333328</v>
      </c>
      <c r="U3859" cm="1">
        <f t="array" ref="U3859">YEAR(S3859:S3859)</f>
        <v>2015</v>
      </c>
    </row>
    <row r="3860" spans="1:21" ht="43.2" hidden="1" x14ac:dyDescent="0.3">
      <c r="A3860">
        <v>158</v>
      </c>
      <c r="B3860" s="3" t="s">
        <v>160</v>
      </c>
      <c r="C3860" s="3" t="s">
        <v>4268</v>
      </c>
      <c r="D3860" s="6">
        <v>5000</v>
      </c>
      <c r="E3860" s="8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>
        <f t="shared" si="245"/>
        <v>0</v>
      </c>
      <c r="P3860">
        <f t="shared" si="244"/>
        <v>0</v>
      </c>
      <c r="Q3860" s="11" t="s">
        <v>8307</v>
      </c>
      <c r="R3860" t="s">
        <v>8310</v>
      </c>
      <c r="S3860" s="14">
        <f t="shared" si="246"/>
        <v>41904.07671296296</v>
      </c>
      <c r="T3860" s="14">
        <f t="shared" si="247"/>
        <v>41934.07671296296</v>
      </c>
      <c r="U3860" cm="1">
        <f t="array" ref="U3860">YEAR(S3860:S3860)</f>
        <v>2014</v>
      </c>
    </row>
    <row r="3861" spans="1:21" ht="43.2" hidden="1" x14ac:dyDescent="0.3">
      <c r="A3861">
        <v>160</v>
      </c>
      <c r="B3861" s="3" t="s">
        <v>162</v>
      </c>
      <c r="C3861" s="3" t="s">
        <v>4270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>
        <f t="shared" si="245"/>
        <v>0</v>
      </c>
      <c r="P3861">
        <f t="shared" si="244"/>
        <v>0</v>
      </c>
      <c r="Q3861" s="11" t="s">
        <v>8307</v>
      </c>
      <c r="R3861" t="s">
        <v>8311</v>
      </c>
      <c r="S3861" s="14">
        <f t="shared" si="246"/>
        <v>42171.913090277783</v>
      </c>
      <c r="T3861" s="14">
        <f t="shared" si="247"/>
        <v>42231.913090277783</v>
      </c>
      <c r="U3861" cm="1">
        <f t="array" ref="U3861">YEAR(S3861:S3861)</f>
        <v>2015</v>
      </c>
    </row>
    <row r="3862" spans="1:21" ht="28.8" hidden="1" x14ac:dyDescent="0.3">
      <c r="A3862">
        <v>186</v>
      </c>
      <c r="B3862" s="3" t="s">
        <v>188</v>
      </c>
      <c r="C3862" s="3" t="s">
        <v>4296</v>
      </c>
      <c r="D3862" s="6">
        <v>5000</v>
      </c>
      <c r="E3862" s="8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>
        <f t="shared" si="245"/>
        <v>0</v>
      </c>
      <c r="P3862">
        <f t="shared" si="244"/>
        <v>0</v>
      </c>
      <c r="Q3862" s="11" t="s">
        <v>8307</v>
      </c>
      <c r="R3862" t="s">
        <v>8311</v>
      </c>
      <c r="S3862" s="14">
        <f t="shared" si="246"/>
        <v>42767.812893518523</v>
      </c>
      <c r="T3862" s="14">
        <f t="shared" si="247"/>
        <v>42797.833333333328</v>
      </c>
      <c r="U3862" cm="1">
        <f t="array" ref="U3862">YEAR(S3862:S3862)</f>
        <v>2017</v>
      </c>
    </row>
    <row r="3863" spans="1:21" ht="43.2" hidden="1" x14ac:dyDescent="0.3">
      <c r="A3863">
        <v>429</v>
      </c>
      <c r="B3863" s="3" t="s">
        <v>430</v>
      </c>
      <c r="C3863" s="3" t="s">
        <v>4539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>
        <f t="shared" si="245"/>
        <v>0</v>
      </c>
      <c r="P3863">
        <f t="shared" si="244"/>
        <v>0</v>
      </c>
      <c r="Q3863" s="11" t="s">
        <v>8307</v>
      </c>
      <c r="R3863" t="s">
        <v>8313</v>
      </c>
      <c r="S3863" s="14">
        <f t="shared" si="246"/>
        <v>40070.901412037041</v>
      </c>
      <c r="T3863" s="14">
        <f t="shared" si="247"/>
        <v>40144.207638888889</v>
      </c>
      <c r="U3863" cm="1">
        <f t="array" ref="U3863">YEAR(S3863:S3863)</f>
        <v>2009</v>
      </c>
    </row>
    <row r="3864" spans="1:21" ht="28.8" hidden="1" x14ac:dyDescent="0.3">
      <c r="A3864">
        <v>516</v>
      </c>
      <c r="B3864" s="3" t="s">
        <v>517</v>
      </c>
      <c r="C3864" s="3" t="s">
        <v>4626</v>
      </c>
      <c r="D3864" s="6">
        <v>5000</v>
      </c>
      <c r="E3864" s="8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>
        <f t="shared" si="245"/>
        <v>0</v>
      </c>
      <c r="P3864">
        <f t="shared" si="244"/>
        <v>0</v>
      </c>
      <c r="Q3864" s="11" t="s">
        <v>8307</v>
      </c>
      <c r="R3864" t="s">
        <v>8313</v>
      </c>
      <c r="S3864" s="14">
        <f t="shared" si="246"/>
        <v>42091.778703703705</v>
      </c>
      <c r="T3864" s="14">
        <f t="shared" si="247"/>
        <v>42151.778703703705</v>
      </c>
      <c r="U3864" cm="1">
        <f t="array" ref="U3864">YEAR(S3864:S3864)</f>
        <v>2015</v>
      </c>
    </row>
    <row r="3865" spans="1:21" ht="43.2" hidden="1" x14ac:dyDescent="0.3">
      <c r="A3865">
        <v>616</v>
      </c>
      <c r="B3865" s="3" t="s">
        <v>617</v>
      </c>
      <c r="C3865" s="3" t="s">
        <v>4726</v>
      </c>
      <c r="D3865" s="6">
        <v>5000</v>
      </c>
      <c r="E3865" s="8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>
        <f t="shared" si="245"/>
        <v>0</v>
      </c>
      <c r="P3865">
        <f t="shared" si="244"/>
        <v>0</v>
      </c>
      <c r="Q3865" s="11" t="s">
        <v>8316</v>
      </c>
      <c r="R3865" t="s">
        <v>8317</v>
      </c>
      <c r="S3865" s="14">
        <f t="shared" si="246"/>
        <v>42761.376238425932</v>
      </c>
      <c r="T3865" s="14">
        <f t="shared" si="247"/>
        <v>42791.376238425932</v>
      </c>
      <c r="U3865" cm="1">
        <f t="array" ref="U3865">YEAR(S3865:S3865)</f>
        <v>2017</v>
      </c>
    </row>
    <row r="3866" spans="1:21" ht="28.8" hidden="1" x14ac:dyDescent="0.3">
      <c r="A3866">
        <v>624</v>
      </c>
      <c r="B3866" s="3" t="s">
        <v>625</v>
      </c>
      <c r="C3866" s="3" t="s">
        <v>4734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>
        <f t="shared" si="245"/>
        <v>0</v>
      </c>
      <c r="P3866">
        <f t="shared" si="244"/>
        <v>0</v>
      </c>
      <c r="Q3866" s="11" t="s">
        <v>8316</v>
      </c>
      <c r="R3866" t="s">
        <v>8317</v>
      </c>
      <c r="S3866" s="14">
        <f t="shared" si="246"/>
        <v>42108.988900462966</v>
      </c>
      <c r="T3866" s="14">
        <f t="shared" si="247"/>
        <v>42138.988900462966</v>
      </c>
      <c r="U3866" cm="1">
        <f t="array" ref="U3866">YEAR(S3866:S3866)</f>
        <v>2015</v>
      </c>
    </row>
    <row r="3867" spans="1:21" ht="28.8" hidden="1" x14ac:dyDescent="0.3">
      <c r="A3867">
        <v>628</v>
      </c>
      <c r="B3867" s="3" t="s">
        <v>629</v>
      </c>
      <c r="C3867" s="3" t="s">
        <v>4738</v>
      </c>
      <c r="D3867" s="6">
        <v>5000</v>
      </c>
      <c r="E3867" s="8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>
        <f t="shared" si="245"/>
        <v>0</v>
      </c>
      <c r="P3867">
        <f t="shared" si="244"/>
        <v>0</v>
      </c>
      <c r="Q3867" s="11" t="s">
        <v>8316</v>
      </c>
      <c r="R3867" t="s">
        <v>8317</v>
      </c>
      <c r="S3867" s="14">
        <f t="shared" si="246"/>
        <v>41803.692789351851</v>
      </c>
      <c r="T3867" s="14">
        <f t="shared" si="247"/>
        <v>41833.692789351851</v>
      </c>
      <c r="U3867" cm="1">
        <f t="array" ref="U3867">YEAR(S3867:S3867)</f>
        <v>2014</v>
      </c>
    </row>
    <row r="3868" spans="1:21" ht="28.8" hidden="1" x14ac:dyDescent="0.3">
      <c r="A3868">
        <v>764</v>
      </c>
      <c r="B3868" s="3" t="s">
        <v>765</v>
      </c>
      <c r="C3868" s="3" t="s">
        <v>4874</v>
      </c>
      <c r="D3868" s="6">
        <v>5000</v>
      </c>
      <c r="E3868" s="8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>
        <f t="shared" si="245"/>
        <v>0</v>
      </c>
      <c r="P3868">
        <f t="shared" si="244"/>
        <v>0</v>
      </c>
      <c r="Q3868" s="11" t="s">
        <v>8319</v>
      </c>
      <c r="R3868" t="s">
        <v>8321</v>
      </c>
      <c r="S3868" s="14">
        <f t="shared" si="246"/>
        <v>42227.173159722224</v>
      </c>
      <c r="T3868" s="14">
        <f t="shared" si="247"/>
        <v>42257.173159722224</v>
      </c>
      <c r="U3868" cm="1">
        <f t="array" ref="U3868">YEAR(S3868:S3868)</f>
        <v>2015</v>
      </c>
    </row>
    <row r="3869" spans="1:21" ht="43.2" hidden="1" x14ac:dyDescent="0.3">
      <c r="A3869">
        <v>875</v>
      </c>
      <c r="B3869" s="3" t="s">
        <v>876</v>
      </c>
      <c r="C3869" s="3" t="s">
        <v>4985</v>
      </c>
      <c r="D3869" s="6">
        <v>5000</v>
      </c>
      <c r="E3869" s="8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>
        <f t="shared" si="245"/>
        <v>0</v>
      </c>
      <c r="P3869">
        <f t="shared" si="244"/>
        <v>0</v>
      </c>
      <c r="Q3869" s="11" t="s">
        <v>8322</v>
      </c>
      <c r="R3869" t="s">
        <v>8325</v>
      </c>
      <c r="S3869" s="14">
        <f t="shared" si="246"/>
        <v>42248.723738425921</v>
      </c>
      <c r="T3869" s="14">
        <f t="shared" si="247"/>
        <v>42268.723738425921</v>
      </c>
      <c r="U3869" cm="1">
        <f t="array" ref="U3869">YEAR(S3869:S3869)</f>
        <v>2015</v>
      </c>
    </row>
    <row r="3870" spans="1:21" ht="43.2" hidden="1" x14ac:dyDescent="0.3">
      <c r="A3870">
        <v>988</v>
      </c>
      <c r="B3870" s="3" t="s">
        <v>989</v>
      </c>
      <c r="C3870" s="3" t="s">
        <v>5098</v>
      </c>
      <c r="D3870" s="6">
        <v>5000</v>
      </c>
      <c r="E3870" s="8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>
        <f t="shared" si="245"/>
        <v>0</v>
      </c>
      <c r="P3870">
        <f t="shared" si="244"/>
        <v>0</v>
      </c>
      <c r="Q3870" s="11" t="s">
        <v>8316</v>
      </c>
      <c r="R3870" t="s">
        <v>8318</v>
      </c>
      <c r="S3870" s="14">
        <f t="shared" si="246"/>
        <v>42614.356770833328</v>
      </c>
      <c r="T3870" s="14">
        <f t="shared" si="247"/>
        <v>42644.356770833328</v>
      </c>
      <c r="U3870" cm="1">
        <f t="array" ref="U3870">YEAR(S3870:S3870)</f>
        <v>2016</v>
      </c>
    </row>
    <row r="3871" spans="1:21" ht="28.8" hidden="1" x14ac:dyDescent="0.3">
      <c r="A3871">
        <v>1140</v>
      </c>
      <c r="B3871" s="3" t="s">
        <v>1141</v>
      </c>
      <c r="C3871" s="3" t="s">
        <v>5250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>
        <f t="shared" si="245"/>
        <v>0</v>
      </c>
      <c r="P3871">
        <f t="shared" si="244"/>
        <v>0</v>
      </c>
      <c r="Q3871" s="11" t="s">
        <v>8330</v>
      </c>
      <c r="R3871" t="s">
        <v>8332</v>
      </c>
      <c r="S3871" s="14">
        <f t="shared" si="246"/>
        <v>42192.462048611109</v>
      </c>
      <c r="T3871" s="14">
        <f t="shared" si="247"/>
        <v>42222.462048611109</v>
      </c>
      <c r="U3871" cm="1">
        <f t="array" ref="U3871">YEAR(S3871:S3871)</f>
        <v>2015</v>
      </c>
    </row>
    <row r="3872" spans="1:21" ht="28.8" hidden="1" x14ac:dyDescent="0.3">
      <c r="A3872">
        <v>1231</v>
      </c>
      <c r="B3872" s="3" t="s">
        <v>1232</v>
      </c>
      <c r="C3872" s="3" t="s">
        <v>5341</v>
      </c>
      <c r="D3872" s="6">
        <v>5000</v>
      </c>
      <c r="E3872" s="8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>
        <f t="shared" si="245"/>
        <v>0</v>
      </c>
      <c r="P3872">
        <f t="shared" si="244"/>
        <v>0</v>
      </c>
      <c r="Q3872" s="11" t="s">
        <v>8322</v>
      </c>
      <c r="R3872" t="s">
        <v>8337</v>
      </c>
      <c r="S3872" s="14">
        <f t="shared" si="246"/>
        <v>42193.941759259258</v>
      </c>
      <c r="T3872" s="14">
        <f t="shared" si="247"/>
        <v>42244.041666666672</v>
      </c>
      <c r="U3872" cm="1">
        <f t="array" ref="U3872">YEAR(S3872:S3872)</f>
        <v>2015</v>
      </c>
    </row>
    <row r="3873" spans="1:21" ht="43.2" hidden="1" x14ac:dyDescent="0.3">
      <c r="A3873">
        <v>1458</v>
      </c>
      <c r="B3873" s="3" t="s">
        <v>1459</v>
      </c>
      <c r="C3873" s="3" t="s">
        <v>5568</v>
      </c>
      <c r="D3873" s="6">
        <v>5000</v>
      </c>
      <c r="E3873" s="8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>
        <f t="shared" si="245"/>
        <v>0</v>
      </c>
      <c r="P3873">
        <f t="shared" si="244"/>
        <v>0</v>
      </c>
      <c r="Q3873" s="11" t="s">
        <v>8319</v>
      </c>
      <c r="R3873" t="s">
        <v>8338</v>
      </c>
      <c r="S3873" s="14">
        <f t="shared" si="246"/>
        <v>41831.705555555556</v>
      </c>
      <c r="T3873" s="14">
        <f t="shared" si="247"/>
        <v>41862.166666666664</v>
      </c>
      <c r="U3873" cm="1">
        <f t="array" ref="U3873">YEAR(S3873:S3873)</f>
        <v>2014</v>
      </c>
    </row>
    <row r="3874" spans="1:21" ht="28.8" hidden="1" x14ac:dyDescent="0.3">
      <c r="A3874">
        <v>1489</v>
      </c>
      <c r="B3874" s="3" t="s">
        <v>1490</v>
      </c>
      <c r="C3874" s="3" t="s">
        <v>5599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>
        <f t="shared" si="245"/>
        <v>0</v>
      </c>
      <c r="P3874">
        <f t="shared" si="244"/>
        <v>0</v>
      </c>
      <c r="Q3874" s="11" t="s">
        <v>8319</v>
      </c>
      <c r="R3874" t="s">
        <v>8321</v>
      </c>
      <c r="S3874" s="14">
        <f t="shared" si="246"/>
        <v>41198.611712962964</v>
      </c>
      <c r="T3874" s="14">
        <f t="shared" si="247"/>
        <v>41228.653379629628</v>
      </c>
      <c r="U3874" cm="1">
        <f t="array" ref="U3874">YEAR(S3874:S3874)</f>
        <v>2012</v>
      </c>
    </row>
    <row r="3875" spans="1:21" ht="43.2" hidden="1" x14ac:dyDescent="0.3">
      <c r="A3875">
        <v>1712</v>
      </c>
      <c r="B3875" s="3" t="s">
        <v>1713</v>
      </c>
      <c r="C3875" s="3" t="s">
        <v>5822</v>
      </c>
      <c r="D3875" s="6">
        <v>5000</v>
      </c>
      <c r="E3875" s="8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>
        <f t="shared" si="245"/>
        <v>0</v>
      </c>
      <c r="P3875">
        <f t="shared" si="244"/>
        <v>0</v>
      </c>
      <c r="Q3875" s="11" t="s">
        <v>8322</v>
      </c>
      <c r="R3875" t="s">
        <v>8344</v>
      </c>
      <c r="S3875" s="14">
        <f t="shared" si="246"/>
        <v>42125.913807870369</v>
      </c>
      <c r="T3875" s="14">
        <f t="shared" si="247"/>
        <v>42185.913807870369</v>
      </c>
      <c r="U3875" cm="1">
        <f t="array" ref="U3875">YEAR(S3875:S3875)</f>
        <v>2015</v>
      </c>
    </row>
    <row r="3876" spans="1:21" ht="28.8" hidden="1" x14ac:dyDescent="0.3">
      <c r="A3876">
        <v>1721</v>
      </c>
      <c r="B3876" s="3" t="s">
        <v>1722</v>
      </c>
      <c r="C3876" s="3" t="s">
        <v>5831</v>
      </c>
      <c r="D3876" s="6">
        <v>5000</v>
      </c>
      <c r="E3876" s="8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>
        <f t="shared" si="245"/>
        <v>0</v>
      </c>
      <c r="P3876">
        <f t="shared" si="244"/>
        <v>0</v>
      </c>
      <c r="Q3876" s="11" t="s">
        <v>8322</v>
      </c>
      <c r="R3876" t="s">
        <v>8344</v>
      </c>
      <c r="S3876" s="14">
        <f t="shared" si="246"/>
        <v>42319.461377314816</v>
      </c>
      <c r="T3876" s="14">
        <f t="shared" si="247"/>
        <v>42349.461377314816</v>
      </c>
      <c r="U3876" cm="1">
        <f t="array" ref="U3876">YEAR(S3876:S3876)</f>
        <v>2015</v>
      </c>
    </row>
    <row r="3877" spans="1:21" ht="28.8" hidden="1" x14ac:dyDescent="0.3">
      <c r="A3877">
        <v>2341</v>
      </c>
      <c r="B3877" s="3" t="s">
        <v>2342</v>
      </c>
      <c r="C3877" s="3" t="s">
        <v>6451</v>
      </c>
      <c r="D3877" s="6">
        <v>5000</v>
      </c>
      <c r="E3877" s="8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>
        <f t="shared" si="245"/>
        <v>0</v>
      </c>
      <c r="P3877">
        <f t="shared" si="244"/>
        <v>0</v>
      </c>
      <c r="Q3877" s="11" t="s">
        <v>8316</v>
      </c>
      <c r="R3877" t="s">
        <v>8317</v>
      </c>
      <c r="S3877" s="14">
        <f t="shared" si="246"/>
        <v>42167.813703703709</v>
      </c>
      <c r="T3877" s="14">
        <f t="shared" si="247"/>
        <v>42197.813703703709</v>
      </c>
      <c r="U3877" cm="1">
        <f t="array" ref="U3877">YEAR(S3877:S3877)</f>
        <v>2015</v>
      </c>
    </row>
    <row r="3878" spans="1:21" ht="28.8" hidden="1" x14ac:dyDescent="0.3">
      <c r="A3878">
        <v>2518</v>
      </c>
      <c r="B3878" s="3" t="s">
        <v>2518</v>
      </c>
      <c r="C3878" s="3" t="s">
        <v>6628</v>
      </c>
      <c r="D3878" s="6">
        <v>5000</v>
      </c>
      <c r="E3878" s="8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>
        <f t="shared" si="245"/>
        <v>0</v>
      </c>
      <c r="P3878">
        <f t="shared" si="244"/>
        <v>0</v>
      </c>
      <c r="Q3878" s="11" t="s">
        <v>8333</v>
      </c>
      <c r="R3878" t="s">
        <v>8350</v>
      </c>
      <c r="S3878" s="14">
        <f t="shared" si="246"/>
        <v>41926.680879629632</v>
      </c>
      <c r="T3878" s="14">
        <f t="shared" si="247"/>
        <v>41956.722546296296</v>
      </c>
      <c r="U3878" cm="1">
        <f t="array" ref="U3878">YEAR(S3878:S3878)</f>
        <v>2014</v>
      </c>
    </row>
    <row r="3879" spans="1:21" ht="43.2" hidden="1" x14ac:dyDescent="0.3">
      <c r="A3879">
        <v>2760</v>
      </c>
      <c r="B3879" s="3" t="s">
        <v>2760</v>
      </c>
      <c r="C3879" s="3" t="s">
        <v>6870</v>
      </c>
      <c r="D3879" s="6">
        <v>5000</v>
      </c>
      <c r="E3879" s="8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>
        <f t="shared" si="245"/>
        <v>0</v>
      </c>
      <c r="P3879">
        <f t="shared" si="244"/>
        <v>0</v>
      </c>
      <c r="Q3879" s="11" t="s">
        <v>8319</v>
      </c>
      <c r="R3879" t="s">
        <v>8355</v>
      </c>
      <c r="S3879" s="14">
        <f t="shared" si="246"/>
        <v>41415.461319444446</v>
      </c>
      <c r="T3879" s="14">
        <f t="shared" si="247"/>
        <v>41445.461319444446</v>
      </c>
      <c r="U3879" cm="1">
        <f t="array" ref="U3879">YEAR(S3879:S3879)</f>
        <v>2013</v>
      </c>
    </row>
    <row r="3880" spans="1:21" ht="28.8" x14ac:dyDescent="0.3">
      <c r="A3880">
        <v>3206</v>
      </c>
      <c r="B3880" s="3" t="s">
        <v>3206</v>
      </c>
      <c r="C3880" s="3" t="s">
        <v>7316</v>
      </c>
      <c r="D3880" s="6">
        <v>5000</v>
      </c>
      <c r="E3880" s="8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>
        <f t="shared" si="245"/>
        <v>0</v>
      </c>
      <c r="P3880">
        <f t="shared" si="244"/>
        <v>0</v>
      </c>
      <c r="Q3880" s="11" t="s">
        <v>8314</v>
      </c>
      <c r="R3880" t="s">
        <v>8356</v>
      </c>
      <c r="S3880" s="14">
        <f t="shared" si="246"/>
        <v>42236.276053240741</v>
      </c>
      <c r="T3880" s="14">
        <f t="shared" si="247"/>
        <v>42266.276053240741</v>
      </c>
      <c r="U3880" cm="1">
        <f t="array" ref="U3880">YEAR(S3880:S3880)</f>
        <v>2015</v>
      </c>
    </row>
    <row r="3881" spans="1:21" ht="43.2" x14ac:dyDescent="0.3">
      <c r="A3881">
        <v>3944</v>
      </c>
      <c r="B3881" s="3" t="s">
        <v>3941</v>
      </c>
      <c r="C3881" s="3" t="s">
        <v>8052</v>
      </c>
      <c r="D3881" s="6">
        <v>5000</v>
      </c>
      <c r="E3881" s="8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>
        <f t="shared" si="245"/>
        <v>0</v>
      </c>
      <c r="P3881">
        <f t="shared" si="244"/>
        <v>0</v>
      </c>
      <c r="Q3881" s="11" t="s">
        <v>8314</v>
      </c>
      <c r="R3881" t="s">
        <v>8315</v>
      </c>
      <c r="S3881" s="14">
        <f t="shared" si="246"/>
        <v>42213.662905092591</v>
      </c>
      <c r="T3881" s="14">
        <f t="shared" si="247"/>
        <v>42243.662905092591</v>
      </c>
      <c r="U3881" cm="1">
        <f t="array" ref="U3881">YEAR(S3881:S3881)</f>
        <v>2015</v>
      </c>
    </row>
    <row r="3882" spans="1:21" ht="43.2" x14ac:dyDescent="0.3">
      <c r="A3882">
        <v>4031</v>
      </c>
      <c r="B3882" s="3" t="s">
        <v>4027</v>
      </c>
      <c r="C3882" s="3" t="s">
        <v>8136</v>
      </c>
      <c r="D3882" s="6">
        <v>5000</v>
      </c>
      <c r="E3882" s="8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>
        <f t="shared" si="245"/>
        <v>0</v>
      </c>
      <c r="P3882">
        <f t="shared" si="244"/>
        <v>0</v>
      </c>
      <c r="Q3882" s="11" t="s">
        <v>8314</v>
      </c>
      <c r="R3882" t="s">
        <v>8315</v>
      </c>
      <c r="S3882" s="14">
        <f t="shared" si="246"/>
        <v>41941.585231481484</v>
      </c>
      <c r="T3882" s="14">
        <f t="shared" si="247"/>
        <v>41991.626898148148</v>
      </c>
      <c r="U3882" cm="1">
        <f t="array" ref="U3882">YEAR(S3882:S3882)</f>
        <v>2014</v>
      </c>
    </row>
    <row r="3883" spans="1:21" ht="43.2" hidden="1" x14ac:dyDescent="0.3">
      <c r="A3883">
        <v>1163</v>
      </c>
      <c r="B3883" s="3" t="s">
        <v>1164</v>
      </c>
      <c r="C3883" s="3" t="s">
        <v>5273</v>
      </c>
      <c r="D3883" s="6">
        <v>5200</v>
      </c>
      <c r="E3883" s="8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>
        <f t="shared" si="245"/>
        <v>0</v>
      </c>
      <c r="P3883">
        <f t="shared" si="244"/>
        <v>0</v>
      </c>
      <c r="Q3883" s="11" t="s">
        <v>8333</v>
      </c>
      <c r="R3883" t="s">
        <v>8334</v>
      </c>
      <c r="S3883" s="14">
        <f t="shared" si="246"/>
        <v>41830.723611111112</v>
      </c>
      <c r="T3883" s="14">
        <f t="shared" si="247"/>
        <v>41860.723611111112</v>
      </c>
      <c r="U3883" cm="1">
        <f t="array" ref="U3883">YEAR(S3883:S3883)</f>
        <v>2014</v>
      </c>
    </row>
    <row r="3884" spans="1:21" ht="43.2" hidden="1" x14ac:dyDescent="0.3">
      <c r="A3884">
        <v>143</v>
      </c>
      <c r="B3884" s="3" t="s">
        <v>145</v>
      </c>
      <c r="C3884" s="3" t="s">
        <v>4253</v>
      </c>
      <c r="D3884" s="6">
        <v>5500</v>
      </c>
      <c r="E3884" s="8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>
        <f t="shared" si="245"/>
        <v>0</v>
      </c>
      <c r="P3884">
        <f t="shared" si="244"/>
        <v>0</v>
      </c>
      <c r="Q3884" s="11" t="s">
        <v>8307</v>
      </c>
      <c r="R3884" t="s">
        <v>8310</v>
      </c>
      <c r="S3884" s="14">
        <f t="shared" si="246"/>
        <v>42559.064143518524</v>
      </c>
      <c r="T3884" s="14">
        <f t="shared" si="247"/>
        <v>42616.246527777781</v>
      </c>
      <c r="U3884" cm="1">
        <f t="array" ref="U3884">YEAR(S3884:S3884)</f>
        <v>2016</v>
      </c>
    </row>
    <row r="3885" spans="1:21" ht="28.8" hidden="1" x14ac:dyDescent="0.3">
      <c r="A3885">
        <v>920</v>
      </c>
      <c r="B3885" s="3" t="s">
        <v>921</v>
      </c>
      <c r="C3885" s="3" t="s">
        <v>5030</v>
      </c>
      <c r="D3885" s="6">
        <v>5500</v>
      </c>
      <c r="E3885" s="8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>
        <f t="shared" si="245"/>
        <v>0</v>
      </c>
      <c r="P3885">
        <f t="shared" si="244"/>
        <v>0</v>
      </c>
      <c r="Q3885" s="11" t="s">
        <v>8322</v>
      </c>
      <c r="R3885" t="s">
        <v>8325</v>
      </c>
      <c r="S3885" s="14">
        <f t="shared" si="246"/>
        <v>41562.67155092593</v>
      </c>
      <c r="T3885" s="14">
        <f t="shared" si="247"/>
        <v>41592.713217592594</v>
      </c>
      <c r="U3885" cm="1">
        <f t="array" ref="U3885">YEAR(S3885:S3885)</f>
        <v>2013</v>
      </c>
    </row>
    <row r="3886" spans="1:21" ht="43.2" hidden="1" x14ac:dyDescent="0.3">
      <c r="A3886">
        <v>1706</v>
      </c>
      <c r="B3886" s="3" t="s">
        <v>1707</v>
      </c>
      <c r="C3886" s="3" t="s">
        <v>5816</v>
      </c>
      <c r="D3886" s="6">
        <v>5500</v>
      </c>
      <c r="E3886" s="8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>
        <f t="shared" si="245"/>
        <v>0</v>
      </c>
      <c r="P3886">
        <f t="shared" si="244"/>
        <v>0</v>
      </c>
      <c r="Q3886" s="11" t="s">
        <v>8322</v>
      </c>
      <c r="R3886" t="s">
        <v>8344</v>
      </c>
      <c r="S3886" s="14">
        <f t="shared" si="246"/>
        <v>42179.306388888886</v>
      </c>
      <c r="T3886" s="14">
        <f t="shared" si="247"/>
        <v>42239.306388888886</v>
      </c>
      <c r="U3886" cm="1">
        <f t="array" ref="U3886">YEAR(S3886:S3886)</f>
        <v>2015</v>
      </c>
    </row>
    <row r="3887" spans="1:21" ht="28.8" hidden="1" x14ac:dyDescent="0.3">
      <c r="A3887">
        <v>2342</v>
      </c>
      <c r="B3887" s="3" t="s">
        <v>2343</v>
      </c>
      <c r="C3887" s="3" t="s">
        <v>6452</v>
      </c>
      <c r="D3887" s="6">
        <v>5500</v>
      </c>
      <c r="E3887" s="8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>
        <f t="shared" si="245"/>
        <v>0</v>
      </c>
      <c r="P3887">
        <f t="shared" si="244"/>
        <v>0</v>
      </c>
      <c r="Q3887" s="11" t="s">
        <v>8316</v>
      </c>
      <c r="R3887" t="s">
        <v>8317</v>
      </c>
      <c r="S3887" s="14">
        <f t="shared" si="246"/>
        <v>41897.702199074076</v>
      </c>
      <c r="T3887" s="14">
        <f t="shared" si="247"/>
        <v>41918.208333333336</v>
      </c>
      <c r="U3887" cm="1">
        <f t="array" ref="U3887">YEAR(S3887:S3887)</f>
        <v>2014</v>
      </c>
    </row>
    <row r="3888" spans="1:21" ht="28.8" x14ac:dyDescent="0.3">
      <c r="A3888">
        <v>2881</v>
      </c>
      <c r="B3888" s="3" t="s">
        <v>2881</v>
      </c>
      <c r="C3888" s="3" t="s">
        <v>6991</v>
      </c>
      <c r="D3888" s="6">
        <v>5500</v>
      </c>
      <c r="E3888" s="8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>
        <f t="shared" si="245"/>
        <v>0</v>
      </c>
      <c r="P3888">
        <f t="shared" si="244"/>
        <v>0</v>
      </c>
      <c r="Q3888" s="11" t="s">
        <v>8314</v>
      </c>
      <c r="R3888" t="s">
        <v>8315</v>
      </c>
      <c r="S3888" s="14">
        <f t="shared" si="246"/>
        <v>41916.597638888888</v>
      </c>
      <c r="T3888" s="14">
        <f t="shared" si="247"/>
        <v>41976.639305555553</v>
      </c>
      <c r="U3888" cm="1">
        <f t="array" ref="U3888">YEAR(S3888:S3888)</f>
        <v>2014</v>
      </c>
    </row>
    <row r="3889" spans="1:21" ht="43.2" x14ac:dyDescent="0.3">
      <c r="A3889">
        <v>3873</v>
      </c>
      <c r="B3889" s="3" t="s">
        <v>3870</v>
      </c>
      <c r="C3889" s="3" t="s">
        <v>7982</v>
      </c>
      <c r="D3889" s="6">
        <v>5500</v>
      </c>
      <c r="E3889" s="8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>
        <f t="shared" si="245"/>
        <v>0</v>
      </c>
      <c r="P3889">
        <f t="shared" si="244"/>
        <v>0</v>
      </c>
      <c r="Q3889" s="11" t="s">
        <v>8314</v>
      </c>
      <c r="R3889" t="s">
        <v>8356</v>
      </c>
      <c r="S3889" s="14">
        <f t="shared" si="246"/>
        <v>42255.696006944447</v>
      </c>
      <c r="T3889" s="14">
        <f t="shared" si="247"/>
        <v>42285.696006944447</v>
      </c>
      <c r="U3889" cm="1">
        <f t="array" ref="U3889">YEAR(S3889:S3889)</f>
        <v>2015</v>
      </c>
    </row>
    <row r="3890" spans="1:21" ht="43.2" x14ac:dyDescent="0.3">
      <c r="A3890">
        <v>3956</v>
      </c>
      <c r="B3890" s="3" t="s">
        <v>3953</v>
      </c>
      <c r="C3890" s="3" t="s">
        <v>8063</v>
      </c>
      <c r="D3890" s="6">
        <v>5500</v>
      </c>
      <c r="E3890" s="8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>
        <f t="shared" si="245"/>
        <v>0</v>
      </c>
      <c r="P3890">
        <f t="shared" si="244"/>
        <v>0</v>
      </c>
      <c r="Q3890" s="11" t="s">
        <v>8314</v>
      </c>
      <c r="R3890" t="s">
        <v>8315</v>
      </c>
      <c r="S3890" s="14">
        <f t="shared" si="246"/>
        <v>42457.932025462964</v>
      </c>
      <c r="T3890" s="14">
        <f t="shared" si="247"/>
        <v>42485.013888888891</v>
      </c>
      <c r="U3890" cm="1">
        <f t="array" ref="U3890">YEAR(S3890:S3890)</f>
        <v>2016</v>
      </c>
    </row>
    <row r="3891" spans="1:21" ht="43.2" hidden="1" x14ac:dyDescent="0.3">
      <c r="A3891">
        <v>2743</v>
      </c>
      <c r="B3891" s="3" t="s">
        <v>2743</v>
      </c>
      <c r="C3891" s="3" t="s">
        <v>6853</v>
      </c>
      <c r="D3891" s="6">
        <v>5999</v>
      </c>
      <c r="E3891" s="8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>
        <f t="shared" si="245"/>
        <v>0</v>
      </c>
      <c r="P3891">
        <f t="shared" si="244"/>
        <v>0</v>
      </c>
      <c r="Q3891" s="11" t="s">
        <v>8319</v>
      </c>
      <c r="R3891" t="s">
        <v>8355</v>
      </c>
      <c r="S3891" s="14">
        <f t="shared" si="246"/>
        <v>42632.328784722224</v>
      </c>
      <c r="T3891" s="14">
        <f t="shared" si="247"/>
        <v>42662.328784722224</v>
      </c>
      <c r="U3891" cm="1">
        <f t="array" ref="U3891">YEAR(S3891:S3891)</f>
        <v>2016</v>
      </c>
    </row>
    <row r="3892" spans="1:21" ht="43.2" hidden="1" x14ac:dyDescent="0.3">
      <c r="A3892">
        <v>174</v>
      </c>
      <c r="B3892" s="3" t="s">
        <v>176</v>
      </c>
      <c r="C3892" s="3" t="s">
        <v>4284</v>
      </c>
      <c r="D3892" s="6">
        <v>6000</v>
      </c>
      <c r="E3892" s="8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>
        <f t="shared" si="245"/>
        <v>0</v>
      </c>
      <c r="P3892">
        <f t="shared" si="244"/>
        <v>0</v>
      </c>
      <c r="Q3892" s="11" t="s">
        <v>8307</v>
      </c>
      <c r="R3892" t="s">
        <v>8311</v>
      </c>
      <c r="S3892" s="14">
        <f t="shared" si="246"/>
        <v>42072.758981481486</v>
      </c>
      <c r="T3892" s="14">
        <f t="shared" si="247"/>
        <v>42132.758981481486</v>
      </c>
      <c r="U3892" cm="1">
        <f t="array" ref="U3892">YEAR(S3892:S3892)</f>
        <v>2015</v>
      </c>
    </row>
    <row r="3893" spans="1:21" hidden="1" x14ac:dyDescent="0.3">
      <c r="A3893">
        <v>202</v>
      </c>
      <c r="B3893" s="3" t="s">
        <v>204</v>
      </c>
      <c r="C3893" s="3" t="s">
        <v>4312</v>
      </c>
      <c r="D3893" s="6">
        <v>6000</v>
      </c>
      <c r="E3893" s="8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>
        <f t="shared" si="245"/>
        <v>0</v>
      </c>
      <c r="P3893">
        <f t="shared" si="244"/>
        <v>0</v>
      </c>
      <c r="Q3893" s="11" t="s">
        <v>8307</v>
      </c>
      <c r="R3893" t="s">
        <v>8311</v>
      </c>
      <c r="S3893" s="14">
        <f t="shared" si="246"/>
        <v>42255.927824074075</v>
      </c>
      <c r="T3893" s="14">
        <f t="shared" si="247"/>
        <v>42285.874305555553</v>
      </c>
      <c r="U3893" cm="1">
        <f t="array" ref="U3893">YEAR(S3893:S3893)</f>
        <v>2015</v>
      </c>
    </row>
    <row r="3894" spans="1:21" ht="28.8" hidden="1" x14ac:dyDescent="0.3">
      <c r="A3894">
        <v>469</v>
      </c>
      <c r="B3894" s="3" t="s">
        <v>470</v>
      </c>
      <c r="C3894" s="3" t="s">
        <v>4579</v>
      </c>
      <c r="D3894" s="6">
        <v>6000</v>
      </c>
      <c r="E3894" s="8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>
        <f t="shared" si="245"/>
        <v>0</v>
      </c>
      <c r="P3894">
        <f t="shared" si="244"/>
        <v>0</v>
      </c>
      <c r="Q3894" s="11" t="s">
        <v>8307</v>
      </c>
      <c r="R3894" t="s">
        <v>8313</v>
      </c>
      <c r="S3894" s="14">
        <f t="shared" si="246"/>
        <v>41827.989861111113</v>
      </c>
      <c r="T3894" s="14">
        <f t="shared" si="247"/>
        <v>41887.989861111113</v>
      </c>
      <c r="U3894" cm="1">
        <f t="array" ref="U3894">YEAR(S3894:S3894)</f>
        <v>2014</v>
      </c>
    </row>
    <row r="3895" spans="1:21" ht="43.2" hidden="1" x14ac:dyDescent="0.3">
      <c r="A3895">
        <v>1177</v>
      </c>
      <c r="B3895" s="3" t="s">
        <v>1178</v>
      </c>
      <c r="C3895" s="3" t="s">
        <v>5287</v>
      </c>
      <c r="D3895" s="6">
        <v>6000</v>
      </c>
      <c r="E3895" s="8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>
        <f t="shared" si="245"/>
        <v>0</v>
      </c>
      <c r="P3895">
        <f t="shared" si="244"/>
        <v>0</v>
      </c>
      <c r="Q3895" s="11" t="s">
        <v>8333</v>
      </c>
      <c r="R3895" t="s">
        <v>8334</v>
      </c>
      <c r="S3895" s="14">
        <f t="shared" si="246"/>
        <v>41897.660833333335</v>
      </c>
      <c r="T3895" s="14">
        <f t="shared" si="247"/>
        <v>41927.660833333335</v>
      </c>
      <c r="U3895" cm="1">
        <f t="array" ref="U3895">YEAR(S3895:S3895)</f>
        <v>2014</v>
      </c>
    </row>
    <row r="3896" spans="1:21" ht="28.8" hidden="1" x14ac:dyDescent="0.3">
      <c r="A3896">
        <v>1457</v>
      </c>
      <c r="B3896" s="3" t="s">
        <v>1458</v>
      </c>
      <c r="C3896" s="3" t="s">
        <v>5567</v>
      </c>
      <c r="D3896" s="6">
        <v>6000</v>
      </c>
      <c r="E3896" s="8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>
        <f t="shared" si="245"/>
        <v>0</v>
      </c>
      <c r="P3896">
        <f t="shared" si="244"/>
        <v>0</v>
      </c>
      <c r="Q3896" s="11" t="s">
        <v>8319</v>
      </c>
      <c r="R3896" t="s">
        <v>8338</v>
      </c>
      <c r="S3896" s="14">
        <f t="shared" si="246"/>
        <v>42289.89634259259</v>
      </c>
      <c r="T3896" s="14">
        <f t="shared" si="247"/>
        <v>42319.938009259262</v>
      </c>
      <c r="U3896" cm="1">
        <f t="array" ref="U3896">YEAR(S3896:S3896)</f>
        <v>2015</v>
      </c>
    </row>
    <row r="3897" spans="1:21" ht="28.8" hidden="1" x14ac:dyDescent="0.3">
      <c r="A3897">
        <v>1553</v>
      </c>
      <c r="B3897" s="3" t="s">
        <v>1554</v>
      </c>
      <c r="C3897" s="3" t="s">
        <v>5663</v>
      </c>
      <c r="D3897" s="6">
        <v>6000</v>
      </c>
      <c r="E3897" s="8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>
        <f t="shared" si="245"/>
        <v>0</v>
      </c>
      <c r="P3897">
        <f t="shared" si="244"/>
        <v>0</v>
      </c>
      <c r="Q3897" s="11" t="s">
        <v>8335</v>
      </c>
      <c r="R3897" t="s">
        <v>8340</v>
      </c>
      <c r="S3897" s="14">
        <f t="shared" si="246"/>
        <v>42219.282951388886</v>
      </c>
      <c r="T3897" s="14">
        <f t="shared" si="247"/>
        <v>42249.282951388886</v>
      </c>
      <c r="U3897" cm="1">
        <f t="array" ref="U3897">YEAR(S3897:S3897)</f>
        <v>2015</v>
      </c>
    </row>
    <row r="3898" spans="1:21" ht="28.8" hidden="1" x14ac:dyDescent="0.3">
      <c r="A3898">
        <v>1682</v>
      </c>
      <c r="B3898" s="3" t="s">
        <v>1683</v>
      </c>
      <c r="C3898" s="3" t="s">
        <v>5792</v>
      </c>
      <c r="D3898" s="6">
        <v>6000</v>
      </c>
      <c r="E3898" s="8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>
        <f t="shared" si="245"/>
        <v>0</v>
      </c>
      <c r="P3898">
        <f t="shared" si="244"/>
        <v>0</v>
      </c>
      <c r="Q3898" s="11" t="s">
        <v>8322</v>
      </c>
      <c r="R3898" t="s">
        <v>8344</v>
      </c>
      <c r="S3898" s="14">
        <f t="shared" si="246"/>
        <v>42779.21365740741</v>
      </c>
      <c r="T3898" s="14">
        <f t="shared" si="247"/>
        <v>42839.171990740739</v>
      </c>
      <c r="U3898" cm="1">
        <f t="array" ref="U3898">YEAR(S3898:S3898)</f>
        <v>2017</v>
      </c>
    </row>
    <row r="3899" spans="1:21" ht="43.2" hidden="1" x14ac:dyDescent="0.3">
      <c r="A3899">
        <v>2578</v>
      </c>
      <c r="B3899" s="3" t="s">
        <v>2578</v>
      </c>
      <c r="C3899" s="3" t="s">
        <v>6688</v>
      </c>
      <c r="D3899" s="6">
        <v>6000</v>
      </c>
      <c r="E3899" s="8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>
        <f t="shared" si="245"/>
        <v>0</v>
      </c>
      <c r="P3899">
        <f t="shared" si="244"/>
        <v>0</v>
      </c>
      <c r="Q3899" s="11" t="s">
        <v>8333</v>
      </c>
      <c r="R3899" t="s">
        <v>8334</v>
      </c>
      <c r="S3899" s="14">
        <f t="shared" si="246"/>
        <v>42238.022905092599</v>
      </c>
      <c r="T3899" s="14">
        <f t="shared" si="247"/>
        <v>42286.708333333328</v>
      </c>
      <c r="U3899" cm="1">
        <f t="array" ref="U3899">YEAR(S3899:S3899)</f>
        <v>2015</v>
      </c>
    </row>
    <row r="3900" spans="1:21" ht="43.2" x14ac:dyDescent="0.3">
      <c r="A3900">
        <v>3863</v>
      </c>
      <c r="B3900" s="3" t="s">
        <v>3860</v>
      </c>
      <c r="C3900" s="3" t="s">
        <v>7972</v>
      </c>
      <c r="D3900" s="6">
        <v>6000</v>
      </c>
      <c r="E3900" s="8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>
        <f t="shared" si="245"/>
        <v>0</v>
      </c>
      <c r="P3900">
        <f t="shared" si="244"/>
        <v>0</v>
      </c>
      <c r="Q3900" s="11" t="s">
        <v>8314</v>
      </c>
      <c r="R3900" t="s">
        <v>8315</v>
      </c>
      <c r="S3900" s="14">
        <f t="shared" si="246"/>
        <v>42253.633159722223</v>
      </c>
      <c r="T3900" s="14">
        <f t="shared" si="247"/>
        <v>42313.674826388888</v>
      </c>
      <c r="U3900" cm="1">
        <f t="array" ref="U3900">YEAR(S3900:S3900)</f>
        <v>2015</v>
      </c>
    </row>
    <row r="3901" spans="1:21" ht="43.2" hidden="1" x14ac:dyDescent="0.3">
      <c r="A3901">
        <v>427</v>
      </c>
      <c r="B3901" s="3" t="s">
        <v>428</v>
      </c>
      <c r="C3901" s="3" t="s">
        <v>4537</v>
      </c>
      <c r="D3901" s="6">
        <v>6500</v>
      </c>
      <c r="E3901" s="8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>
        <f t="shared" si="245"/>
        <v>0</v>
      </c>
      <c r="P3901">
        <f t="shared" si="244"/>
        <v>0</v>
      </c>
      <c r="Q3901" s="11" t="s">
        <v>8307</v>
      </c>
      <c r="R3901" t="s">
        <v>8313</v>
      </c>
      <c r="S3901" s="14">
        <f t="shared" si="246"/>
        <v>42285.909027777772</v>
      </c>
      <c r="T3901" s="14">
        <f t="shared" si="247"/>
        <v>42299.790972222225</v>
      </c>
      <c r="U3901" cm="1">
        <f t="array" ref="U3901">YEAR(S3901:S3901)</f>
        <v>2015</v>
      </c>
    </row>
    <row r="3902" spans="1:21" ht="43.2" hidden="1" x14ac:dyDescent="0.3">
      <c r="A3902">
        <v>901</v>
      </c>
      <c r="B3902" s="3" t="s">
        <v>902</v>
      </c>
      <c r="C3902" s="3" t="s">
        <v>5011</v>
      </c>
      <c r="D3902" s="6">
        <v>6500</v>
      </c>
      <c r="E3902" s="8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>
        <f t="shared" si="245"/>
        <v>0</v>
      </c>
      <c r="P3902">
        <f t="shared" si="244"/>
        <v>0</v>
      </c>
      <c r="Q3902" s="11" t="s">
        <v>8322</v>
      </c>
      <c r="R3902" t="s">
        <v>8325</v>
      </c>
      <c r="S3902" s="14">
        <f t="shared" si="246"/>
        <v>40291.81150462963</v>
      </c>
      <c r="T3902" s="14">
        <f t="shared" si="247"/>
        <v>40337.799305555556</v>
      </c>
      <c r="U3902" cm="1">
        <f t="array" ref="U3902">YEAR(S3902:S3902)</f>
        <v>2010</v>
      </c>
    </row>
    <row r="3903" spans="1:21" ht="28.8" hidden="1" x14ac:dyDescent="0.3">
      <c r="A3903">
        <v>1156</v>
      </c>
      <c r="B3903" s="3" t="s">
        <v>1157</v>
      </c>
      <c r="C3903" s="3" t="s">
        <v>5266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>
        <f t="shared" si="245"/>
        <v>0</v>
      </c>
      <c r="P3903">
        <f t="shared" si="244"/>
        <v>0</v>
      </c>
      <c r="Q3903" s="11" t="s">
        <v>8333</v>
      </c>
      <c r="R3903" t="s">
        <v>8334</v>
      </c>
      <c r="S3903" s="14">
        <f t="shared" si="246"/>
        <v>42029.07131944444</v>
      </c>
      <c r="T3903" s="14">
        <f t="shared" si="247"/>
        <v>42059.07131944444</v>
      </c>
      <c r="U3903" cm="1">
        <f t="array" ref="U3903">YEAR(S3903:S3903)</f>
        <v>2015</v>
      </c>
    </row>
    <row r="3904" spans="1:21" ht="28.8" hidden="1" x14ac:dyDescent="0.3">
      <c r="A3904">
        <v>1997</v>
      </c>
      <c r="B3904" s="3" t="s">
        <v>1998</v>
      </c>
      <c r="C3904" s="3" t="s">
        <v>6107</v>
      </c>
      <c r="D3904" s="6">
        <v>6500</v>
      </c>
      <c r="E3904" s="8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>
        <f t="shared" si="245"/>
        <v>0</v>
      </c>
      <c r="P3904">
        <f t="shared" ref="P3904:P3967" si="248">IFERROR(ROUND(E3904/L3904,2),0)</f>
        <v>0</v>
      </c>
      <c r="Q3904" s="11" t="s">
        <v>8335</v>
      </c>
      <c r="R3904" t="s">
        <v>8347</v>
      </c>
      <c r="S3904" s="14">
        <f t="shared" si="246"/>
        <v>41847.930694444447</v>
      </c>
      <c r="T3904" s="14">
        <f t="shared" si="247"/>
        <v>41877.930694444447</v>
      </c>
      <c r="U3904" cm="1">
        <f t="array" ref="U3904">YEAR(S3904:S3904)</f>
        <v>2014</v>
      </c>
    </row>
    <row r="3905" spans="1:21" ht="43.2" hidden="1" x14ac:dyDescent="0.3">
      <c r="A3905">
        <v>1159</v>
      </c>
      <c r="B3905" s="3" t="s">
        <v>1160</v>
      </c>
      <c r="C3905" s="3" t="s">
        <v>5269</v>
      </c>
      <c r="D3905" s="6">
        <v>6750</v>
      </c>
      <c r="E3905" s="8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>
        <f t="shared" si="245"/>
        <v>0</v>
      </c>
      <c r="P3905">
        <f t="shared" si="248"/>
        <v>0</v>
      </c>
      <c r="Q3905" s="11" t="s">
        <v>8333</v>
      </c>
      <c r="R3905" t="s">
        <v>8334</v>
      </c>
      <c r="S3905" s="14">
        <f t="shared" si="246"/>
        <v>42154.726446759261</v>
      </c>
      <c r="T3905" s="14">
        <f t="shared" si="247"/>
        <v>42185.65625</v>
      </c>
      <c r="U3905" cm="1">
        <f t="array" ref="U3905">YEAR(S3905:S3905)</f>
        <v>2015</v>
      </c>
    </row>
    <row r="3906" spans="1:21" hidden="1" x14ac:dyDescent="0.3">
      <c r="A3906">
        <v>147</v>
      </c>
      <c r="B3906" s="3" t="s">
        <v>149</v>
      </c>
      <c r="C3906" s="3" t="s">
        <v>4257</v>
      </c>
      <c r="D3906" s="6">
        <v>7000</v>
      </c>
      <c r="E3906" s="8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>
        <f t="shared" ref="O3906:O3969" si="249">ROUND(E3906/D3906*100,0)</f>
        <v>0</v>
      </c>
      <c r="P3906">
        <f t="shared" si="248"/>
        <v>0</v>
      </c>
      <c r="Q3906" s="11" t="s">
        <v>8307</v>
      </c>
      <c r="R3906" t="s">
        <v>8310</v>
      </c>
      <c r="S3906" s="14">
        <f t="shared" si="246"/>
        <v>41969.767824074079</v>
      </c>
      <c r="T3906" s="14">
        <f t="shared" si="247"/>
        <v>42012.762499999997</v>
      </c>
      <c r="U3906" cm="1">
        <f t="array" ref="U3906">YEAR(S3906:S3906)</f>
        <v>2014</v>
      </c>
    </row>
    <row r="3907" spans="1:21" ht="28.8" hidden="1" x14ac:dyDescent="0.3">
      <c r="A3907">
        <v>437</v>
      </c>
      <c r="B3907" s="3" t="s">
        <v>438</v>
      </c>
      <c r="C3907" s="3" t="s">
        <v>4547</v>
      </c>
      <c r="D3907" s="6">
        <v>7000</v>
      </c>
      <c r="E3907" s="8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>
        <f t="shared" si="249"/>
        <v>0</v>
      </c>
      <c r="P3907">
        <f t="shared" si="248"/>
        <v>0</v>
      </c>
      <c r="Q3907" s="11" t="s">
        <v>8307</v>
      </c>
      <c r="R3907" t="s">
        <v>8313</v>
      </c>
      <c r="S3907" s="14">
        <f t="shared" ref="S3907:S3970" si="250">(((J3907/60)/60)/24)+DATE(1970,1,1)</f>
        <v>42591.31858796296</v>
      </c>
      <c r="T3907" s="14">
        <f t="shared" ref="T3907:T3970" si="251">(((I3907/60)/60)/24)+DATE(1970,1,1)</f>
        <v>42651.31858796296</v>
      </c>
      <c r="U3907" cm="1">
        <f t="array" ref="U3907">YEAR(S3907:S3907)</f>
        <v>2016</v>
      </c>
    </row>
    <row r="3908" spans="1:21" ht="28.8" hidden="1" x14ac:dyDescent="0.3">
      <c r="A3908">
        <v>495</v>
      </c>
      <c r="B3908" s="3" t="s">
        <v>496</v>
      </c>
      <c r="C3908" s="3" t="s">
        <v>4605</v>
      </c>
      <c r="D3908" s="6">
        <v>7000</v>
      </c>
      <c r="E3908" s="8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>
        <f t="shared" si="249"/>
        <v>0</v>
      </c>
      <c r="P3908">
        <f t="shared" si="248"/>
        <v>0</v>
      </c>
      <c r="Q3908" s="11" t="s">
        <v>8307</v>
      </c>
      <c r="R3908" t="s">
        <v>8313</v>
      </c>
      <c r="S3908" s="14">
        <f t="shared" si="250"/>
        <v>42171.827604166669</v>
      </c>
      <c r="T3908" s="14">
        <f t="shared" si="251"/>
        <v>42201.827604166669</v>
      </c>
      <c r="U3908" cm="1">
        <f t="array" ref="U3908">YEAR(S3908:S3908)</f>
        <v>2015</v>
      </c>
    </row>
    <row r="3909" spans="1:21" ht="43.2" hidden="1" x14ac:dyDescent="0.3">
      <c r="A3909">
        <v>926</v>
      </c>
      <c r="B3909" s="3" t="s">
        <v>927</v>
      </c>
      <c r="C3909" s="3" t="s">
        <v>5036</v>
      </c>
      <c r="D3909" s="6">
        <v>7000</v>
      </c>
      <c r="E3909" s="8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>
        <f t="shared" si="249"/>
        <v>0</v>
      </c>
      <c r="P3909">
        <f t="shared" si="248"/>
        <v>0</v>
      </c>
      <c r="Q3909" s="11" t="s">
        <v>8322</v>
      </c>
      <c r="R3909" t="s">
        <v>8325</v>
      </c>
      <c r="S3909" s="14">
        <f t="shared" si="250"/>
        <v>40338.02002314815</v>
      </c>
      <c r="T3909" s="14">
        <f t="shared" si="251"/>
        <v>40367.944444444445</v>
      </c>
      <c r="U3909" cm="1">
        <f t="array" ref="U3909">YEAR(S3909:S3909)</f>
        <v>2010</v>
      </c>
    </row>
    <row r="3910" spans="1:21" ht="43.2" hidden="1" x14ac:dyDescent="0.3">
      <c r="A3910">
        <v>1708</v>
      </c>
      <c r="B3910" s="3" t="s">
        <v>1709</v>
      </c>
      <c r="C3910" s="3" t="s">
        <v>5818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>
        <f t="shared" si="249"/>
        <v>0</v>
      </c>
      <c r="P3910">
        <f t="shared" si="248"/>
        <v>0</v>
      </c>
      <c r="Q3910" s="11" t="s">
        <v>8322</v>
      </c>
      <c r="R3910" t="s">
        <v>8344</v>
      </c>
      <c r="S3910" s="14">
        <f t="shared" si="250"/>
        <v>42451.866967592592</v>
      </c>
      <c r="T3910" s="14">
        <f t="shared" si="251"/>
        <v>42491.866967592592</v>
      </c>
      <c r="U3910" cm="1">
        <f t="array" ref="U3910">YEAR(S3910:S3910)</f>
        <v>2016</v>
      </c>
    </row>
    <row r="3911" spans="1:21" ht="57.6" hidden="1" x14ac:dyDescent="0.3">
      <c r="A3911">
        <v>2505</v>
      </c>
      <c r="B3911" s="3" t="s">
        <v>2505</v>
      </c>
      <c r="C3911" s="3" t="s">
        <v>6615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>
        <f t="shared" si="249"/>
        <v>0</v>
      </c>
      <c r="P3911">
        <f t="shared" si="248"/>
        <v>0</v>
      </c>
      <c r="Q3911" s="11" t="s">
        <v>8333</v>
      </c>
      <c r="R3911" t="s">
        <v>8350</v>
      </c>
      <c r="S3911" s="14">
        <f t="shared" si="250"/>
        <v>42047.05574074074</v>
      </c>
      <c r="T3911" s="14">
        <f t="shared" si="251"/>
        <v>42077.014074074075</v>
      </c>
      <c r="U3911" cm="1">
        <f t="array" ref="U3911">YEAR(S3911:S3911)</f>
        <v>2015</v>
      </c>
    </row>
    <row r="3912" spans="1:21" ht="28.8" x14ac:dyDescent="0.3">
      <c r="A3912">
        <v>4023</v>
      </c>
      <c r="B3912" s="3" t="s">
        <v>4019</v>
      </c>
      <c r="C3912" s="3" t="s">
        <v>8128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>
        <f t="shared" si="249"/>
        <v>0</v>
      </c>
      <c r="P3912">
        <f t="shared" si="248"/>
        <v>0</v>
      </c>
      <c r="Q3912" s="11" t="s">
        <v>8314</v>
      </c>
      <c r="R3912" t="s">
        <v>8315</v>
      </c>
      <c r="S3912" s="14">
        <f t="shared" si="250"/>
        <v>42408.999571759254</v>
      </c>
      <c r="T3912" s="14">
        <f t="shared" si="251"/>
        <v>42453.957905092597</v>
      </c>
      <c r="U3912" cm="1">
        <f t="array" ref="U3912">YEAR(S3912:S3912)</f>
        <v>2016</v>
      </c>
    </row>
    <row r="3913" spans="1:21" ht="43.2" hidden="1" x14ac:dyDescent="0.3">
      <c r="A3913">
        <v>518</v>
      </c>
      <c r="B3913" s="3" t="s">
        <v>519</v>
      </c>
      <c r="C3913" s="3" t="s">
        <v>4628</v>
      </c>
      <c r="D3913" s="6">
        <v>7175</v>
      </c>
      <c r="E3913" s="8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>
        <f t="shared" si="249"/>
        <v>0</v>
      </c>
      <c r="P3913">
        <f t="shared" si="248"/>
        <v>0</v>
      </c>
      <c r="Q3913" s="11" t="s">
        <v>8307</v>
      </c>
      <c r="R3913" t="s">
        <v>8313</v>
      </c>
      <c r="S3913" s="14">
        <f t="shared" si="250"/>
        <v>42223.616018518514</v>
      </c>
      <c r="T3913" s="14">
        <f t="shared" si="251"/>
        <v>42253.615277777775</v>
      </c>
      <c r="U3913" cm="1">
        <f t="array" ref="U3913">YEAR(S3913:S3913)</f>
        <v>2015</v>
      </c>
    </row>
    <row r="3914" spans="1:21" ht="43.2" hidden="1" x14ac:dyDescent="0.3">
      <c r="A3914">
        <v>468</v>
      </c>
      <c r="B3914" s="3" t="s">
        <v>469</v>
      </c>
      <c r="C3914" s="3" t="s">
        <v>4578</v>
      </c>
      <c r="D3914" s="6">
        <v>7500</v>
      </c>
      <c r="E3914" s="8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>
        <f t="shared" si="249"/>
        <v>0</v>
      </c>
      <c r="P3914">
        <f t="shared" si="248"/>
        <v>0</v>
      </c>
      <c r="Q3914" s="11" t="s">
        <v>8307</v>
      </c>
      <c r="R3914" t="s">
        <v>8313</v>
      </c>
      <c r="S3914" s="14">
        <f t="shared" si="250"/>
        <v>41041.167627314811</v>
      </c>
      <c r="T3914" s="14">
        <f t="shared" si="251"/>
        <v>41101.160474537035</v>
      </c>
      <c r="U3914" cm="1">
        <f t="array" ref="U3914">YEAR(S3914:S3914)</f>
        <v>2012</v>
      </c>
    </row>
    <row r="3915" spans="1:21" ht="43.2" hidden="1" x14ac:dyDescent="0.3">
      <c r="A3915">
        <v>547</v>
      </c>
      <c r="B3915" s="3" t="s">
        <v>548</v>
      </c>
      <c r="C3915" s="3" t="s">
        <v>4657</v>
      </c>
      <c r="D3915" s="6">
        <v>7500</v>
      </c>
      <c r="E3915" s="8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>
        <f t="shared" si="249"/>
        <v>0</v>
      </c>
      <c r="P3915">
        <f t="shared" si="248"/>
        <v>0</v>
      </c>
      <c r="Q3915" s="11" t="s">
        <v>8316</v>
      </c>
      <c r="R3915" t="s">
        <v>8317</v>
      </c>
      <c r="S3915" s="14">
        <f t="shared" si="250"/>
        <v>42380.696342592593</v>
      </c>
      <c r="T3915" s="14">
        <f t="shared" si="251"/>
        <v>42410.696342592593</v>
      </c>
      <c r="U3915" cm="1">
        <f t="array" ref="U3915">YEAR(S3915:S3915)</f>
        <v>2016</v>
      </c>
    </row>
    <row r="3916" spans="1:21" ht="43.2" hidden="1" x14ac:dyDescent="0.3">
      <c r="A3916">
        <v>555</v>
      </c>
      <c r="B3916" s="3" t="s">
        <v>556</v>
      </c>
      <c r="C3916" s="3" t="s">
        <v>4665</v>
      </c>
      <c r="D3916" s="6">
        <v>7500</v>
      </c>
      <c r="E3916" s="8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>
        <f t="shared" si="249"/>
        <v>0</v>
      </c>
      <c r="P3916">
        <f t="shared" si="248"/>
        <v>0</v>
      </c>
      <c r="Q3916" s="11" t="s">
        <v>8316</v>
      </c>
      <c r="R3916" t="s">
        <v>8317</v>
      </c>
      <c r="S3916" s="14">
        <f t="shared" si="250"/>
        <v>42503.353506944448</v>
      </c>
      <c r="T3916" s="14">
        <f t="shared" si="251"/>
        <v>42533.353506944448</v>
      </c>
      <c r="U3916" cm="1">
        <f t="array" ref="U3916">YEAR(S3916:S3916)</f>
        <v>2016</v>
      </c>
    </row>
    <row r="3917" spans="1:21" ht="28.8" hidden="1" x14ac:dyDescent="0.3">
      <c r="A3917">
        <v>228</v>
      </c>
      <c r="B3917" s="3" t="s">
        <v>230</v>
      </c>
      <c r="C3917" s="3" t="s">
        <v>4338</v>
      </c>
      <c r="D3917" s="6">
        <v>8000</v>
      </c>
      <c r="E3917" s="8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>
        <f t="shared" si="249"/>
        <v>0</v>
      </c>
      <c r="P3917">
        <f t="shared" si="248"/>
        <v>0</v>
      </c>
      <c r="Q3917" s="11" t="s">
        <v>8307</v>
      </c>
      <c r="R3917" t="s">
        <v>8311</v>
      </c>
      <c r="S3917" s="14">
        <f t="shared" si="250"/>
        <v>42096.686400462961</v>
      </c>
      <c r="T3917" s="14">
        <f t="shared" si="251"/>
        <v>42156.686400462961</v>
      </c>
      <c r="U3917" cm="1">
        <f t="array" ref="U3917">YEAR(S3917:S3917)</f>
        <v>2015</v>
      </c>
    </row>
    <row r="3918" spans="1:21" ht="43.2" hidden="1" x14ac:dyDescent="0.3">
      <c r="A3918">
        <v>1878</v>
      </c>
      <c r="B3918" s="3" t="s">
        <v>1879</v>
      </c>
      <c r="C3918" s="3" t="s">
        <v>5988</v>
      </c>
      <c r="D3918" s="6">
        <v>8000</v>
      </c>
      <c r="E3918" s="8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>
        <f t="shared" si="249"/>
        <v>0</v>
      </c>
      <c r="P3918">
        <f t="shared" si="248"/>
        <v>0</v>
      </c>
      <c r="Q3918" s="11" t="s">
        <v>8330</v>
      </c>
      <c r="R3918" t="s">
        <v>8332</v>
      </c>
      <c r="S3918" s="14">
        <f t="shared" si="250"/>
        <v>41773.008738425924</v>
      </c>
      <c r="T3918" s="14">
        <f t="shared" si="251"/>
        <v>41803.008738425924</v>
      </c>
      <c r="U3918" cm="1">
        <f t="array" ref="U3918">YEAR(S3918:S3918)</f>
        <v>2014</v>
      </c>
    </row>
    <row r="3919" spans="1:21" ht="43.2" hidden="1" x14ac:dyDescent="0.3">
      <c r="A3919">
        <v>2412</v>
      </c>
      <c r="B3919" s="3" t="s">
        <v>2413</v>
      </c>
      <c r="C3919" s="3" t="s">
        <v>6522</v>
      </c>
      <c r="D3919" s="6">
        <v>8000</v>
      </c>
      <c r="E3919" s="8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>
        <f t="shared" si="249"/>
        <v>0</v>
      </c>
      <c r="P3919">
        <f t="shared" si="248"/>
        <v>0</v>
      </c>
      <c r="Q3919" s="11" t="s">
        <v>8333</v>
      </c>
      <c r="R3919" t="s">
        <v>8334</v>
      </c>
      <c r="S3919" s="14">
        <f t="shared" si="250"/>
        <v>42655.736956018518</v>
      </c>
      <c r="T3919" s="14">
        <f t="shared" si="251"/>
        <v>42700.778622685189</v>
      </c>
      <c r="U3919" cm="1">
        <f t="array" ref="U3919">YEAR(S3919:S3919)</f>
        <v>2016</v>
      </c>
    </row>
    <row r="3920" spans="1:21" ht="28.8" hidden="1" x14ac:dyDescent="0.3">
      <c r="A3920">
        <v>2437</v>
      </c>
      <c r="B3920" s="3" t="s">
        <v>2438</v>
      </c>
      <c r="C3920" s="3" t="s">
        <v>6547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>
        <f t="shared" si="249"/>
        <v>0</v>
      </c>
      <c r="P3920">
        <f t="shared" si="248"/>
        <v>0</v>
      </c>
      <c r="Q3920" s="11" t="s">
        <v>8333</v>
      </c>
      <c r="R3920" t="s">
        <v>8334</v>
      </c>
      <c r="S3920" s="14">
        <f t="shared" si="250"/>
        <v>42031.965138888889</v>
      </c>
      <c r="T3920" s="14">
        <f t="shared" si="251"/>
        <v>42080.75</v>
      </c>
      <c r="U3920" cm="1">
        <f t="array" ref="U3920">YEAR(S3920:S3920)</f>
        <v>2015</v>
      </c>
    </row>
    <row r="3921" spans="1:21" ht="43.2" hidden="1" x14ac:dyDescent="0.3">
      <c r="A3921">
        <v>2573</v>
      </c>
      <c r="B3921" s="3" t="s">
        <v>2573</v>
      </c>
      <c r="C3921" s="3" t="s">
        <v>6683</v>
      </c>
      <c r="D3921" s="6">
        <v>8000</v>
      </c>
      <c r="E3921" s="8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>
        <f t="shared" si="249"/>
        <v>0</v>
      </c>
      <c r="P3921">
        <f t="shared" si="248"/>
        <v>0</v>
      </c>
      <c r="Q3921" s="11" t="s">
        <v>8333</v>
      </c>
      <c r="R3921" t="s">
        <v>8334</v>
      </c>
      <c r="S3921" s="14">
        <f t="shared" si="250"/>
        <v>41829.592002314814</v>
      </c>
      <c r="T3921" s="14">
        <f t="shared" si="251"/>
        <v>41874.592002314814</v>
      </c>
      <c r="U3921" cm="1">
        <f t="array" ref="U3921">YEAR(S3921:S3921)</f>
        <v>2014</v>
      </c>
    </row>
    <row r="3922" spans="1:21" ht="28.8" hidden="1" x14ac:dyDescent="0.3">
      <c r="A3922">
        <v>2772</v>
      </c>
      <c r="B3922" s="3" t="s">
        <v>2772</v>
      </c>
      <c r="C3922" s="3" t="s">
        <v>6882</v>
      </c>
      <c r="D3922" s="6">
        <v>8000</v>
      </c>
      <c r="E3922" s="8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>
        <f t="shared" si="249"/>
        <v>0</v>
      </c>
      <c r="P3922">
        <f t="shared" si="248"/>
        <v>0</v>
      </c>
      <c r="Q3922" s="11" t="s">
        <v>8319</v>
      </c>
      <c r="R3922" t="s">
        <v>8355</v>
      </c>
      <c r="S3922" s="14">
        <f t="shared" si="250"/>
        <v>41537.869143518517</v>
      </c>
      <c r="T3922" s="14">
        <f t="shared" si="251"/>
        <v>41552.869143518517</v>
      </c>
      <c r="U3922" cm="1">
        <f t="array" ref="U3922">YEAR(S3922:S3922)</f>
        <v>2013</v>
      </c>
    </row>
    <row r="3923" spans="1:21" ht="43.2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>
        <f t="shared" si="248"/>
        <v>0</v>
      </c>
      <c r="Q3923" s="11" t="s">
        <v>8314</v>
      </c>
      <c r="R3923" t="s">
        <v>8315</v>
      </c>
      <c r="S3923" s="14">
        <f t="shared" si="250"/>
        <v>42108.692060185189</v>
      </c>
      <c r="T3923" s="14">
        <f t="shared" si="251"/>
        <v>42153.692060185189</v>
      </c>
      <c r="U3923" cm="1">
        <f t="array" ref="U3923">YEAR(S3923:S3923)</f>
        <v>2015</v>
      </c>
    </row>
    <row r="3924" spans="1:21" ht="43.2" x14ac:dyDescent="0.3">
      <c r="A3924">
        <v>3804</v>
      </c>
      <c r="B3924" s="3" t="s">
        <v>3801</v>
      </c>
      <c r="C3924" s="3" t="s">
        <v>7914</v>
      </c>
      <c r="D3924" s="6">
        <v>8000</v>
      </c>
      <c r="E3924" s="8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>
        <f t="shared" si="249"/>
        <v>0</v>
      </c>
      <c r="P3924">
        <f t="shared" si="248"/>
        <v>0</v>
      </c>
      <c r="Q3924" s="11" t="s">
        <v>8314</v>
      </c>
      <c r="R3924" t="s">
        <v>8356</v>
      </c>
      <c r="S3924" s="14">
        <f t="shared" si="250"/>
        <v>42527.00953703704</v>
      </c>
      <c r="T3924" s="14">
        <f t="shared" si="251"/>
        <v>42582.291666666672</v>
      </c>
      <c r="U3924" cm="1">
        <f t="array" ref="U3924">YEAR(S3924:S3924)</f>
        <v>2016</v>
      </c>
    </row>
    <row r="3925" spans="1:21" ht="43.2" x14ac:dyDescent="0.3">
      <c r="A3925">
        <v>3931</v>
      </c>
      <c r="B3925" s="3" t="s">
        <v>3928</v>
      </c>
      <c r="C3925" s="3" t="s">
        <v>8039</v>
      </c>
      <c r="D3925" s="6">
        <v>8000</v>
      </c>
      <c r="E3925" s="8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>
        <f t="shared" si="249"/>
        <v>0</v>
      </c>
      <c r="P3925">
        <f t="shared" si="248"/>
        <v>0</v>
      </c>
      <c r="Q3925" s="11" t="s">
        <v>8314</v>
      </c>
      <c r="R3925" t="s">
        <v>8315</v>
      </c>
      <c r="S3925" s="14">
        <f t="shared" si="250"/>
        <v>42228.151701388888</v>
      </c>
      <c r="T3925" s="14">
        <f t="shared" si="251"/>
        <v>42253.151701388888</v>
      </c>
      <c r="U3925" cm="1">
        <f t="array" ref="U3925">YEAR(S3925:S3925)</f>
        <v>2015</v>
      </c>
    </row>
    <row r="3926" spans="1:21" ht="28.8" hidden="1" x14ac:dyDescent="0.3">
      <c r="A3926">
        <v>1813</v>
      </c>
      <c r="B3926" s="3" t="s">
        <v>1814</v>
      </c>
      <c r="C3926" s="3" t="s">
        <v>5923</v>
      </c>
      <c r="D3926" s="6">
        <v>8750</v>
      </c>
      <c r="E3926" s="8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>
        <f t="shared" si="249"/>
        <v>0</v>
      </c>
      <c r="P3926">
        <f t="shared" si="248"/>
        <v>0</v>
      </c>
      <c r="Q3926" s="11" t="s">
        <v>8335</v>
      </c>
      <c r="R3926" t="s">
        <v>8336</v>
      </c>
      <c r="S3926" s="14">
        <f t="shared" si="250"/>
        <v>41829.889027777775</v>
      </c>
      <c r="T3926" s="14">
        <f t="shared" si="251"/>
        <v>41859.889027777775</v>
      </c>
      <c r="U3926" cm="1">
        <f t="array" ref="U3926">YEAR(S3926:S3926)</f>
        <v>2014</v>
      </c>
    </row>
    <row r="3927" spans="1:21" ht="28.8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249"/>
        <v>0</v>
      </c>
      <c r="P3927">
        <f t="shared" si="248"/>
        <v>0</v>
      </c>
      <c r="Q3927" s="11" t="s">
        <v>8314</v>
      </c>
      <c r="R3927" t="s">
        <v>8315</v>
      </c>
      <c r="S3927" s="14">
        <f t="shared" si="250"/>
        <v>42613.841261574074</v>
      </c>
      <c r="T3927" s="14">
        <f t="shared" si="251"/>
        <v>42644.166666666672</v>
      </c>
      <c r="U3927" cm="1">
        <f t="array" ref="U3927">YEAR(S3927:S3927)</f>
        <v>2016</v>
      </c>
    </row>
    <row r="3928" spans="1:21" ht="43.2" hidden="1" x14ac:dyDescent="0.3">
      <c r="A3928">
        <v>1449</v>
      </c>
      <c r="B3928" s="3" t="s">
        <v>1450</v>
      </c>
      <c r="C3928" s="3" t="s">
        <v>5559</v>
      </c>
      <c r="D3928" s="6">
        <v>8888</v>
      </c>
      <c r="E3928" s="8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>
        <f t="shared" si="249"/>
        <v>0</v>
      </c>
      <c r="P3928">
        <f t="shared" si="248"/>
        <v>0</v>
      </c>
      <c r="Q3928" s="11" t="s">
        <v>8319</v>
      </c>
      <c r="R3928" t="s">
        <v>8338</v>
      </c>
      <c r="S3928" s="14">
        <f t="shared" si="250"/>
        <v>42086.811400462961</v>
      </c>
      <c r="T3928" s="14">
        <f t="shared" si="251"/>
        <v>42134.811400462961</v>
      </c>
      <c r="U3928" cm="1">
        <f t="array" ref="U3928">YEAR(S3928:S3928)</f>
        <v>2015</v>
      </c>
    </row>
    <row r="3929" spans="1:21" ht="43.2" hidden="1" x14ac:dyDescent="0.3">
      <c r="A3929">
        <v>585</v>
      </c>
      <c r="B3929" s="3" t="s">
        <v>586</v>
      </c>
      <c r="C3929" s="3" t="s">
        <v>4695</v>
      </c>
      <c r="D3929" s="6">
        <v>9000</v>
      </c>
      <c r="E3929" s="8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>
        <f t="shared" si="249"/>
        <v>0</v>
      </c>
      <c r="P3929">
        <f t="shared" si="248"/>
        <v>0</v>
      </c>
      <c r="Q3929" s="11" t="s">
        <v>8316</v>
      </c>
      <c r="R3929" t="s">
        <v>8317</v>
      </c>
      <c r="S3929" s="14">
        <f t="shared" si="250"/>
        <v>42283.3909375</v>
      </c>
      <c r="T3929" s="14">
        <f t="shared" si="251"/>
        <v>42339</v>
      </c>
      <c r="U3929" cm="1">
        <f t="array" ref="U3929">YEAR(S3929:S3929)</f>
        <v>2015</v>
      </c>
    </row>
    <row r="3930" spans="1:21" hidden="1" x14ac:dyDescent="0.3">
      <c r="A3930">
        <v>1172</v>
      </c>
      <c r="B3930" s="3" t="s">
        <v>1173</v>
      </c>
      <c r="C3930" s="3" t="s">
        <v>5282</v>
      </c>
      <c r="D3930" s="6">
        <v>9000</v>
      </c>
      <c r="E3930" s="8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>
        <f t="shared" si="249"/>
        <v>0</v>
      </c>
      <c r="P3930">
        <f t="shared" si="248"/>
        <v>0</v>
      </c>
      <c r="Q3930" s="11" t="s">
        <v>8333</v>
      </c>
      <c r="R3930" t="s">
        <v>8334</v>
      </c>
      <c r="S3930" s="14">
        <f t="shared" si="250"/>
        <v>41841.682314814818</v>
      </c>
      <c r="T3930" s="14">
        <f t="shared" si="251"/>
        <v>41871.682314814818</v>
      </c>
      <c r="U3930" cm="1">
        <f t="array" ref="U3930">YEAR(S3930:S3930)</f>
        <v>2014</v>
      </c>
    </row>
    <row r="3931" spans="1:21" ht="43.2" x14ac:dyDescent="0.3">
      <c r="A3931">
        <v>3082</v>
      </c>
      <c r="B3931" s="3" t="s">
        <v>3082</v>
      </c>
      <c r="C3931" s="3" t="s">
        <v>7192</v>
      </c>
      <c r="D3931" s="6">
        <v>9000</v>
      </c>
      <c r="E3931" s="8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>
        <f t="shared" si="249"/>
        <v>0</v>
      </c>
      <c r="P3931">
        <f t="shared" si="248"/>
        <v>0</v>
      </c>
      <c r="Q3931" s="11" t="s">
        <v>8314</v>
      </c>
      <c r="R3931" t="s">
        <v>8354</v>
      </c>
      <c r="S3931" s="14">
        <f t="shared" si="250"/>
        <v>42293.922986111109</v>
      </c>
      <c r="T3931" s="14">
        <f t="shared" si="251"/>
        <v>42323.96465277778</v>
      </c>
      <c r="U3931" cm="1">
        <f t="array" ref="U3931">YEAR(S3931:S3931)</f>
        <v>2015</v>
      </c>
    </row>
    <row r="3932" spans="1:21" ht="28.8" x14ac:dyDescent="0.3">
      <c r="A3932">
        <v>4014</v>
      </c>
      <c r="B3932" s="3" t="s">
        <v>4010</v>
      </c>
      <c r="C3932" s="3" t="s">
        <v>8119</v>
      </c>
      <c r="D3932" s="6">
        <v>9000</v>
      </c>
      <c r="E3932" s="8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8"/>
        <v>0</v>
      </c>
      <c r="Q3932" s="11" t="s">
        <v>8314</v>
      </c>
      <c r="R3932" t="s">
        <v>8315</v>
      </c>
      <c r="S3932" s="14">
        <f t="shared" si="250"/>
        <v>42419.246168981481</v>
      </c>
      <c r="T3932" s="14">
        <f t="shared" si="251"/>
        <v>42434.246168981481</v>
      </c>
      <c r="U3932" cm="1">
        <f t="array" ref="U3932">YEAR(S3932:S3932)</f>
        <v>2016</v>
      </c>
    </row>
    <row r="3933" spans="1:21" ht="28.8" hidden="1" x14ac:dyDescent="0.3">
      <c r="A3933">
        <v>1144</v>
      </c>
      <c r="B3933" s="3" t="s">
        <v>1145</v>
      </c>
      <c r="C3933" s="3" t="s">
        <v>5254</v>
      </c>
      <c r="D3933" s="6">
        <v>9300</v>
      </c>
      <c r="E3933" s="8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>
        <f t="shared" si="249"/>
        <v>0</v>
      </c>
      <c r="P3933">
        <f t="shared" si="248"/>
        <v>0</v>
      </c>
      <c r="Q3933" s="11" t="s">
        <v>8333</v>
      </c>
      <c r="R3933" t="s">
        <v>8334</v>
      </c>
      <c r="S3933" s="14">
        <f t="shared" si="250"/>
        <v>42093.181944444441</v>
      </c>
      <c r="T3933" s="14">
        <f t="shared" si="251"/>
        <v>42123.181944444441</v>
      </c>
      <c r="U3933" cm="1">
        <f t="array" ref="U3933">YEAR(S3933:S3933)</f>
        <v>2015</v>
      </c>
    </row>
    <row r="3934" spans="1:21" ht="28.8" x14ac:dyDescent="0.3">
      <c r="A3934">
        <v>2853</v>
      </c>
      <c r="B3934" s="3" t="s">
        <v>2853</v>
      </c>
      <c r="C3934" s="3" t="s">
        <v>6963</v>
      </c>
      <c r="D3934" s="6">
        <v>9500</v>
      </c>
      <c r="E3934" s="8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>
        <f t="shared" si="249"/>
        <v>0</v>
      </c>
      <c r="P3934">
        <f t="shared" si="248"/>
        <v>0</v>
      </c>
      <c r="Q3934" s="11" t="s">
        <v>8314</v>
      </c>
      <c r="R3934" t="s">
        <v>8315</v>
      </c>
      <c r="S3934" s="14">
        <f t="shared" si="250"/>
        <v>41836.190937499996</v>
      </c>
      <c r="T3934" s="14">
        <f t="shared" si="251"/>
        <v>41896.190937499996</v>
      </c>
      <c r="U3934" cm="1">
        <f t="array" ref="U3934">YEAR(S3934:S3934)</f>
        <v>2014</v>
      </c>
    </row>
    <row r="3935" spans="1:21" x14ac:dyDescent="0.3">
      <c r="A3935">
        <v>4087</v>
      </c>
      <c r="B3935" s="3" t="s">
        <v>4083</v>
      </c>
      <c r="C3935" s="3" t="s">
        <v>8190</v>
      </c>
      <c r="D3935" s="6">
        <v>9600</v>
      </c>
      <c r="E3935" s="8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>
        <f t="shared" si="249"/>
        <v>0</v>
      </c>
      <c r="P3935">
        <f t="shared" si="248"/>
        <v>0</v>
      </c>
      <c r="Q3935" s="11" t="s">
        <v>8314</v>
      </c>
      <c r="R3935" t="s">
        <v>8315</v>
      </c>
      <c r="S3935" s="14">
        <f t="shared" si="250"/>
        <v>42538.742893518516</v>
      </c>
      <c r="T3935" s="14">
        <f t="shared" si="251"/>
        <v>42568.742893518516</v>
      </c>
      <c r="U3935" cm="1">
        <f t="array" ref="U3935">YEAR(S3935:S3935)</f>
        <v>2016</v>
      </c>
    </row>
    <row r="3936" spans="1:21" ht="43.2" hidden="1" x14ac:dyDescent="0.3">
      <c r="A3936">
        <v>199</v>
      </c>
      <c r="B3936" s="3" t="s">
        <v>201</v>
      </c>
      <c r="C3936" s="3" t="s">
        <v>4309</v>
      </c>
      <c r="D3936" s="6">
        <v>10000</v>
      </c>
      <c r="E3936" s="8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>
        <f t="shared" si="249"/>
        <v>0</v>
      </c>
      <c r="P3936">
        <f t="shared" si="248"/>
        <v>0</v>
      </c>
      <c r="Q3936" s="11" t="s">
        <v>8307</v>
      </c>
      <c r="R3936" t="s">
        <v>8311</v>
      </c>
      <c r="S3936" s="14">
        <f t="shared" si="250"/>
        <v>42584.123865740738</v>
      </c>
      <c r="T3936" s="14">
        <f t="shared" si="251"/>
        <v>42614.123865740738</v>
      </c>
      <c r="U3936" cm="1">
        <f t="array" ref="U3936">YEAR(S3936:S3936)</f>
        <v>2016</v>
      </c>
    </row>
    <row r="3937" spans="1:21" ht="28.8" hidden="1" x14ac:dyDescent="0.3">
      <c r="A3937">
        <v>235</v>
      </c>
      <c r="B3937" s="3" t="s">
        <v>237</v>
      </c>
      <c r="C3937" s="3" t="s">
        <v>4345</v>
      </c>
      <c r="D3937" s="6">
        <v>10000</v>
      </c>
      <c r="E3937" s="8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>
        <f t="shared" si="249"/>
        <v>0</v>
      </c>
      <c r="P3937">
        <f t="shared" si="248"/>
        <v>0</v>
      </c>
      <c r="Q3937" s="11" t="s">
        <v>8307</v>
      </c>
      <c r="R3937" t="s">
        <v>8311</v>
      </c>
      <c r="S3937" s="14">
        <f t="shared" si="250"/>
        <v>42164.908530092594</v>
      </c>
      <c r="T3937" s="14">
        <f t="shared" si="251"/>
        <v>42194.908530092594</v>
      </c>
      <c r="U3937" cm="1">
        <f t="array" ref="U3937">YEAR(S3937:S3937)</f>
        <v>2015</v>
      </c>
    </row>
    <row r="3938" spans="1:21" ht="28.8" hidden="1" x14ac:dyDescent="0.3">
      <c r="A3938">
        <v>478</v>
      </c>
      <c r="B3938" s="3" t="s">
        <v>479</v>
      </c>
      <c r="C3938" s="3" t="s">
        <v>4588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>
        <f t="shared" si="249"/>
        <v>0</v>
      </c>
      <c r="P3938">
        <f t="shared" si="248"/>
        <v>0</v>
      </c>
      <c r="Q3938" s="11" t="s">
        <v>8307</v>
      </c>
      <c r="R3938" t="s">
        <v>8313</v>
      </c>
      <c r="S3938" s="14">
        <f t="shared" si="250"/>
        <v>42065.910983796297</v>
      </c>
      <c r="T3938" s="14">
        <f t="shared" si="251"/>
        <v>42095.869317129633</v>
      </c>
      <c r="U3938" cm="1">
        <f t="array" ref="U3938">YEAR(S3938:S3938)</f>
        <v>2015</v>
      </c>
    </row>
    <row r="3939" spans="1:21" ht="28.8" hidden="1" x14ac:dyDescent="0.3">
      <c r="A3939">
        <v>491</v>
      </c>
      <c r="B3939" s="3" t="s">
        <v>492</v>
      </c>
      <c r="C3939" s="3" t="s">
        <v>4601</v>
      </c>
      <c r="D3939" s="6">
        <v>10000</v>
      </c>
      <c r="E3939" s="8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>
        <f t="shared" si="249"/>
        <v>0</v>
      </c>
      <c r="P3939">
        <f t="shared" si="248"/>
        <v>0</v>
      </c>
      <c r="Q3939" s="11" t="s">
        <v>8307</v>
      </c>
      <c r="R3939" t="s">
        <v>8313</v>
      </c>
      <c r="S3939" s="14">
        <f t="shared" si="250"/>
        <v>42366.982627314821</v>
      </c>
      <c r="T3939" s="14">
        <f t="shared" si="251"/>
        <v>42396.982627314821</v>
      </c>
      <c r="U3939" cm="1">
        <f t="array" ref="U3939">YEAR(S3939:S3939)</f>
        <v>2015</v>
      </c>
    </row>
    <row r="3940" spans="1:21" ht="43.2" hidden="1" x14ac:dyDescent="0.3">
      <c r="A3940">
        <v>501</v>
      </c>
      <c r="B3940" s="3" t="s">
        <v>502</v>
      </c>
      <c r="C3940" s="3" t="s">
        <v>4611</v>
      </c>
      <c r="D3940" s="6">
        <v>10000</v>
      </c>
      <c r="E3940" s="8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>
        <f t="shared" si="249"/>
        <v>0</v>
      </c>
      <c r="P3940">
        <f t="shared" si="248"/>
        <v>0</v>
      </c>
      <c r="Q3940" s="11" t="s">
        <v>8307</v>
      </c>
      <c r="R3940" t="s">
        <v>8313</v>
      </c>
      <c r="S3940" s="14">
        <f t="shared" si="250"/>
        <v>40703.234386574077</v>
      </c>
      <c r="T3940" s="14">
        <f t="shared" si="251"/>
        <v>40733.234386574077</v>
      </c>
      <c r="U3940" cm="1">
        <f t="array" ref="U3940">YEAR(S3940:S3940)</f>
        <v>2011</v>
      </c>
    </row>
    <row r="3941" spans="1:21" ht="43.2" hidden="1" x14ac:dyDescent="0.3">
      <c r="A3941">
        <v>567</v>
      </c>
      <c r="B3941" s="3" t="s">
        <v>568</v>
      </c>
      <c r="C3941" s="3" t="s">
        <v>4677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>
        <f t="shared" si="249"/>
        <v>0</v>
      </c>
      <c r="P3941">
        <f t="shared" si="248"/>
        <v>0</v>
      </c>
      <c r="Q3941" s="11" t="s">
        <v>8316</v>
      </c>
      <c r="R3941" t="s">
        <v>8317</v>
      </c>
      <c r="S3941" s="14">
        <f t="shared" si="250"/>
        <v>41975.842523148152</v>
      </c>
      <c r="T3941" s="14">
        <f t="shared" si="251"/>
        <v>42005.842523148152</v>
      </c>
      <c r="U3941" cm="1">
        <f t="array" ref="U3941">YEAR(S3941:S3941)</f>
        <v>2014</v>
      </c>
    </row>
    <row r="3942" spans="1:21" ht="28.8" hidden="1" x14ac:dyDescent="0.3">
      <c r="A3942">
        <v>612</v>
      </c>
      <c r="B3942" s="3" t="s">
        <v>613</v>
      </c>
      <c r="C3942" s="3" t="s">
        <v>4722</v>
      </c>
      <c r="D3942" s="6">
        <v>10000</v>
      </c>
      <c r="E3942" s="8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>
        <f t="shared" si="249"/>
        <v>0</v>
      </c>
      <c r="P3942">
        <f t="shared" si="248"/>
        <v>0</v>
      </c>
      <c r="Q3942" s="11" t="s">
        <v>8316</v>
      </c>
      <c r="R3942" t="s">
        <v>8317</v>
      </c>
      <c r="S3942" s="14">
        <f t="shared" si="250"/>
        <v>42585.031782407401</v>
      </c>
      <c r="T3942" s="14">
        <f t="shared" si="251"/>
        <v>42615.031782407401</v>
      </c>
      <c r="U3942" cm="1">
        <f t="array" ref="U3942">YEAR(S3942:S3942)</f>
        <v>2016</v>
      </c>
    </row>
    <row r="3943" spans="1:21" ht="28.8" hidden="1" x14ac:dyDescent="0.3">
      <c r="A3943">
        <v>614</v>
      </c>
      <c r="B3943" s="3" t="s">
        <v>615</v>
      </c>
      <c r="C3943" s="3" t="s">
        <v>4724</v>
      </c>
      <c r="D3943" s="6">
        <v>10000</v>
      </c>
      <c r="E3943" s="8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>
        <f t="shared" si="249"/>
        <v>0</v>
      </c>
      <c r="P3943">
        <f t="shared" si="248"/>
        <v>0</v>
      </c>
      <c r="Q3943" s="11" t="s">
        <v>8316</v>
      </c>
      <c r="R3943" t="s">
        <v>8317</v>
      </c>
      <c r="S3943" s="14">
        <f t="shared" si="250"/>
        <v>42515.061805555553</v>
      </c>
      <c r="T3943" s="14">
        <f t="shared" si="251"/>
        <v>42545.061805555553</v>
      </c>
      <c r="U3943" cm="1">
        <f t="array" ref="U3943">YEAR(S3943:S3943)</f>
        <v>2016</v>
      </c>
    </row>
    <row r="3944" spans="1:21" ht="43.2" hidden="1" x14ac:dyDescent="0.3">
      <c r="A3944">
        <v>1056</v>
      </c>
      <c r="B3944" s="3" t="s">
        <v>1057</v>
      </c>
      <c r="C3944" s="3" t="s">
        <v>5166</v>
      </c>
      <c r="D3944" s="6">
        <v>10000</v>
      </c>
      <c r="E3944" s="8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>
        <f t="shared" si="249"/>
        <v>0</v>
      </c>
      <c r="P3944">
        <f t="shared" si="248"/>
        <v>0</v>
      </c>
      <c r="Q3944" s="11" t="s">
        <v>8328</v>
      </c>
      <c r="R3944" t="s">
        <v>8329</v>
      </c>
      <c r="S3944" s="14">
        <f t="shared" si="250"/>
        <v>42058.719641203701</v>
      </c>
      <c r="T3944" s="14">
        <f t="shared" si="251"/>
        <v>42118.677974537044</v>
      </c>
      <c r="U3944" cm="1">
        <f t="array" ref="U3944">YEAR(S3944:S3944)</f>
        <v>2015</v>
      </c>
    </row>
    <row r="3945" spans="1:21" ht="28.8" hidden="1" x14ac:dyDescent="0.3">
      <c r="A3945">
        <v>1057</v>
      </c>
      <c r="B3945" s="3" t="s">
        <v>1058</v>
      </c>
      <c r="C3945" s="3" t="s">
        <v>5167</v>
      </c>
      <c r="D3945" s="6">
        <v>10000</v>
      </c>
      <c r="E3945" s="8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>
        <f t="shared" si="249"/>
        <v>0</v>
      </c>
      <c r="P3945">
        <f t="shared" si="248"/>
        <v>0</v>
      </c>
      <c r="Q3945" s="11" t="s">
        <v>8328</v>
      </c>
      <c r="R3945" t="s">
        <v>8329</v>
      </c>
      <c r="S3945" s="14">
        <f t="shared" si="250"/>
        <v>42678.871331018512</v>
      </c>
      <c r="T3945" s="14">
        <f t="shared" si="251"/>
        <v>42708.912997685184</v>
      </c>
      <c r="U3945" cm="1">
        <f t="array" ref="U3945">YEAR(S3945:S3945)</f>
        <v>2016</v>
      </c>
    </row>
    <row r="3946" spans="1:21" ht="43.2" hidden="1" x14ac:dyDescent="0.3">
      <c r="A3946">
        <v>1107</v>
      </c>
      <c r="B3946" s="3" t="s">
        <v>1108</v>
      </c>
      <c r="C3946" s="3" t="s">
        <v>5217</v>
      </c>
      <c r="D3946" s="6">
        <v>10000</v>
      </c>
      <c r="E3946" s="8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>
        <f t="shared" si="249"/>
        <v>0</v>
      </c>
      <c r="P3946">
        <f t="shared" si="248"/>
        <v>0</v>
      </c>
      <c r="Q3946" s="11" t="s">
        <v>8330</v>
      </c>
      <c r="R3946" t="s">
        <v>8331</v>
      </c>
      <c r="S3946" s="14">
        <f t="shared" si="250"/>
        <v>41813.861388888887</v>
      </c>
      <c r="T3946" s="14">
        <f t="shared" si="251"/>
        <v>41843.861388888887</v>
      </c>
      <c r="U3946" cm="1">
        <f t="array" ref="U3946">YEAR(S3946:S3946)</f>
        <v>2014</v>
      </c>
    </row>
    <row r="3947" spans="1:21" ht="57.6" hidden="1" x14ac:dyDescent="0.3">
      <c r="A3947">
        <v>1164</v>
      </c>
      <c r="B3947" s="3" t="s">
        <v>1165</v>
      </c>
      <c r="C3947" s="3" t="s">
        <v>5274</v>
      </c>
      <c r="D3947" s="6">
        <v>10000</v>
      </c>
      <c r="E3947" s="8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>
        <f t="shared" si="249"/>
        <v>0</v>
      </c>
      <c r="P3947">
        <f t="shared" si="248"/>
        <v>0</v>
      </c>
      <c r="Q3947" s="11" t="s">
        <v>8333</v>
      </c>
      <c r="R3947" t="s">
        <v>8334</v>
      </c>
      <c r="S3947" s="14">
        <f t="shared" si="250"/>
        <v>42509.724328703705</v>
      </c>
      <c r="T3947" s="14">
        <f t="shared" si="251"/>
        <v>42539.724328703705</v>
      </c>
      <c r="U3947" cm="1">
        <f t="array" ref="U3947">YEAR(S3947:S3947)</f>
        <v>2016</v>
      </c>
    </row>
    <row r="3948" spans="1:21" ht="28.8" hidden="1" x14ac:dyDescent="0.3">
      <c r="A3948">
        <v>1429</v>
      </c>
      <c r="B3948" s="3" t="s">
        <v>1430</v>
      </c>
      <c r="C3948" s="3" t="s">
        <v>5539</v>
      </c>
      <c r="D3948" s="6">
        <v>10000</v>
      </c>
      <c r="E3948" s="8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 t="shared" si="249"/>
        <v>0</v>
      </c>
      <c r="P3948">
        <f t="shared" si="248"/>
        <v>0</v>
      </c>
      <c r="Q3948" s="11" t="s">
        <v>8319</v>
      </c>
      <c r="R3948" t="s">
        <v>8338</v>
      </c>
      <c r="S3948" s="14">
        <f t="shared" si="250"/>
        <v>42074.060671296291</v>
      </c>
      <c r="T3948" s="14">
        <f t="shared" si="251"/>
        <v>42104.060671296291</v>
      </c>
      <c r="U3948" cm="1">
        <f t="array" ref="U3948">YEAR(S3948:S3948)</f>
        <v>2015</v>
      </c>
    </row>
    <row r="3949" spans="1:21" ht="28.8" hidden="1" x14ac:dyDescent="0.3">
      <c r="A3949">
        <v>1487</v>
      </c>
      <c r="B3949" s="3" t="s">
        <v>1488</v>
      </c>
      <c r="C3949" s="3" t="s">
        <v>5597</v>
      </c>
      <c r="D3949" s="6">
        <v>10000</v>
      </c>
      <c r="E3949" s="8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>
        <f t="shared" si="249"/>
        <v>0</v>
      </c>
      <c r="P3949">
        <f t="shared" si="248"/>
        <v>0</v>
      </c>
      <c r="Q3949" s="11" t="s">
        <v>8319</v>
      </c>
      <c r="R3949" t="s">
        <v>8321</v>
      </c>
      <c r="S3949" s="14">
        <f t="shared" si="250"/>
        <v>42554.917488425926</v>
      </c>
      <c r="T3949" s="14">
        <f t="shared" si="251"/>
        <v>42584.917488425926</v>
      </c>
      <c r="U3949" cm="1">
        <f t="array" ref="U3949">YEAR(S3949:S3949)</f>
        <v>2016</v>
      </c>
    </row>
    <row r="3950" spans="1:21" ht="28.8" hidden="1" x14ac:dyDescent="0.3">
      <c r="A3950">
        <v>1729</v>
      </c>
      <c r="B3950" s="3" t="s">
        <v>1730</v>
      </c>
      <c r="C3950" s="3" t="s">
        <v>5839</v>
      </c>
      <c r="D3950" s="6">
        <v>10000</v>
      </c>
      <c r="E3950" s="8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>
        <f t="shared" si="249"/>
        <v>0</v>
      </c>
      <c r="P3950">
        <f t="shared" si="248"/>
        <v>0</v>
      </c>
      <c r="Q3950" s="11" t="s">
        <v>8322</v>
      </c>
      <c r="R3950" t="s">
        <v>8344</v>
      </c>
      <c r="S3950" s="14">
        <f t="shared" si="250"/>
        <v>42471.052152777775</v>
      </c>
      <c r="T3950" s="14">
        <f t="shared" si="251"/>
        <v>42531.052152777775</v>
      </c>
      <c r="U3950" cm="1">
        <f t="array" ref="U3950">YEAR(S3950:S3950)</f>
        <v>2016</v>
      </c>
    </row>
    <row r="3951" spans="1:21" ht="43.2" hidden="1" x14ac:dyDescent="0.3">
      <c r="A3951">
        <v>1733</v>
      </c>
      <c r="B3951" s="3" t="s">
        <v>1734</v>
      </c>
      <c r="C3951" s="3" t="s">
        <v>5843</v>
      </c>
      <c r="D3951" s="6">
        <v>10000</v>
      </c>
      <c r="E3951" s="8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>
        <f t="shared" si="249"/>
        <v>0</v>
      </c>
      <c r="P3951">
        <f t="shared" si="248"/>
        <v>0</v>
      </c>
      <c r="Q3951" s="11" t="s">
        <v>8322</v>
      </c>
      <c r="R3951" t="s">
        <v>8344</v>
      </c>
      <c r="S3951" s="14">
        <f t="shared" si="250"/>
        <v>42614.675625000003</v>
      </c>
      <c r="T3951" s="14">
        <f t="shared" si="251"/>
        <v>42626.895833333328</v>
      </c>
      <c r="U3951" cm="1">
        <f t="array" ref="U3951">YEAR(S3951:S3951)</f>
        <v>2016</v>
      </c>
    </row>
    <row r="3952" spans="1:21" ht="43.2" hidden="1" x14ac:dyDescent="0.3">
      <c r="A3952">
        <v>1869</v>
      </c>
      <c r="B3952" s="3" t="s">
        <v>1870</v>
      </c>
      <c r="C3952" s="3" t="s">
        <v>5979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>
        <f t="shared" si="249"/>
        <v>0</v>
      </c>
      <c r="P3952">
        <f t="shared" si="248"/>
        <v>0</v>
      </c>
      <c r="Q3952" s="11" t="s">
        <v>8330</v>
      </c>
      <c r="R3952" t="s">
        <v>8332</v>
      </c>
      <c r="S3952" s="14">
        <f t="shared" si="250"/>
        <v>42709.002881944441</v>
      </c>
      <c r="T3952" s="14">
        <f t="shared" si="251"/>
        <v>42739.002881944441</v>
      </c>
      <c r="U3952" cm="1">
        <f t="array" ref="U3952">YEAR(S3952:S3952)</f>
        <v>2016</v>
      </c>
    </row>
    <row r="3953" spans="1:21" ht="28.8" hidden="1" x14ac:dyDescent="0.3">
      <c r="A3953">
        <v>2356</v>
      </c>
      <c r="B3953" s="3" t="s">
        <v>2357</v>
      </c>
      <c r="C3953" s="3" t="s">
        <v>6466</v>
      </c>
      <c r="D3953" s="6">
        <v>10000</v>
      </c>
      <c r="E3953" s="8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>
        <f t="shared" si="249"/>
        <v>0</v>
      </c>
      <c r="P3953">
        <f t="shared" si="248"/>
        <v>0</v>
      </c>
      <c r="Q3953" s="11" t="s">
        <v>8316</v>
      </c>
      <c r="R3953" t="s">
        <v>8317</v>
      </c>
      <c r="S3953" s="14">
        <f t="shared" si="250"/>
        <v>42130.78361111111</v>
      </c>
      <c r="T3953" s="14">
        <f t="shared" si="251"/>
        <v>42160.78361111111</v>
      </c>
      <c r="U3953" cm="1">
        <f t="array" ref="U3953">YEAR(S3953:S3953)</f>
        <v>2015</v>
      </c>
    </row>
    <row r="3954" spans="1:21" ht="43.2" hidden="1" x14ac:dyDescent="0.3">
      <c r="A3954">
        <v>2375</v>
      </c>
      <c r="B3954" s="3" t="s">
        <v>2376</v>
      </c>
      <c r="C3954" s="3" t="s">
        <v>6485</v>
      </c>
      <c r="D3954" s="6">
        <v>10000</v>
      </c>
      <c r="E3954" s="8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>
        <f t="shared" si="249"/>
        <v>0</v>
      </c>
      <c r="P3954">
        <f t="shared" si="248"/>
        <v>0</v>
      </c>
      <c r="Q3954" s="11" t="s">
        <v>8316</v>
      </c>
      <c r="R3954" t="s">
        <v>8317</v>
      </c>
      <c r="S3954" s="14">
        <f t="shared" si="250"/>
        <v>42592.836076388892</v>
      </c>
      <c r="T3954" s="14">
        <f t="shared" si="251"/>
        <v>42622.836076388892</v>
      </c>
      <c r="U3954" cm="1">
        <f t="array" ref="U3954">YEAR(S3954:S3954)</f>
        <v>2016</v>
      </c>
    </row>
    <row r="3955" spans="1:21" ht="43.2" hidden="1" x14ac:dyDescent="0.3">
      <c r="A3955">
        <v>2433</v>
      </c>
      <c r="B3955" s="3" t="s">
        <v>2434</v>
      </c>
      <c r="C3955" s="3" t="s">
        <v>6543</v>
      </c>
      <c r="D3955" s="6">
        <v>10000</v>
      </c>
      <c r="E3955" s="8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>
        <f t="shared" si="249"/>
        <v>0</v>
      </c>
      <c r="P3955">
        <f t="shared" si="248"/>
        <v>0</v>
      </c>
      <c r="Q3955" s="11" t="s">
        <v>8333</v>
      </c>
      <c r="R3955" t="s">
        <v>8334</v>
      </c>
      <c r="S3955" s="14">
        <f t="shared" si="250"/>
        <v>42397.89980324074</v>
      </c>
      <c r="T3955" s="14">
        <f t="shared" si="251"/>
        <v>42427.89980324074</v>
      </c>
      <c r="U3955" cm="1">
        <f t="array" ref="U3955">YEAR(S3955:S3955)</f>
        <v>2016</v>
      </c>
    </row>
    <row r="3956" spans="1:21" ht="43.2" hidden="1" x14ac:dyDescent="0.3">
      <c r="A3956">
        <v>2439</v>
      </c>
      <c r="B3956" s="3" t="s">
        <v>2440</v>
      </c>
      <c r="C3956" s="3" t="s">
        <v>6549</v>
      </c>
      <c r="D3956" s="6">
        <v>10000</v>
      </c>
      <c r="E3956" s="8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>
        <f t="shared" si="249"/>
        <v>0</v>
      </c>
      <c r="P3956">
        <f t="shared" si="248"/>
        <v>0</v>
      </c>
      <c r="Q3956" s="11" t="s">
        <v>8333</v>
      </c>
      <c r="R3956" t="s">
        <v>8334</v>
      </c>
      <c r="S3956" s="14">
        <f t="shared" si="250"/>
        <v>42265.818622685183</v>
      </c>
      <c r="T3956" s="14">
        <f t="shared" si="251"/>
        <v>42295.818622685183</v>
      </c>
      <c r="U3956" cm="1">
        <f t="array" ref="U3956">YEAR(S3956:S3956)</f>
        <v>2015</v>
      </c>
    </row>
    <row r="3957" spans="1:21" ht="43.2" hidden="1" x14ac:dyDescent="0.3">
      <c r="A3957">
        <v>2503</v>
      </c>
      <c r="B3957" s="3" t="s">
        <v>2503</v>
      </c>
      <c r="C3957" s="3" t="s">
        <v>6613</v>
      </c>
      <c r="D3957" s="6">
        <v>10000</v>
      </c>
      <c r="E3957" s="8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>
        <f t="shared" si="249"/>
        <v>0</v>
      </c>
      <c r="P3957">
        <f t="shared" si="248"/>
        <v>0</v>
      </c>
      <c r="Q3957" s="11" t="s">
        <v>8333</v>
      </c>
      <c r="R3957" t="s">
        <v>8350</v>
      </c>
      <c r="S3957" s="14">
        <f t="shared" si="250"/>
        <v>42498.899398148147</v>
      </c>
      <c r="T3957" s="14">
        <f t="shared" si="251"/>
        <v>42528.879166666666</v>
      </c>
      <c r="U3957" cm="1">
        <f t="array" ref="U3957">YEAR(S3957:S3957)</f>
        <v>2016</v>
      </c>
    </row>
    <row r="3958" spans="1:21" ht="43.2" hidden="1" x14ac:dyDescent="0.3">
      <c r="A3958">
        <v>2574</v>
      </c>
      <c r="B3958" s="3" t="s">
        <v>2574</v>
      </c>
      <c r="C3958" s="3" t="s">
        <v>6684</v>
      </c>
      <c r="D3958" s="6">
        <v>10000</v>
      </c>
      <c r="E3958" s="8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>
        <f t="shared" si="249"/>
        <v>0</v>
      </c>
      <c r="P3958">
        <f t="shared" si="248"/>
        <v>0</v>
      </c>
      <c r="Q3958" s="11" t="s">
        <v>8333</v>
      </c>
      <c r="R3958" t="s">
        <v>8334</v>
      </c>
      <c r="S3958" s="14">
        <f t="shared" si="250"/>
        <v>42487.825752314813</v>
      </c>
      <c r="T3958" s="14">
        <f t="shared" si="251"/>
        <v>42508.825752314813</v>
      </c>
      <c r="U3958" cm="1">
        <f t="array" ref="U3958">YEAR(S3958:S3958)</f>
        <v>2016</v>
      </c>
    </row>
    <row r="3959" spans="1:21" ht="28.8" hidden="1" x14ac:dyDescent="0.3">
      <c r="A3959">
        <v>2576</v>
      </c>
      <c r="B3959" s="3" t="s">
        <v>2576</v>
      </c>
      <c r="C3959" s="3" t="s">
        <v>6686</v>
      </c>
      <c r="D3959" s="6">
        <v>10000</v>
      </c>
      <c r="E3959" s="8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>
        <f t="shared" si="249"/>
        <v>0</v>
      </c>
      <c r="P3959">
        <f t="shared" si="248"/>
        <v>0</v>
      </c>
      <c r="Q3959" s="11" t="s">
        <v>8333</v>
      </c>
      <c r="R3959" t="s">
        <v>8334</v>
      </c>
      <c r="S3959" s="14">
        <f t="shared" si="250"/>
        <v>42060.00980324074</v>
      </c>
      <c r="T3959" s="14">
        <f t="shared" si="251"/>
        <v>42104.968136574069</v>
      </c>
      <c r="U3959" cm="1">
        <f t="array" ref="U3959">YEAR(S3959:S3959)</f>
        <v>2015</v>
      </c>
    </row>
    <row r="3960" spans="1:21" ht="28.8" hidden="1" x14ac:dyDescent="0.3">
      <c r="A3960">
        <v>2584</v>
      </c>
      <c r="B3960" s="3" t="s">
        <v>2584</v>
      </c>
      <c r="C3960" s="3" t="s">
        <v>6694</v>
      </c>
      <c r="D3960" s="6">
        <v>10000</v>
      </c>
      <c r="E3960" s="8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>
        <f t="shared" si="249"/>
        <v>0</v>
      </c>
      <c r="P3960">
        <f t="shared" si="248"/>
        <v>0</v>
      </c>
      <c r="Q3960" s="11" t="s">
        <v>8333</v>
      </c>
      <c r="R3960" t="s">
        <v>8334</v>
      </c>
      <c r="S3960" s="14">
        <f t="shared" si="250"/>
        <v>42140.173252314817</v>
      </c>
      <c r="T3960" s="14">
        <f t="shared" si="251"/>
        <v>42170.173252314817</v>
      </c>
      <c r="U3960" cm="1">
        <f t="array" ref="U3960">YEAR(S3960:S3960)</f>
        <v>2015</v>
      </c>
    </row>
    <row r="3961" spans="1:21" ht="28.8" hidden="1" x14ac:dyDescent="0.3">
      <c r="A3961">
        <v>2593</v>
      </c>
      <c r="B3961" s="3" t="s">
        <v>2593</v>
      </c>
      <c r="C3961" s="3" t="s">
        <v>6703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>
        <f t="shared" si="249"/>
        <v>0</v>
      </c>
      <c r="P3961">
        <f t="shared" si="248"/>
        <v>0</v>
      </c>
      <c r="Q3961" s="11" t="s">
        <v>8333</v>
      </c>
      <c r="R3961" t="s">
        <v>8334</v>
      </c>
      <c r="S3961" s="14">
        <f t="shared" si="250"/>
        <v>42089.84520833334</v>
      </c>
      <c r="T3961" s="14">
        <f t="shared" si="251"/>
        <v>42119.84520833334</v>
      </c>
      <c r="U3961" cm="1">
        <f t="array" ref="U3961">YEAR(S3961:S3961)</f>
        <v>2015</v>
      </c>
    </row>
    <row r="3962" spans="1:21" ht="28.8" hidden="1" x14ac:dyDescent="0.3">
      <c r="A3962">
        <v>2754</v>
      </c>
      <c r="B3962" s="3" t="s">
        <v>2754</v>
      </c>
      <c r="C3962" s="3" t="s">
        <v>6864</v>
      </c>
      <c r="D3962" s="6">
        <v>10000</v>
      </c>
      <c r="E3962" s="8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>
        <f t="shared" si="249"/>
        <v>0</v>
      </c>
      <c r="P3962">
        <f t="shared" si="248"/>
        <v>0</v>
      </c>
      <c r="Q3962" s="11" t="s">
        <v>8319</v>
      </c>
      <c r="R3962" t="s">
        <v>8355</v>
      </c>
      <c r="S3962" s="14">
        <f t="shared" si="250"/>
        <v>41863.636006944449</v>
      </c>
      <c r="T3962" s="14">
        <f t="shared" si="251"/>
        <v>41893.636006944449</v>
      </c>
      <c r="U3962" cm="1">
        <f t="array" ref="U3962">YEAR(S3962:S3962)</f>
        <v>2014</v>
      </c>
    </row>
    <row r="3963" spans="1:21" ht="43.2" x14ac:dyDescent="0.3">
      <c r="A3963">
        <v>2899</v>
      </c>
      <c r="B3963" s="3" t="s">
        <v>2899</v>
      </c>
      <c r="C3963" s="3" t="s">
        <v>7009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>
        <f t="shared" si="249"/>
        <v>0</v>
      </c>
      <c r="P3963">
        <f t="shared" si="248"/>
        <v>0</v>
      </c>
      <c r="Q3963" s="11" t="s">
        <v>8314</v>
      </c>
      <c r="R3963" t="s">
        <v>8315</v>
      </c>
      <c r="S3963" s="14">
        <f t="shared" si="250"/>
        <v>42515.078217592592</v>
      </c>
      <c r="T3963" s="14">
        <f t="shared" si="251"/>
        <v>42575.078217592592</v>
      </c>
      <c r="U3963" cm="1">
        <f t="array" ref="U3963">YEAR(S3963:S3963)</f>
        <v>2016</v>
      </c>
    </row>
    <row r="3964" spans="1:21" ht="43.2" x14ac:dyDescent="0.3">
      <c r="A3964">
        <v>2959</v>
      </c>
      <c r="B3964" s="3" t="s">
        <v>2959</v>
      </c>
      <c r="C3964" s="3" t="s">
        <v>7069</v>
      </c>
      <c r="D3964" s="6">
        <v>10000</v>
      </c>
      <c r="E3964" s="8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>
        <f t="shared" si="249"/>
        <v>0</v>
      </c>
      <c r="P3964">
        <f t="shared" si="248"/>
        <v>0</v>
      </c>
      <c r="Q3964" s="11" t="s">
        <v>8314</v>
      </c>
      <c r="R3964" t="s">
        <v>8354</v>
      </c>
      <c r="S3964" s="14">
        <f t="shared" si="250"/>
        <v>42498.008391203708</v>
      </c>
      <c r="T3964" s="14">
        <f t="shared" si="251"/>
        <v>42528.008391203708</v>
      </c>
      <c r="U3964" cm="1">
        <f t="array" ref="U3964">YEAR(S3964:S3964)</f>
        <v>2016</v>
      </c>
    </row>
    <row r="3965" spans="1:21" ht="28.8" x14ac:dyDescent="0.3">
      <c r="A3965">
        <v>3884</v>
      </c>
      <c r="B3965" s="3" t="s">
        <v>3881</v>
      </c>
      <c r="C3965" s="3" t="s">
        <v>7993</v>
      </c>
      <c r="D3965" s="6">
        <v>10000</v>
      </c>
      <c r="E3965" s="8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>
        <f t="shared" si="249"/>
        <v>0</v>
      </c>
      <c r="P3965">
        <f t="shared" si="248"/>
        <v>0</v>
      </c>
      <c r="Q3965" s="11" t="s">
        <v>8314</v>
      </c>
      <c r="R3965" t="s">
        <v>8356</v>
      </c>
      <c r="S3965" s="14">
        <f t="shared" si="250"/>
        <v>42065.791574074072</v>
      </c>
      <c r="T3965" s="14">
        <f t="shared" si="251"/>
        <v>42090.749907407408</v>
      </c>
      <c r="U3965" cm="1">
        <f t="array" ref="U3965">YEAR(S3965:S3965)</f>
        <v>2015</v>
      </c>
    </row>
    <row r="3966" spans="1:21" x14ac:dyDescent="0.3">
      <c r="A3966">
        <v>3886</v>
      </c>
      <c r="B3966" s="3" t="s">
        <v>3883</v>
      </c>
      <c r="C3966" s="3">
        <v>1</v>
      </c>
      <c r="D3966" s="6">
        <v>10000</v>
      </c>
      <c r="E3966" s="8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>
        <f t="shared" si="249"/>
        <v>0</v>
      </c>
      <c r="P3966">
        <f t="shared" si="248"/>
        <v>0</v>
      </c>
      <c r="Q3966" s="11" t="s">
        <v>8314</v>
      </c>
      <c r="R3966" t="s">
        <v>8356</v>
      </c>
      <c r="S3966" s="14">
        <f t="shared" si="250"/>
        <v>41954.228032407409</v>
      </c>
      <c r="T3966" s="14">
        <f t="shared" si="251"/>
        <v>41984.228032407409</v>
      </c>
      <c r="U3966" cm="1">
        <f t="array" ref="U3966">YEAR(S3966:S3966)</f>
        <v>2014</v>
      </c>
    </row>
    <row r="3967" spans="1:21" ht="28.8" x14ac:dyDescent="0.3">
      <c r="A3967">
        <v>3930</v>
      </c>
      <c r="B3967" s="3" t="s">
        <v>3927</v>
      </c>
      <c r="C3967" s="3" t="s">
        <v>8038</v>
      </c>
      <c r="D3967" s="6">
        <v>10000</v>
      </c>
      <c r="E3967" s="8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>
        <f t="shared" si="249"/>
        <v>0</v>
      </c>
      <c r="P3967">
        <f t="shared" si="248"/>
        <v>0</v>
      </c>
      <c r="Q3967" s="11" t="s">
        <v>8314</v>
      </c>
      <c r="R3967" t="s">
        <v>8315</v>
      </c>
      <c r="S3967" s="14">
        <f t="shared" si="250"/>
        <v>42433.338749999995</v>
      </c>
      <c r="T3967" s="14">
        <f t="shared" si="251"/>
        <v>42461.25</v>
      </c>
      <c r="U3967" cm="1">
        <f t="array" ref="U3967">YEAR(S3967:S3967)</f>
        <v>2016</v>
      </c>
    </row>
    <row r="3968" spans="1:21" ht="43.2" x14ac:dyDescent="0.3">
      <c r="A3968">
        <v>3963</v>
      </c>
      <c r="B3968" s="3" t="s">
        <v>3960</v>
      </c>
      <c r="C3968" s="3" t="s">
        <v>8070</v>
      </c>
      <c r="D3968" s="6">
        <v>10000</v>
      </c>
      <c r="E3968" s="8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>
        <f t="shared" si="249"/>
        <v>0</v>
      </c>
      <c r="P3968">
        <f t="shared" ref="P3968:P4031" si="252">IFERROR(ROUND(E3968/L3968,2),0)</f>
        <v>0</v>
      </c>
      <c r="Q3968" s="11" t="s">
        <v>8314</v>
      </c>
      <c r="R3968" t="s">
        <v>8315</v>
      </c>
      <c r="S3968" s="14">
        <f t="shared" si="250"/>
        <v>42296.154131944444</v>
      </c>
      <c r="T3968" s="14">
        <f t="shared" si="251"/>
        <v>42326.195798611108</v>
      </c>
      <c r="U3968" cm="1">
        <f t="array" ref="U3968">YEAR(S3968:S3968)</f>
        <v>2015</v>
      </c>
    </row>
    <row r="3969" spans="1:21" ht="43.2" x14ac:dyDescent="0.3">
      <c r="A3969">
        <v>4097</v>
      </c>
      <c r="B3969" s="3" t="s">
        <v>4093</v>
      </c>
      <c r="C3969" s="3" t="s">
        <v>8200</v>
      </c>
      <c r="D3969" s="6">
        <v>10000</v>
      </c>
      <c r="E3969" s="8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>
        <f t="shared" si="249"/>
        <v>0</v>
      </c>
      <c r="P3969">
        <f t="shared" si="252"/>
        <v>0</v>
      </c>
      <c r="Q3969" s="11" t="s">
        <v>8314</v>
      </c>
      <c r="R3969" t="s">
        <v>8315</v>
      </c>
      <c r="S3969" s="14">
        <f t="shared" si="250"/>
        <v>42344.824502314819</v>
      </c>
      <c r="T3969" s="14">
        <f t="shared" si="251"/>
        <v>42400.996527777781</v>
      </c>
      <c r="U3969" cm="1">
        <f t="array" ref="U3969">YEAR(S3969:S3969)</f>
        <v>2015</v>
      </c>
    </row>
    <row r="3970" spans="1:21" ht="43.2" hidden="1" x14ac:dyDescent="0.3">
      <c r="A3970">
        <v>1332</v>
      </c>
      <c r="B3970" s="3" t="s">
        <v>1333</v>
      </c>
      <c r="C3970" s="3" t="s">
        <v>5442</v>
      </c>
      <c r="D3970" s="6">
        <v>10115</v>
      </c>
      <c r="E3970" s="8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>
        <f t="shared" ref="O3970:O4033" si="253">ROUND(E3970/D3970*100,0)</f>
        <v>0</v>
      </c>
      <c r="P3970">
        <f t="shared" si="252"/>
        <v>0</v>
      </c>
      <c r="Q3970" s="11" t="s">
        <v>8316</v>
      </c>
      <c r="R3970" t="s">
        <v>8318</v>
      </c>
      <c r="S3970" s="14">
        <f t="shared" si="250"/>
        <v>42732.060277777782</v>
      </c>
      <c r="T3970" s="14">
        <f t="shared" si="251"/>
        <v>42762.060277777782</v>
      </c>
      <c r="U3970" cm="1">
        <f t="array" ref="U3970">YEAR(S3970:S3970)</f>
        <v>2016</v>
      </c>
    </row>
    <row r="3971" spans="1:21" ht="43.2" x14ac:dyDescent="0.3">
      <c r="A3971">
        <v>3194</v>
      </c>
      <c r="B3971" s="3" t="s">
        <v>3194</v>
      </c>
      <c r="C3971" s="3" t="s">
        <v>7304</v>
      </c>
      <c r="D3971" s="6">
        <v>11000</v>
      </c>
      <c r="E3971" s="8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>
        <f t="shared" si="253"/>
        <v>0</v>
      </c>
      <c r="P3971">
        <f t="shared" si="252"/>
        <v>0</v>
      </c>
      <c r="Q3971" s="11" t="s">
        <v>8314</v>
      </c>
      <c r="R3971" t="s">
        <v>8356</v>
      </c>
      <c r="S3971" s="14">
        <f t="shared" ref="S3971:S4034" si="254">(((J3971/60)/60)/24)+DATE(1970,1,1)</f>
        <v>42182.062476851846</v>
      </c>
      <c r="T3971" s="14">
        <f t="shared" ref="T3971:T4034" si="255">(((I3971/60)/60)/24)+DATE(1970,1,1)</f>
        <v>42212.062476851846</v>
      </c>
      <c r="U3971" cm="1">
        <f t="array" ref="U3971">YEAR(S3971:S3971)</f>
        <v>2015</v>
      </c>
    </row>
    <row r="3972" spans="1:21" ht="28.8" hidden="1" x14ac:dyDescent="0.3">
      <c r="A3972">
        <v>488</v>
      </c>
      <c r="B3972" s="3" t="s">
        <v>489</v>
      </c>
      <c r="C3972" s="3" t="s">
        <v>4598</v>
      </c>
      <c r="D3972" s="6">
        <v>12000</v>
      </c>
      <c r="E3972" s="8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>
        <f t="shared" si="253"/>
        <v>0</v>
      </c>
      <c r="P3972">
        <f t="shared" si="252"/>
        <v>0</v>
      </c>
      <c r="Q3972" s="11" t="s">
        <v>8307</v>
      </c>
      <c r="R3972" t="s">
        <v>8313</v>
      </c>
      <c r="S3972" s="14">
        <f t="shared" si="254"/>
        <v>42714.054398148146</v>
      </c>
      <c r="T3972" s="14">
        <f t="shared" si="255"/>
        <v>42744.054398148146</v>
      </c>
      <c r="U3972" cm="1">
        <f t="array" ref="U3972">YEAR(S3972:S3972)</f>
        <v>2016</v>
      </c>
    </row>
    <row r="3973" spans="1:21" hidden="1" x14ac:dyDescent="0.3">
      <c r="A3973">
        <v>1049</v>
      </c>
      <c r="B3973" s="3" t="s">
        <v>1050</v>
      </c>
      <c r="C3973" s="3" t="s">
        <v>5159</v>
      </c>
      <c r="D3973" s="6">
        <v>12000</v>
      </c>
      <c r="E3973" s="8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>
        <f t="shared" si="253"/>
        <v>0</v>
      </c>
      <c r="P3973">
        <f t="shared" si="252"/>
        <v>0</v>
      </c>
      <c r="Q3973" s="11" t="s">
        <v>8328</v>
      </c>
      <c r="R3973" t="s">
        <v>8329</v>
      </c>
      <c r="S3973" s="14">
        <f t="shared" si="254"/>
        <v>42382.431076388893</v>
      </c>
      <c r="T3973" s="14">
        <f t="shared" si="255"/>
        <v>42412.431076388893</v>
      </c>
      <c r="U3973" cm="1">
        <f t="array" ref="U3973">YEAR(S3973:S3973)</f>
        <v>2016</v>
      </c>
    </row>
    <row r="3974" spans="1:21" ht="28.8" hidden="1" x14ac:dyDescent="0.3">
      <c r="A3974">
        <v>206</v>
      </c>
      <c r="B3974" s="3" t="s">
        <v>208</v>
      </c>
      <c r="C3974" s="3" t="s">
        <v>4316</v>
      </c>
      <c r="D3974" s="6">
        <v>12700</v>
      </c>
      <c r="E3974" s="8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>
        <f t="shared" si="253"/>
        <v>0</v>
      </c>
      <c r="P3974">
        <f t="shared" si="252"/>
        <v>0</v>
      </c>
      <c r="Q3974" s="11" t="s">
        <v>8307</v>
      </c>
      <c r="R3974" t="s">
        <v>8311</v>
      </c>
      <c r="S3974" s="14">
        <f t="shared" si="254"/>
        <v>42567.004432870366</v>
      </c>
      <c r="T3974" s="14">
        <f t="shared" si="255"/>
        <v>42588.004432870366</v>
      </c>
      <c r="U3974" cm="1">
        <f t="array" ref="U3974">YEAR(S3974:S3974)</f>
        <v>2016</v>
      </c>
    </row>
    <row r="3975" spans="1:21" ht="43.2" hidden="1" x14ac:dyDescent="0.3">
      <c r="A3975">
        <v>1425</v>
      </c>
      <c r="B3975" s="3" t="s">
        <v>1426</v>
      </c>
      <c r="C3975" s="3" t="s">
        <v>5535</v>
      </c>
      <c r="D3975" s="6">
        <v>13000</v>
      </c>
      <c r="E3975" s="8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>
        <f t="shared" si="253"/>
        <v>0</v>
      </c>
      <c r="P3975">
        <f t="shared" si="252"/>
        <v>0</v>
      </c>
      <c r="Q3975" s="11" t="s">
        <v>8319</v>
      </c>
      <c r="R3975" t="s">
        <v>8338</v>
      </c>
      <c r="S3975" s="14">
        <f t="shared" si="254"/>
        <v>42093.131469907406</v>
      </c>
      <c r="T3975" s="14">
        <f t="shared" si="255"/>
        <v>42123.131469907406</v>
      </c>
      <c r="U3975" cm="1">
        <f t="array" ref="U3975">YEAR(S3975:S3975)</f>
        <v>2015</v>
      </c>
    </row>
    <row r="3976" spans="1:21" ht="43.2" hidden="1" x14ac:dyDescent="0.3">
      <c r="A3976">
        <v>1443</v>
      </c>
      <c r="B3976" s="3" t="s">
        <v>1444</v>
      </c>
      <c r="C3976" s="3" t="s">
        <v>5553</v>
      </c>
      <c r="D3976" s="6">
        <v>13000</v>
      </c>
      <c r="E3976" s="8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>
        <f t="shared" si="253"/>
        <v>0</v>
      </c>
      <c r="P3976">
        <f t="shared" si="252"/>
        <v>0</v>
      </c>
      <c r="Q3976" s="11" t="s">
        <v>8319</v>
      </c>
      <c r="R3976" t="s">
        <v>8338</v>
      </c>
      <c r="S3976" s="14">
        <f t="shared" si="254"/>
        <v>42707.926030092596</v>
      </c>
      <c r="T3976" s="14">
        <f t="shared" si="255"/>
        <v>42737.926030092596</v>
      </c>
      <c r="U3976" cm="1">
        <f t="array" ref="U3976">YEAR(S3976:S3976)</f>
        <v>2016</v>
      </c>
    </row>
    <row r="3977" spans="1:21" ht="28.8" hidden="1" x14ac:dyDescent="0.3">
      <c r="A3977">
        <v>2399</v>
      </c>
      <c r="B3977" s="3" t="s">
        <v>2400</v>
      </c>
      <c r="C3977" s="3" t="s">
        <v>6509</v>
      </c>
      <c r="D3977" s="6">
        <v>13000</v>
      </c>
      <c r="E3977" s="8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>
        <f t="shared" si="253"/>
        <v>0</v>
      </c>
      <c r="P3977">
        <f t="shared" si="252"/>
        <v>0</v>
      </c>
      <c r="Q3977" s="11" t="s">
        <v>8316</v>
      </c>
      <c r="R3977" t="s">
        <v>8317</v>
      </c>
      <c r="S3977" s="14">
        <f t="shared" si="254"/>
        <v>41956.853078703702</v>
      </c>
      <c r="T3977" s="14">
        <f t="shared" si="255"/>
        <v>41991.853078703702</v>
      </c>
      <c r="U3977" cm="1">
        <f t="array" ref="U3977">YEAR(S3977:S3977)</f>
        <v>2014</v>
      </c>
    </row>
    <row r="3978" spans="1:21" ht="28.8" hidden="1" x14ac:dyDescent="0.3">
      <c r="A3978">
        <v>610</v>
      </c>
      <c r="B3978" s="3" t="s">
        <v>611</v>
      </c>
      <c r="C3978" s="3" t="s">
        <v>4720</v>
      </c>
      <c r="D3978" s="6">
        <v>13803</v>
      </c>
      <c r="E3978" s="8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>
        <f t="shared" si="253"/>
        <v>0</v>
      </c>
      <c r="P3978">
        <f t="shared" si="252"/>
        <v>0</v>
      </c>
      <c r="Q3978" s="11" t="s">
        <v>8316</v>
      </c>
      <c r="R3978" t="s">
        <v>8317</v>
      </c>
      <c r="S3978" s="14">
        <f t="shared" si="254"/>
        <v>42086.83085648148</v>
      </c>
      <c r="T3978" s="14">
        <f t="shared" si="255"/>
        <v>42116.83085648148</v>
      </c>
      <c r="U3978" cm="1">
        <f t="array" ref="U3978">YEAR(S3978:S3978)</f>
        <v>2015</v>
      </c>
    </row>
    <row r="3979" spans="1:21" ht="28.8" hidden="1" x14ac:dyDescent="0.3">
      <c r="A3979">
        <v>510</v>
      </c>
      <c r="B3979" s="3" t="s">
        <v>511</v>
      </c>
      <c r="C3979" s="3" t="s">
        <v>4620</v>
      </c>
      <c r="D3979" s="6">
        <v>14000</v>
      </c>
      <c r="E3979" s="8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>
        <f t="shared" si="253"/>
        <v>0</v>
      </c>
      <c r="P3979">
        <f t="shared" si="252"/>
        <v>0</v>
      </c>
      <c r="Q3979" s="11" t="s">
        <v>8307</v>
      </c>
      <c r="R3979" t="s">
        <v>8313</v>
      </c>
      <c r="S3979" s="14">
        <f t="shared" si="254"/>
        <v>42400.176377314812</v>
      </c>
      <c r="T3979" s="14">
        <f t="shared" si="255"/>
        <v>42430.176377314812</v>
      </c>
      <c r="U3979" cm="1">
        <f t="array" ref="U3979">YEAR(S3979:S3979)</f>
        <v>2016</v>
      </c>
    </row>
    <row r="3980" spans="1:21" ht="28.8" hidden="1" x14ac:dyDescent="0.3">
      <c r="A3980">
        <v>1452</v>
      </c>
      <c r="B3980" s="3" t="s">
        <v>1453</v>
      </c>
      <c r="C3980" s="3" t="s">
        <v>5562</v>
      </c>
      <c r="D3980" s="6">
        <v>14000</v>
      </c>
      <c r="E3980" s="8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>
        <f t="shared" si="253"/>
        <v>0</v>
      </c>
      <c r="P3980">
        <f t="shared" si="252"/>
        <v>0</v>
      </c>
      <c r="Q3980" s="11" t="s">
        <v>8319</v>
      </c>
      <c r="R3980" t="s">
        <v>8338</v>
      </c>
      <c r="S3980" s="14">
        <f t="shared" si="254"/>
        <v>41818.703275462962</v>
      </c>
      <c r="T3980" s="14">
        <f t="shared" si="255"/>
        <v>41848.703275462962</v>
      </c>
      <c r="U3980" cm="1">
        <f t="array" ref="U3980">YEAR(S3980:S3980)</f>
        <v>2014</v>
      </c>
    </row>
    <row r="3981" spans="1:21" ht="28.8" hidden="1" x14ac:dyDescent="0.3">
      <c r="A3981">
        <v>906</v>
      </c>
      <c r="B3981" s="3" t="s">
        <v>907</v>
      </c>
      <c r="C3981" s="3" t="s">
        <v>5016</v>
      </c>
      <c r="D3981" s="6">
        <v>15000</v>
      </c>
      <c r="E3981" s="8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>
        <f t="shared" si="253"/>
        <v>0</v>
      </c>
      <c r="P3981">
        <f t="shared" si="252"/>
        <v>0</v>
      </c>
      <c r="Q3981" s="11" t="s">
        <v>8322</v>
      </c>
      <c r="R3981" t="s">
        <v>8325</v>
      </c>
      <c r="S3981" s="14">
        <f t="shared" si="254"/>
        <v>41681.189699074072</v>
      </c>
      <c r="T3981" s="14">
        <f t="shared" si="255"/>
        <v>41711.148032407407</v>
      </c>
      <c r="U3981" cm="1">
        <f t="array" ref="U3981">YEAR(S3981:S3981)</f>
        <v>2014</v>
      </c>
    </row>
    <row r="3982" spans="1:21" ht="28.8" hidden="1" x14ac:dyDescent="0.3">
      <c r="A3982">
        <v>1597</v>
      </c>
      <c r="B3982" s="3" t="s">
        <v>1598</v>
      </c>
      <c r="C3982" s="3" t="s">
        <v>5707</v>
      </c>
      <c r="D3982" s="6">
        <v>15000</v>
      </c>
      <c r="E3982" s="8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>
        <f t="shared" si="253"/>
        <v>0</v>
      </c>
      <c r="P3982">
        <f t="shared" si="252"/>
        <v>0</v>
      </c>
      <c r="Q3982" s="11" t="s">
        <v>8335</v>
      </c>
      <c r="R3982" t="s">
        <v>8342</v>
      </c>
      <c r="S3982" s="14">
        <f t="shared" si="254"/>
        <v>42603.354131944448</v>
      </c>
      <c r="T3982" s="14">
        <f t="shared" si="255"/>
        <v>42633.354131944448</v>
      </c>
      <c r="U3982" cm="1">
        <f t="array" ref="U3982">YEAR(S3982:S3982)</f>
        <v>2016</v>
      </c>
    </row>
    <row r="3983" spans="1:21" ht="28.8" hidden="1" x14ac:dyDescent="0.3">
      <c r="A3983">
        <v>1818</v>
      </c>
      <c r="B3983" s="3" t="s">
        <v>1819</v>
      </c>
      <c r="C3983" s="3" t="s">
        <v>5928</v>
      </c>
      <c r="D3983" s="6">
        <v>15000</v>
      </c>
      <c r="E3983" s="8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>
        <f t="shared" si="253"/>
        <v>0</v>
      </c>
      <c r="P3983">
        <f t="shared" si="252"/>
        <v>0</v>
      </c>
      <c r="Q3983" s="11" t="s">
        <v>8335</v>
      </c>
      <c r="R3983" t="s">
        <v>8336</v>
      </c>
      <c r="S3983" s="14">
        <f t="shared" si="254"/>
        <v>42067.234375</v>
      </c>
      <c r="T3983" s="14">
        <f t="shared" si="255"/>
        <v>42097.192708333328</v>
      </c>
      <c r="U3983" cm="1">
        <f t="array" ref="U3983">YEAR(S3983:S3983)</f>
        <v>2015</v>
      </c>
    </row>
    <row r="3984" spans="1:21" ht="43.2" hidden="1" x14ac:dyDescent="0.3">
      <c r="A3984">
        <v>2141</v>
      </c>
      <c r="B3984" s="3" t="s">
        <v>2142</v>
      </c>
      <c r="C3984" s="3" t="s">
        <v>6251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>
        <f t="shared" si="253"/>
        <v>0</v>
      </c>
      <c r="P3984">
        <f t="shared" si="252"/>
        <v>0</v>
      </c>
      <c r="Q3984" s="11" t="s">
        <v>8330</v>
      </c>
      <c r="R3984" t="s">
        <v>8331</v>
      </c>
      <c r="S3984" s="14">
        <f t="shared" si="254"/>
        <v>41927.235636574071</v>
      </c>
      <c r="T3984" s="14">
        <f t="shared" si="255"/>
        <v>41957.277303240742</v>
      </c>
      <c r="U3984" cm="1">
        <f t="array" ref="U3984">YEAR(S3984:S3984)</f>
        <v>2014</v>
      </c>
    </row>
    <row r="3985" spans="1:21" ht="43.2" hidden="1" x14ac:dyDescent="0.3">
      <c r="A3985">
        <v>2404</v>
      </c>
      <c r="B3985" s="3" t="s">
        <v>2405</v>
      </c>
      <c r="C3985" s="3" t="s">
        <v>6514</v>
      </c>
      <c r="D3985" s="6">
        <v>15000</v>
      </c>
      <c r="E3985" s="8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>
        <f t="shared" si="253"/>
        <v>0</v>
      </c>
      <c r="P3985">
        <f t="shared" si="252"/>
        <v>0</v>
      </c>
      <c r="Q3985" s="11" t="s">
        <v>8333</v>
      </c>
      <c r="R3985" t="s">
        <v>8334</v>
      </c>
      <c r="S3985" s="14">
        <f t="shared" si="254"/>
        <v>42342.03943287037</v>
      </c>
      <c r="T3985" s="14">
        <f t="shared" si="255"/>
        <v>42372.03943287037</v>
      </c>
      <c r="U3985" cm="1">
        <f t="array" ref="U3985">YEAR(S3985:S3985)</f>
        <v>2015</v>
      </c>
    </row>
    <row r="3986" spans="1:21" ht="28.8" hidden="1" x14ac:dyDescent="0.3">
      <c r="A3986">
        <v>2410</v>
      </c>
      <c r="B3986" s="3" t="s">
        <v>2411</v>
      </c>
      <c r="C3986" s="3" t="s">
        <v>6520</v>
      </c>
      <c r="D3986" s="6">
        <v>15000</v>
      </c>
      <c r="E3986" s="8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>
        <f t="shared" si="253"/>
        <v>0</v>
      </c>
      <c r="P3986">
        <f t="shared" si="252"/>
        <v>0</v>
      </c>
      <c r="Q3986" s="11" t="s">
        <v>8333</v>
      </c>
      <c r="R3986" t="s">
        <v>8334</v>
      </c>
      <c r="S3986" s="14">
        <f t="shared" si="254"/>
        <v>42224.408275462964</v>
      </c>
      <c r="T3986" s="14">
        <f t="shared" si="255"/>
        <v>42254.408275462964</v>
      </c>
      <c r="U3986" cm="1">
        <f t="array" ref="U3986">YEAR(S3986:S3986)</f>
        <v>2015</v>
      </c>
    </row>
    <row r="3987" spans="1:21" ht="28.8" hidden="1" x14ac:dyDescent="0.3">
      <c r="A3987">
        <v>2577</v>
      </c>
      <c r="B3987" s="3" t="s">
        <v>2577</v>
      </c>
      <c r="C3987" s="3" t="s">
        <v>6687</v>
      </c>
      <c r="D3987" s="6">
        <v>15000</v>
      </c>
      <c r="E3987" s="8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>
        <f t="shared" si="253"/>
        <v>0</v>
      </c>
      <c r="P3987">
        <f t="shared" si="252"/>
        <v>0</v>
      </c>
      <c r="Q3987" s="11" t="s">
        <v>8333</v>
      </c>
      <c r="R3987" t="s">
        <v>8334</v>
      </c>
      <c r="S3987" s="14">
        <f t="shared" si="254"/>
        <v>41830.820567129631</v>
      </c>
      <c r="T3987" s="14">
        <f t="shared" si="255"/>
        <v>41855.820567129631</v>
      </c>
      <c r="U3987" cm="1">
        <f t="array" ref="U3987">YEAR(S3987:S3987)</f>
        <v>2014</v>
      </c>
    </row>
    <row r="3988" spans="1:21" ht="28.8" hidden="1" x14ac:dyDescent="0.3">
      <c r="A3988">
        <v>2687</v>
      </c>
      <c r="B3988" s="3" t="s">
        <v>2687</v>
      </c>
      <c r="C3988" s="3" t="s">
        <v>6797</v>
      </c>
      <c r="D3988" s="6">
        <v>15000</v>
      </c>
      <c r="E3988" s="8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>
        <f t="shared" si="253"/>
        <v>0</v>
      </c>
      <c r="P3988">
        <f t="shared" si="252"/>
        <v>0</v>
      </c>
      <c r="Q3988" s="11" t="s">
        <v>8333</v>
      </c>
      <c r="R3988" t="s">
        <v>8334</v>
      </c>
      <c r="S3988" s="14">
        <f t="shared" si="254"/>
        <v>42154.64025462963</v>
      </c>
      <c r="T3988" s="14">
        <f t="shared" si="255"/>
        <v>42184.64025462963</v>
      </c>
      <c r="U3988" cm="1">
        <f t="array" ref="U3988">YEAR(S3988:S3988)</f>
        <v>2015</v>
      </c>
    </row>
    <row r="3989" spans="1:21" ht="28.8" x14ac:dyDescent="0.3">
      <c r="A3989">
        <v>2954</v>
      </c>
      <c r="B3989" s="3" t="s">
        <v>2954</v>
      </c>
      <c r="C3989" s="3" t="s">
        <v>7064</v>
      </c>
      <c r="D3989" s="6">
        <v>15000</v>
      </c>
      <c r="E3989" s="8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>
        <f t="shared" si="253"/>
        <v>0</v>
      </c>
      <c r="P3989">
        <f t="shared" si="252"/>
        <v>0</v>
      </c>
      <c r="Q3989" s="11" t="s">
        <v>8314</v>
      </c>
      <c r="R3989" t="s">
        <v>8354</v>
      </c>
      <c r="S3989" s="14">
        <f t="shared" si="254"/>
        <v>42790.583368055552</v>
      </c>
      <c r="T3989" s="14">
        <f t="shared" si="255"/>
        <v>42810.541701388895</v>
      </c>
      <c r="U3989" cm="1">
        <f t="array" ref="U3989">YEAR(S3989:S3989)</f>
        <v>2017</v>
      </c>
    </row>
    <row r="3990" spans="1:21" ht="28.8" x14ac:dyDescent="0.3">
      <c r="A3990">
        <v>3790</v>
      </c>
      <c r="B3990" s="3" t="s">
        <v>3787</v>
      </c>
      <c r="C3990" s="3" t="s">
        <v>7900</v>
      </c>
      <c r="D3990" s="6">
        <v>15000</v>
      </c>
      <c r="E3990" s="8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>
        <f t="shared" si="253"/>
        <v>0</v>
      </c>
      <c r="P3990">
        <f t="shared" si="252"/>
        <v>0</v>
      </c>
      <c r="Q3990" s="11" t="s">
        <v>8314</v>
      </c>
      <c r="R3990" t="s">
        <v>8356</v>
      </c>
      <c r="S3990" s="14">
        <f t="shared" si="254"/>
        <v>42666.666932870372</v>
      </c>
      <c r="T3990" s="14">
        <f t="shared" si="255"/>
        <v>42696.708599537036</v>
      </c>
      <c r="U3990" cm="1">
        <f t="array" ref="U3990">YEAR(S3990:S3990)</f>
        <v>2016</v>
      </c>
    </row>
    <row r="3991" spans="1:21" ht="28.8" x14ac:dyDescent="0.3">
      <c r="A3991">
        <v>3872</v>
      </c>
      <c r="B3991" s="3" t="s">
        <v>3869</v>
      </c>
      <c r="C3991" s="3" t="s">
        <v>7981</v>
      </c>
      <c r="D3991" s="6">
        <v>15000</v>
      </c>
      <c r="E3991" s="8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>
        <f t="shared" si="253"/>
        <v>0</v>
      </c>
      <c r="P3991">
        <f t="shared" si="252"/>
        <v>0</v>
      </c>
      <c r="Q3991" s="11" t="s">
        <v>8314</v>
      </c>
      <c r="R3991" t="s">
        <v>8356</v>
      </c>
      <c r="S3991" s="14">
        <f t="shared" si="254"/>
        <v>42180.145787037036</v>
      </c>
      <c r="T3991" s="14">
        <f t="shared" si="255"/>
        <v>42230.145787037036</v>
      </c>
      <c r="U3991" cm="1">
        <f t="array" ref="U3991">YEAR(S3991:S3991)</f>
        <v>2015</v>
      </c>
    </row>
    <row r="3992" spans="1:21" ht="28.8" x14ac:dyDescent="0.3">
      <c r="A3992">
        <v>3879</v>
      </c>
      <c r="B3992" s="3" t="s">
        <v>3876</v>
      </c>
      <c r="C3992" s="3" t="s">
        <v>7988</v>
      </c>
      <c r="D3992" s="6">
        <v>15000</v>
      </c>
      <c r="E3992" s="8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>
        <f t="shared" si="253"/>
        <v>0</v>
      </c>
      <c r="P3992">
        <f t="shared" si="252"/>
        <v>0</v>
      </c>
      <c r="Q3992" s="11" t="s">
        <v>8314</v>
      </c>
      <c r="R3992" t="s">
        <v>8356</v>
      </c>
      <c r="S3992" s="14">
        <f t="shared" si="254"/>
        <v>41999.861064814817</v>
      </c>
      <c r="T3992" s="14">
        <f t="shared" si="255"/>
        <v>42029.861064814817</v>
      </c>
      <c r="U3992" cm="1">
        <f t="array" ref="U3992">YEAR(S3992:S3992)</f>
        <v>2014</v>
      </c>
    </row>
    <row r="3993" spans="1:21" ht="43.2" x14ac:dyDescent="0.3">
      <c r="A3993">
        <v>3883</v>
      </c>
      <c r="B3993" s="3" t="s">
        <v>3880</v>
      </c>
      <c r="C3993" s="3" t="s">
        <v>7992</v>
      </c>
      <c r="D3993" s="6">
        <v>15000</v>
      </c>
      <c r="E3993" s="8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>
        <f t="shared" si="253"/>
        <v>0</v>
      </c>
      <c r="P3993">
        <f t="shared" si="252"/>
        <v>0</v>
      </c>
      <c r="Q3993" s="11" t="s">
        <v>8314</v>
      </c>
      <c r="R3993" t="s">
        <v>8356</v>
      </c>
      <c r="S3993" s="14">
        <f t="shared" si="254"/>
        <v>41854.602650462963</v>
      </c>
      <c r="T3993" s="14">
        <f t="shared" si="255"/>
        <v>41884.602650462963</v>
      </c>
      <c r="U3993" cm="1">
        <f t="array" ref="U3993">YEAR(S3993:S3993)</f>
        <v>2014</v>
      </c>
    </row>
    <row r="3994" spans="1:21" ht="28.8" hidden="1" x14ac:dyDescent="0.3">
      <c r="A3994">
        <v>165</v>
      </c>
      <c r="B3994" s="3" t="s">
        <v>167</v>
      </c>
      <c r="C3994" s="3" t="s">
        <v>4275</v>
      </c>
      <c r="D3994" s="6">
        <v>17000</v>
      </c>
      <c r="E3994" s="8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>
        <f t="shared" si="253"/>
        <v>0</v>
      </c>
      <c r="P3994">
        <f t="shared" si="252"/>
        <v>0</v>
      </c>
      <c r="Q3994" s="11" t="s">
        <v>8307</v>
      </c>
      <c r="R3994" t="s">
        <v>8311</v>
      </c>
      <c r="S3994" s="14">
        <f t="shared" si="254"/>
        <v>42351.658842592587</v>
      </c>
      <c r="T3994" s="14">
        <f t="shared" si="255"/>
        <v>42381.658842592587</v>
      </c>
      <c r="U3994" cm="1">
        <f t="array" ref="U3994">YEAR(S3994:S3994)</f>
        <v>2015</v>
      </c>
    </row>
    <row r="3995" spans="1:21" ht="43.2" hidden="1" x14ac:dyDescent="0.3">
      <c r="A3995">
        <v>770</v>
      </c>
      <c r="B3995" s="3" t="s">
        <v>771</v>
      </c>
      <c r="C3995" s="3" t="s">
        <v>4880</v>
      </c>
      <c r="D3995" s="6">
        <v>17500</v>
      </c>
      <c r="E3995" s="8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>
        <f t="shared" si="253"/>
        <v>0</v>
      </c>
      <c r="P3995">
        <f t="shared" si="252"/>
        <v>0</v>
      </c>
      <c r="Q3995" s="11" t="s">
        <v>8319</v>
      </c>
      <c r="R3995" t="s">
        <v>8321</v>
      </c>
      <c r="S3995" s="14">
        <f t="shared" si="254"/>
        <v>41289.999641203707</v>
      </c>
      <c r="T3995" s="14">
        <f t="shared" si="255"/>
        <v>41329.999641203707</v>
      </c>
      <c r="U3995" cm="1">
        <f t="array" ref="U3995">YEAR(S3995:S3995)</f>
        <v>2013</v>
      </c>
    </row>
    <row r="3996" spans="1:21" ht="28.8" x14ac:dyDescent="0.3">
      <c r="A3996">
        <v>3953</v>
      </c>
      <c r="B3996" s="3" t="s">
        <v>3950</v>
      </c>
      <c r="C3996" s="3" t="s">
        <v>8060</v>
      </c>
      <c r="D3996" s="6">
        <v>17600</v>
      </c>
      <c r="E3996" s="8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>
        <f t="shared" si="253"/>
        <v>0</v>
      </c>
      <c r="P3996">
        <f t="shared" si="252"/>
        <v>0</v>
      </c>
      <c r="Q3996" s="11" t="s">
        <v>8314</v>
      </c>
      <c r="R3996" t="s">
        <v>8315</v>
      </c>
      <c r="S3996" s="14">
        <f t="shared" si="254"/>
        <v>42550.048449074078</v>
      </c>
      <c r="T3996" s="14">
        <f t="shared" si="255"/>
        <v>42580.978472222225</v>
      </c>
      <c r="U3996" cm="1">
        <f t="array" ref="U3996">YEAR(S3996:S3996)</f>
        <v>2016</v>
      </c>
    </row>
    <row r="3997" spans="1:21" ht="43.2" hidden="1" x14ac:dyDescent="0.3">
      <c r="A3997">
        <v>1161</v>
      </c>
      <c r="B3997" s="3" t="s">
        <v>1162</v>
      </c>
      <c r="C3997" s="3" t="s">
        <v>5271</v>
      </c>
      <c r="D3997" s="6">
        <v>18000</v>
      </c>
      <c r="E3997" s="8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>
        <f t="shared" si="253"/>
        <v>0</v>
      </c>
      <c r="P3997">
        <f t="shared" si="252"/>
        <v>0</v>
      </c>
      <c r="Q3997" s="11" t="s">
        <v>8333</v>
      </c>
      <c r="R3997" t="s">
        <v>8334</v>
      </c>
      <c r="S3997" s="14">
        <f t="shared" si="254"/>
        <v>42122.629502314812</v>
      </c>
      <c r="T3997" s="14">
        <f t="shared" si="255"/>
        <v>42143.629502314812</v>
      </c>
      <c r="U3997" cm="1">
        <f t="array" ref="U3997">YEAR(S3997:S3997)</f>
        <v>2015</v>
      </c>
    </row>
    <row r="3998" spans="1:21" ht="43.2" hidden="1" x14ac:dyDescent="0.3">
      <c r="A3998">
        <v>2771</v>
      </c>
      <c r="B3998" s="3" t="s">
        <v>2771</v>
      </c>
      <c r="C3998" s="3" t="s">
        <v>6881</v>
      </c>
      <c r="D3998" s="6">
        <v>19980</v>
      </c>
      <c r="E3998" s="8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>
        <f t="shared" si="253"/>
        <v>0</v>
      </c>
      <c r="P3998">
        <f t="shared" si="252"/>
        <v>0</v>
      </c>
      <c r="Q3998" s="11" t="s">
        <v>8319</v>
      </c>
      <c r="R3998" t="s">
        <v>8355</v>
      </c>
      <c r="S3998" s="14">
        <f t="shared" si="254"/>
        <v>41257.531712962962</v>
      </c>
      <c r="T3998" s="14">
        <f t="shared" si="255"/>
        <v>41306.708333333336</v>
      </c>
      <c r="U3998" cm="1">
        <f t="array" ref="U3998">YEAR(S3998:S3998)</f>
        <v>2012</v>
      </c>
    </row>
    <row r="3999" spans="1:21" ht="43.2" hidden="1" x14ac:dyDescent="0.3">
      <c r="A3999">
        <v>129</v>
      </c>
      <c r="B3999" s="3" t="s">
        <v>131</v>
      </c>
      <c r="C3999" s="3" t="s">
        <v>4240</v>
      </c>
      <c r="D3999" s="6">
        <v>20000</v>
      </c>
      <c r="E3999" s="8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>
        <f t="shared" si="253"/>
        <v>0</v>
      </c>
      <c r="P3999">
        <f t="shared" si="252"/>
        <v>0</v>
      </c>
      <c r="Q3999" s="11" t="s">
        <v>8307</v>
      </c>
      <c r="R3999" t="s">
        <v>8310</v>
      </c>
      <c r="S3999" s="14">
        <f t="shared" si="254"/>
        <v>41882.937303240738</v>
      </c>
      <c r="T3999" s="14">
        <f t="shared" si="255"/>
        <v>41942.937303240738</v>
      </c>
      <c r="U3999" cm="1">
        <f t="array" ref="U3999">YEAR(S3999:S3999)</f>
        <v>2014</v>
      </c>
    </row>
    <row r="4000" spans="1:21" ht="43.2" hidden="1" x14ac:dyDescent="0.3">
      <c r="A4000">
        <v>451</v>
      </c>
      <c r="B4000" s="3" t="s">
        <v>452</v>
      </c>
      <c r="C4000" s="3" t="s">
        <v>4561</v>
      </c>
      <c r="D4000" s="6">
        <v>20000</v>
      </c>
      <c r="E4000" s="8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>
        <f t="shared" si="253"/>
        <v>0</v>
      </c>
      <c r="P4000">
        <f t="shared" si="252"/>
        <v>0</v>
      </c>
      <c r="Q4000" s="11" t="s">
        <v>8307</v>
      </c>
      <c r="R4000" t="s">
        <v>8313</v>
      </c>
      <c r="S4000" s="14">
        <f t="shared" si="254"/>
        <v>41634.715173611112</v>
      </c>
      <c r="T4000" s="14">
        <f t="shared" si="255"/>
        <v>41664.715173611112</v>
      </c>
      <c r="U4000" cm="1">
        <f t="array" ref="U4000">YEAR(S4000:S4000)</f>
        <v>2013</v>
      </c>
    </row>
    <row r="4001" spans="1:21" ht="43.2" hidden="1" x14ac:dyDescent="0.3">
      <c r="A4001">
        <v>457</v>
      </c>
      <c r="B4001" s="3" t="s">
        <v>458</v>
      </c>
      <c r="C4001" s="3" t="s">
        <v>4567</v>
      </c>
      <c r="D4001" s="6">
        <v>20000</v>
      </c>
      <c r="E4001" s="8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>
        <f t="shared" si="253"/>
        <v>0</v>
      </c>
      <c r="P4001">
        <f t="shared" si="252"/>
        <v>0</v>
      </c>
      <c r="Q4001" s="11" t="s">
        <v>8307</v>
      </c>
      <c r="R4001" t="s">
        <v>8313</v>
      </c>
      <c r="S4001" s="14">
        <f t="shared" si="254"/>
        <v>41837.767500000002</v>
      </c>
      <c r="T4001" s="14">
        <f t="shared" si="255"/>
        <v>41867.767500000002</v>
      </c>
      <c r="U4001" cm="1">
        <f t="array" ref="U4001">YEAR(S4001:S4001)</f>
        <v>2014</v>
      </c>
    </row>
    <row r="4002" spans="1:21" ht="28.8" hidden="1" x14ac:dyDescent="0.3">
      <c r="A4002">
        <v>632</v>
      </c>
      <c r="B4002" s="3" t="s">
        <v>633</v>
      </c>
      <c r="C4002" s="3" t="s">
        <v>4742</v>
      </c>
      <c r="D4002" s="6">
        <v>20000</v>
      </c>
      <c r="E4002" s="8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>
        <f t="shared" si="253"/>
        <v>0</v>
      </c>
      <c r="P4002">
        <f t="shared" si="252"/>
        <v>0</v>
      </c>
      <c r="Q4002" s="11" t="s">
        <v>8316</v>
      </c>
      <c r="R4002" t="s">
        <v>8317</v>
      </c>
      <c r="S4002" s="14">
        <f t="shared" si="254"/>
        <v>42303.659317129626</v>
      </c>
      <c r="T4002" s="14">
        <f t="shared" si="255"/>
        <v>42333.700983796298</v>
      </c>
      <c r="U4002" cm="1">
        <f t="array" ref="U4002">YEAR(S4002:S4002)</f>
        <v>2015</v>
      </c>
    </row>
    <row r="4003" spans="1:21" ht="28.8" hidden="1" x14ac:dyDescent="0.3">
      <c r="A4003">
        <v>927</v>
      </c>
      <c r="B4003" s="3" t="s">
        <v>928</v>
      </c>
      <c r="C4003" s="3" t="s">
        <v>5037</v>
      </c>
      <c r="D4003" s="6">
        <v>20000</v>
      </c>
      <c r="E4003" s="8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>
        <f t="shared" si="253"/>
        <v>0</v>
      </c>
      <c r="P4003">
        <f t="shared" si="252"/>
        <v>0</v>
      </c>
      <c r="Q4003" s="11" t="s">
        <v>8322</v>
      </c>
      <c r="R4003" t="s">
        <v>8325</v>
      </c>
      <c r="S4003" s="14">
        <f t="shared" si="254"/>
        <v>41013.822858796295</v>
      </c>
      <c r="T4003" s="14">
        <f t="shared" si="255"/>
        <v>41043.822858796295</v>
      </c>
      <c r="U4003" cm="1">
        <f t="array" ref="U4003">YEAR(S4003:S4003)</f>
        <v>2012</v>
      </c>
    </row>
    <row r="4004" spans="1:21" ht="43.2" hidden="1" x14ac:dyDescent="0.3">
      <c r="A4004">
        <v>1554</v>
      </c>
      <c r="B4004" s="3" t="s">
        <v>1555</v>
      </c>
      <c r="C4004" s="3" t="s">
        <v>5664</v>
      </c>
      <c r="D4004" s="6">
        <v>20000</v>
      </c>
      <c r="E4004" s="8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>
        <f t="shared" si="253"/>
        <v>0</v>
      </c>
      <c r="P4004">
        <f t="shared" si="252"/>
        <v>0</v>
      </c>
      <c r="Q4004" s="11" t="s">
        <v>8335</v>
      </c>
      <c r="R4004" t="s">
        <v>8340</v>
      </c>
      <c r="S4004" s="14">
        <f t="shared" si="254"/>
        <v>42188.252199074079</v>
      </c>
      <c r="T4004" s="14">
        <f t="shared" si="255"/>
        <v>42218.252199074079</v>
      </c>
      <c r="U4004" cm="1">
        <f t="array" ref="U4004">YEAR(S4004:S4004)</f>
        <v>2015</v>
      </c>
    </row>
    <row r="4005" spans="1:21" ht="28.8" hidden="1" x14ac:dyDescent="0.3">
      <c r="A4005">
        <v>2426</v>
      </c>
      <c r="B4005" s="3" t="s">
        <v>2427</v>
      </c>
      <c r="C4005" s="3" t="s">
        <v>6536</v>
      </c>
      <c r="D4005" s="6">
        <v>20000</v>
      </c>
      <c r="E4005" s="8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>
        <f t="shared" si="253"/>
        <v>0</v>
      </c>
      <c r="P4005">
        <f t="shared" si="252"/>
        <v>0</v>
      </c>
      <c r="Q4005" s="11" t="s">
        <v>8333</v>
      </c>
      <c r="R4005" t="s">
        <v>8334</v>
      </c>
      <c r="S4005" s="14">
        <f t="shared" si="254"/>
        <v>42164.170046296291</v>
      </c>
      <c r="T4005" s="14">
        <f t="shared" si="255"/>
        <v>42224.170046296291</v>
      </c>
      <c r="U4005" cm="1">
        <f t="array" ref="U4005">YEAR(S4005:S4005)</f>
        <v>2015</v>
      </c>
    </row>
    <row r="4006" spans="1:21" ht="43.2" hidden="1" x14ac:dyDescent="0.3">
      <c r="A4006">
        <v>2508</v>
      </c>
      <c r="B4006" s="3" t="s">
        <v>2508</v>
      </c>
      <c r="C4006" s="3" t="s">
        <v>6618</v>
      </c>
      <c r="D4006" s="6">
        <v>20000</v>
      </c>
      <c r="E4006" s="8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>
        <f t="shared" si="253"/>
        <v>0</v>
      </c>
      <c r="P4006">
        <f t="shared" si="252"/>
        <v>0</v>
      </c>
      <c r="Q4006" s="11" t="s">
        <v>8333</v>
      </c>
      <c r="R4006" t="s">
        <v>8350</v>
      </c>
      <c r="S4006" s="14">
        <f t="shared" si="254"/>
        <v>41835.951782407406</v>
      </c>
      <c r="T4006" s="14">
        <f t="shared" si="255"/>
        <v>41865.951782407406</v>
      </c>
      <c r="U4006" cm="1">
        <f t="array" ref="U4006">YEAR(S4006:S4006)</f>
        <v>2014</v>
      </c>
    </row>
    <row r="4007" spans="1:21" hidden="1" x14ac:dyDescent="0.3">
      <c r="A4007">
        <v>2563</v>
      </c>
      <c r="B4007" s="3" t="s">
        <v>2563</v>
      </c>
      <c r="C4007" s="3" t="s">
        <v>6673</v>
      </c>
      <c r="D4007" s="6">
        <v>20000</v>
      </c>
      <c r="E4007" s="8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>
        <f t="shared" si="253"/>
        <v>0</v>
      </c>
      <c r="P4007">
        <f t="shared" si="252"/>
        <v>0</v>
      </c>
      <c r="Q4007" s="11" t="s">
        <v>8333</v>
      </c>
      <c r="R4007" t="s">
        <v>8334</v>
      </c>
      <c r="S4007" s="14">
        <f t="shared" si="254"/>
        <v>42155.139479166668</v>
      </c>
      <c r="T4007" s="14">
        <f t="shared" si="255"/>
        <v>42215.139479166668</v>
      </c>
      <c r="U4007" cm="1">
        <f t="array" ref="U4007">YEAR(S4007:S4007)</f>
        <v>2015</v>
      </c>
    </row>
    <row r="4008" spans="1:21" ht="28.8" x14ac:dyDescent="0.3">
      <c r="A4008">
        <v>3741</v>
      </c>
      <c r="B4008" s="3" t="s">
        <v>3738</v>
      </c>
      <c r="C4008" s="3" t="s">
        <v>7851</v>
      </c>
      <c r="D4008" s="6">
        <v>20000</v>
      </c>
      <c r="E4008" s="8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>
        <f t="shared" si="253"/>
        <v>0</v>
      </c>
      <c r="P4008">
        <f t="shared" si="252"/>
        <v>0</v>
      </c>
      <c r="Q4008" s="11" t="s">
        <v>8314</v>
      </c>
      <c r="R4008" t="s">
        <v>8315</v>
      </c>
      <c r="S4008" s="14">
        <f t="shared" si="254"/>
        <v>42325.920717592591</v>
      </c>
      <c r="T4008" s="14">
        <f t="shared" si="255"/>
        <v>42355.920717592591</v>
      </c>
      <c r="U4008" cm="1">
        <f t="array" ref="U4008">YEAR(S4008:S4008)</f>
        <v>2015</v>
      </c>
    </row>
    <row r="4009" spans="1:21" ht="28.8" x14ac:dyDescent="0.3">
      <c r="A4009">
        <v>3936</v>
      </c>
      <c r="B4009" s="3" t="s">
        <v>3933</v>
      </c>
      <c r="C4009" s="3" t="s">
        <v>8044</v>
      </c>
      <c r="D4009" s="6">
        <v>20000</v>
      </c>
      <c r="E4009" s="8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>
        <f t="shared" si="253"/>
        <v>0</v>
      </c>
      <c r="P4009">
        <f t="shared" si="252"/>
        <v>0</v>
      </c>
      <c r="Q4009" s="11" t="s">
        <v>8314</v>
      </c>
      <c r="R4009" t="s">
        <v>8315</v>
      </c>
      <c r="S4009" s="14">
        <f t="shared" si="254"/>
        <v>42675.262962962966</v>
      </c>
      <c r="T4009" s="14">
        <f t="shared" si="255"/>
        <v>42705.304629629631</v>
      </c>
      <c r="U4009" cm="1">
        <f t="array" ref="U4009">YEAR(S4009:S4009)</f>
        <v>2016</v>
      </c>
    </row>
    <row r="4010" spans="1:21" ht="28.8" x14ac:dyDescent="0.3">
      <c r="A4010">
        <v>4029</v>
      </c>
      <c r="B4010" s="3" t="s">
        <v>4025</v>
      </c>
      <c r="C4010" s="3" t="s">
        <v>8134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>
        <f t="shared" si="253"/>
        <v>0</v>
      </c>
      <c r="P4010">
        <f t="shared" si="252"/>
        <v>0</v>
      </c>
      <c r="Q4010" s="11" t="s">
        <v>8314</v>
      </c>
      <c r="R4010" t="s">
        <v>8315</v>
      </c>
      <c r="S4010" s="14">
        <f t="shared" si="254"/>
        <v>42322.025115740747</v>
      </c>
      <c r="T4010" s="14">
        <f t="shared" si="255"/>
        <v>42352.025115740747</v>
      </c>
      <c r="U4010" cm="1">
        <f t="array" ref="U4010">YEAR(S4010:S4010)</f>
        <v>2015</v>
      </c>
    </row>
    <row r="4011" spans="1:21" ht="43.2" x14ac:dyDescent="0.3">
      <c r="A4011">
        <v>4071</v>
      </c>
      <c r="B4011" s="3" t="s">
        <v>4067</v>
      </c>
      <c r="C4011" s="3" t="s">
        <v>8174</v>
      </c>
      <c r="D4011" s="6">
        <v>20000</v>
      </c>
      <c r="E4011" s="8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>
        <f t="shared" si="253"/>
        <v>0</v>
      </c>
      <c r="P4011">
        <f t="shared" si="252"/>
        <v>0</v>
      </c>
      <c r="Q4011" s="11" t="s">
        <v>8314</v>
      </c>
      <c r="R4011" t="s">
        <v>8315</v>
      </c>
      <c r="S4011" s="14">
        <f t="shared" si="254"/>
        <v>42700.804756944446</v>
      </c>
      <c r="T4011" s="14">
        <f t="shared" si="255"/>
        <v>42730.804756944446</v>
      </c>
      <c r="U4011" cm="1">
        <f t="array" ref="U4011">YEAR(S4011:S4011)</f>
        <v>2016</v>
      </c>
    </row>
    <row r="4012" spans="1:21" ht="28.8" hidden="1" x14ac:dyDescent="0.3">
      <c r="A4012">
        <v>2516</v>
      </c>
      <c r="B4012" s="3" t="s">
        <v>2516</v>
      </c>
      <c r="C4012" s="3" t="s">
        <v>6626</v>
      </c>
      <c r="D4012" s="6">
        <v>22000</v>
      </c>
      <c r="E4012" s="8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>
        <f t="shared" si="253"/>
        <v>0</v>
      </c>
      <c r="P4012">
        <f t="shared" si="252"/>
        <v>0</v>
      </c>
      <c r="Q4012" s="11" t="s">
        <v>8333</v>
      </c>
      <c r="R4012" t="s">
        <v>8350</v>
      </c>
      <c r="S4012" s="14">
        <f t="shared" si="254"/>
        <v>41942.653379629628</v>
      </c>
      <c r="T4012" s="14">
        <f t="shared" si="255"/>
        <v>41972.6950462963</v>
      </c>
      <c r="U4012" cm="1">
        <f t="array" ref="U4012">YEAR(S4012:S4012)</f>
        <v>2014</v>
      </c>
    </row>
    <row r="4013" spans="1:21" ht="43.2" hidden="1" x14ac:dyDescent="0.3">
      <c r="A4013">
        <v>209</v>
      </c>
      <c r="B4013" s="3" t="s">
        <v>211</v>
      </c>
      <c r="C4013" s="3" t="s">
        <v>4319</v>
      </c>
      <c r="D4013" s="6">
        <v>25000</v>
      </c>
      <c r="E4013" s="8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>
        <f t="shared" si="253"/>
        <v>0</v>
      </c>
      <c r="P4013">
        <f t="shared" si="252"/>
        <v>0</v>
      </c>
      <c r="Q4013" s="11" t="s">
        <v>8307</v>
      </c>
      <c r="R4013" t="s">
        <v>8311</v>
      </c>
      <c r="S4013" s="14">
        <f t="shared" si="254"/>
        <v>42165.922858796301</v>
      </c>
      <c r="T4013" s="14">
        <f t="shared" si="255"/>
        <v>42195.922858796301</v>
      </c>
      <c r="U4013" cm="1">
        <f t="array" ref="U4013">YEAR(S4013:S4013)</f>
        <v>2015</v>
      </c>
    </row>
    <row r="4014" spans="1:21" ht="43.2" hidden="1" x14ac:dyDescent="0.3">
      <c r="A4014">
        <v>565</v>
      </c>
      <c r="B4014" s="3" t="s">
        <v>566</v>
      </c>
      <c r="C4014" s="3" t="s">
        <v>4675</v>
      </c>
      <c r="D4014" s="6">
        <v>25000</v>
      </c>
      <c r="E4014" s="8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>
        <f t="shared" si="253"/>
        <v>0</v>
      </c>
      <c r="P4014">
        <f t="shared" si="252"/>
        <v>0</v>
      </c>
      <c r="Q4014" s="11" t="s">
        <v>8316</v>
      </c>
      <c r="R4014" t="s">
        <v>8317</v>
      </c>
      <c r="S4014" s="14">
        <f t="shared" si="254"/>
        <v>42165.785289351858</v>
      </c>
      <c r="T4014" s="14">
        <f t="shared" si="255"/>
        <v>42195.785289351858</v>
      </c>
      <c r="U4014" cm="1">
        <f t="array" ref="U4014">YEAR(S4014:S4014)</f>
        <v>2015</v>
      </c>
    </row>
    <row r="4015" spans="1:21" ht="43.2" hidden="1" x14ac:dyDescent="0.3">
      <c r="A4015">
        <v>625</v>
      </c>
      <c r="B4015" s="3" t="s">
        <v>626</v>
      </c>
      <c r="C4015" s="3" t="s">
        <v>4735</v>
      </c>
      <c r="D4015" s="6">
        <v>25000</v>
      </c>
      <c r="E4015" s="8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>
        <f t="shared" si="253"/>
        <v>0</v>
      </c>
      <c r="P4015">
        <f t="shared" si="252"/>
        <v>0</v>
      </c>
      <c r="Q4015" s="11" t="s">
        <v>8316</v>
      </c>
      <c r="R4015" t="s">
        <v>8317</v>
      </c>
      <c r="S4015" s="14">
        <f t="shared" si="254"/>
        <v>42790.895567129628</v>
      </c>
      <c r="T4015" s="14">
        <f t="shared" si="255"/>
        <v>42820.853900462964</v>
      </c>
      <c r="U4015" cm="1">
        <f t="array" ref="U4015">YEAR(S4015:S4015)</f>
        <v>2017</v>
      </c>
    </row>
    <row r="4016" spans="1:21" ht="28.8" hidden="1" x14ac:dyDescent="0.3">
      <c r="A4016">
        <v>1120</v>
      </c>
      <c r="B4016" s="3" t="s">
        <v>1121</v>
      </c>
      <c r="C4016" s="3" t="s">
        <v>5230</v>
      </c>
      <c r="D4016" s="6">
        <v>25000</v>
      </c>
      <c r="E4016" s="8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>
        <f t="shared" si="253"/>
        <v>0</v>
      </c>
      <c r="P4016">
        <f t="shared" si="252"/>
        <v>0</v>
      </c>
      <c r="Q4016" s="11" t="s">
        <v>8330</v>
      </c>
      <c r="R4016" t="s">
        <v>8331</v>
      </c>
      <c r="S4016" s="14">
        <f t="shared" si="254"/>
        <v>40799.872685185182</v>
      </c>
      <c r="T4016" s="14">
        <f t="shared" si="255"/>
        <v>40844.872685185182</v>
      </c>
      <c r="U4016" cm="1">
        <f t="array" ref="U4016">YEAR(S4016:S4016)</f>
        <v>2011</v>
      </c>
    </row>
    <row r="4017" spans="1:21" ht="43.2" hidden="1" x14ac:dyDescent="0.3">
      <c r="A4017">
        <v>1147</v>
      </c>
      <c r="B4017" s="3" t="s">
        <v>1148</v>
      </c>
      <c r="C4017" s="3" t="s">
        <v>5257</v>
      </c>
      <c r="D4017" s="6">
        <v>25000</v>
      </c>
      <c r="E4017" s="8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>
        <f t="shared" si="253"/>
        <v>0</v>
      </c>
      <c r="P4017">
        <f t="shared" si="252"/>
        <v>0</v>
      </c>
      <c r="Q4017" s="11" t="s">
        <v>8333</v>
      </c>
      <c r="R4017" t="s">
        <v>8334</v>
      </c>
      <c r="S4017" s="14">
        <f t="shared" si="254"/>
        <v>41871.972025462965</v>
      </c>
      <c r="T4017" s="14">
        <f t="shared" si="255"/>
        <v>41931.972025462965</v>
      </c>
      <c r="U4017" cm="1">
        <f t="array" ref="U4017">YEAR(S4017:S4017)</f>
        <v>2014</v>
      </c>
    </row>
    <row r="4018" spans="1:21" ht="43.2" hidden="1" x14ac:dyDescent="0.3">
      <c r="A4018">
        <v>1151</v>
      </c>
      <c r="B4018" s="3" t="s">
        <v>1152</v>
      </c>
      <c r="C4018" s="3" t="s">
        <v>5261</v>
      </c>
      <c r="D4018" s="6">
        <v>25000</v>
      </c>
      <c r="E4018" s="8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>
        <f t="shared" si="253"/>
        <v>0</v>
      </c>
      <c r="P4018">
        <f t="shared" si="252"/>
        <v>0</v>
      </c>
      <c r="Q4018" s="11" t="s">
        <v>8333</v>
      </c>
      <c r="R4018" t="s">
        <v>8334</v>
      </c>
      <c r="S4018" s="14">
        <f t="shared" si="254"/>
        <v>42224.102581018517</v>
      </c>
      <c r="T4018" s="14">
        <f t="shared" si="255"/>
        <v>42254.102581018517</v>
      </c>
      <c r="U4018" cm="1">
        <f t="array" ref="U4018">YEAR(S4018:S4018)</f>
        <v>2015</v>
      </c>
    </row>
    <row r="4019" spans="1:21" ht="43.2" hidden="1" x14ac:dyDescent="0.3">
      <c r="A4019">
        <v>1237</v>
      </c>
      <c r="B4019" s="3" t="s">
        <v>1238</v>
      </c>
      <c r="C4019" s="3" t="s">
        <v>5347</v>
      </c>
      <c r="D4019" s="6">
        <v>25000</v>
      </c>
      <c r="E4019" s="8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>
        <f t="shared" si="253"/>
        <v>0</v>
      </c>
      <c r="P4019">
        <f t="shared" si="252"/>
        <v>0</v>
      </c>
      <c r="Q4019" s="11" t="s">
        <v>8322</v>
      </c>
      <c r="R4019" t="s">
        <v>8337</v>
      </c>
      <c r="S4019" s="14">
        <f t="shared" si="254"/>
        <v>41125.283159722225</v>
      </c>
      <c r="T4019" s="14">
        <f t="shared" si="255"/>
        <v>41145.283159722225</v>
      </c>
      <c r="U4019" cm="1">
        <f t="array" ref="U4019">YEAR(S4019:S4019)</f>
        <v>2012</v>
      </c>
    </row>
    <row r="4020" spans="1:21" ht="43.2" hidden="1" x14ac:dyDescent="0.3">
      <c r="A4020">
        <v>1453</v>
      </c>
      <c r="B4020" s="3" t="s">
        <v>1454</v>
      </c>
      <c r="C4020" s="3" t="s">
        <v>5563</v>
      </c>
      <c r="D4020" s="6">
        <v>25000</v>
      </c>
      <c r="E4020" s="8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>
        <f t="shared" si="253"/>
        <v>0</v>
      </c>
      <c r="P4020">
        <f t="shared" si="252"/>
        <v>0</v>
      </c>
      <c r="Q4020" s="11" t="s">
        <v>8319</v>
      </c>
      <c r="R4020" t="s">
        <v>8338</v>
      </c>
      <c r="S4020" s="14">
        <f t="shared" si="254"/>
        <v>42795.696145833332</v>
      </c>
      <c r="T4020" s="14">
        <f t="shared" si="255"/>
        <v>42840.654479166667</v>
      </c>
      <c r="U4020" cm="1">
        <f t="array" ref="U4020">YEAR(S4020:S4020)</f>
        <v>2017</v>
      </c>
    </row>
    <row r="4021" spans="1:21" ht="43.2" hidden="1" x14ac:dyDescent="0.3">
      <c r="A4021">
        <v>2369</v>
      </c>
      <c r="B4021" s="3" t="s">
        <v>2370</v>
      </c>
      <c r="C4021" s="3" t="s">
        <v>6479</v>
      </c>
      <c r="D4021" s="6">
        <v>25000</v>
      </c>
      <c r="E4021" s="8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>
        <f t="shared" si="253"/>
        <v>0</v>
      </c>
      <c r="P4021">
        <f t="shared" si="252"/>
        <v>0</v>
      </c>
      <c r="Q4021" s="11" t="s">
        <v>8316</v>
      </c>
      <c r="R4021" t="s">
        <v>8317</v>
      </c>
      <c r="S4021" s="14">
        <f t="shared" si="254"/>
        <v>42380.812627314815</v>
      </c>
      <c r="T4021" s="14">
        <f t="shared" si="255"/>
        <v>42410.812627314815</v>
      </c>
      <c r="U4021" cm="1">
        <f t="array" ref="U4021">YEAR(S4021:S4021)</f>
        <v>2016</v>
      </c>
    </row>
    <row r="4022" spans="1:21" ht="28.8" x14ac:dyDescent="0.3">
      <c r="A4022">
        <v>3056</v>
      </c>
      <c r="B4022" s="3" t="s">
        <v>3056</v>
      </c>
      <c r="C4022" s="3" t="s">
        <v>7166</v>
      </c>
      <c r="D4022" s="6">
        <v>25000</v>
      </c>
      <c r="E4022" s="8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>
        <f t="shared" si="253"/>
        <v>0</v>
      </c>
      <c r="P4022">
        <f t="shared" si="252"/>
        <v>0</v>
      </c>
      <c r="Q4022" s="11" t="s">
        <v>8314</v>
      </c>
      <c r="R4022" t="s">
        <v>8354</v>
      </c>
      <c r="S4022" s="14">
        <f t="shared" si="254"/>
        <v>41851.636388888888</v>
      </c>
      <c r="T4022" s="14">
        <f t="shared" si="255"/>
        <v>41911.636388888888</v>
      </c>
      <c r="U4022" cm="1">
        <f t="array" ref="U4022">YEAR(S4022:S4022)</f>
        <v>2014</v>
      </c>
    </row>
    <row r="4023" spans="1:21" ht="28.8" x14ac:dyDescent="0.3">
      <c r="A4023">
        <v>3145</v>
      </c>
      <c r="B4023" s="3" t="s">
        <v>3145</v>
      </c>
      <c r="C4023" s="3" t="s">
        <v>7255</v>
      </c>
      <c r="D4023" s="6">
        <v>25000</v>
      </c>
      <c r="E4023" s="8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>
        <f t="shared" si="253"/>
        <v>0</v>
      </c>
      <c r="P4023">
        <f t="shared" si="252"/>
        <v>0</v>
      </c>
      <c r="Q4023" s="11" t="s">
        <v>8314</v>
      </c>
      <c r="R4023" t="s">
        <v>8315</v>
      </c>
      <c r="S4023" s="14">
        <f t="shared" si="254"/>
        <v>42762.040902777779</v>
      </c>
      <c r="T4023" s="14">
        <f t="shared" si="255"/>
        <v>42821.999236111107</v>
      </c>
      <c r="U4023" cm="1">
        <f t="array" ref="U4023">YEAR(S4023:S4023)</f>
        <v>2017</v>
      </c>
    </row>
    <row r="4024" spans="1:21" ht="43.2" x14ac:dyDescent="0.3">
      <c r="A4024">
        <v>3643</v>
      </c>
      <c r="B4024" s="3" t="s">
        <v>3641</v>
      </c>
      <c r="C4024" s="3" t="s">
        <v>7753</v>
      </c>
      <c r="D4024" s="6">
        <v>25000</v>
      </c>
      <c r="E4024" s="8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>
        <f t="shared" si="253"/>
        <v>0</v>
      </c>
      <c r="P4024">
        <f t="shared" si="252"/>
        <v>0</v>
      </c>
      <c r="Q4024" s="11" t="s">
        <v>8314</v>
      </c>
      <c r="R4024" t="s">
        <v>8356</v>
      </c>
      <c r="S4024" s="14">
        <f t="shared" si="254"/>
        <v>42285.143969907411</v>
      </c>
      <c r="T4024" s="14">
        <f t="shared" si="255"/>
        <v>42325.185636574075</v>
      </c>
      <c r="U4024" cm="1">
        <f t="array" ref="U4024">YEAR(S4024:S4024)</f>
        <v>2015</v>
      </c>
    </row>
    <row r="4025" spans="1:21" ht="43.2" x14ac:dyDescent="0.3">
      <c r="A4025">
        <v>3954</v>
      </c>
      <c r="B4025" s="3" t="s">
        <v>3951</v>
      </c>
      <c r="C4025" s="3" t="s">
        <v>8061</v>
      </c>
      <c r="D4025" s="6">
        <v>25000</v>
      </c>
      <c r="E4025" s="8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2"/>
        <v>0</v>
      </c>
      <c r="Q4025" s="11" t="s">
        <v>8314</v>
      </c>
      <c r="R4025" t="s">
        <v>8315</v>
      </c>
      <c r="S4025" s="14">
        <f t="shared" si="254"/>
        <v>41774.651203703703</v>
      </c>
      <c r="T4025" s="14">
        <f t="shared" si="255"/>
        <v>41834.651203703703</v>
      </c>
      <c r="U4025" cm="1">
        <f t="array" ref="U4025">YEAR(S4025:S4025)</f>
        <v>2014</v>
      </c>
    </row>
    <row r="4026" spans="1:21" ht="43.2" hidden="1" x14ac:dyDescent="0.3">
      <c r="A4026">
        <v>238</v>
      </c>
      <c r="B4026" s="3" t="s">
        <v>240</v>
      </c>
      <c r="C4026" s="3" t="s">
        <v>4348</v>
      </c>
      <c r="D4026" s="6">
        <v>26000</v>
      </c>
      <c r="E4026" s="8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>
        <f t="shared" si="253"/>
        <v>0</v>
      </c>
      <c r="P4026">
        <f t="shared" si="252"/>
        <v>0</v>
      </c>
      <c r="Q4026" s="11" t="s">
        <v>8307</v>
      </c>
      <c r="R4026" t="s">
        <v>8311</v>
      </c>
      <c r="S4026" s="14">
        <f t="shared" si="254"/>
        <v>42713.962499999994</v>
      </c>
      <c r="T4026" s="14">
        <f t="shared" si="255"/>
        <v>42734.375</v>
      </c>
      <c r="U4026" cm="1">
        <f t="array" ref="U4026">YEAR(S4026:S4026)</f>
        <v>2016</v>
      </c>
    </row>
    <row r="4027" spans="1:21" ht="28.8" hidden="1" x14ac:dyDescent="0.3">
      <c r="A4027">
        <v>2357</v>
      </c>
      <c r="B4027" s="3" t="s">
        <v>2358</v>
      </c>
      <c r="C4027" s="3" t="s">
        <v>6467</v>
      </c>
      <c r="D4027" s="6">
        <v>27000</v>
      </c>
      <c r="E4027" s="8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>
        <f t="shared" si="253"/>
        <v>0</v>
      </c>
      <c r="P4027">
        <f t="shared" si="252"/>
        <v>0</v>
      </c>
      <c r="Q4027" s="11" t="s">
        <v>8316</v>
      </c>
      <c r="R4027" t="s">
        <v>8317</v>
      </c>
      <c r="S4027" s="14">
        <f t="shared" si="254"/>
        <v>42264.620115740734</v>
      </c>
      <c r="T4027" s="14">
        <f t="shared" si="255"/>
        <v>42294.620115740734</v>
      </c>
      <c r="U4027" cm="1">
        <f t="array" ref="U4027">YEAR(S4027:S4027)</f>
        <v>2015</v>
      </c>
    </row>
    <row r="4028" spans="1:21" ht="28.8" hidden="1" x14ac:dyDescent="0.3">
      <c r="A4028">
        <v>227</v>
      </c>
      <c r="B4028" s="3" t="s">
        <v>229</v>
      </c>
      <c r="C4028" s="3" t="s">
        <v>4337</v>
      </c>
      <c r="D4028" s="6">
        <v>28000</v>
      </c>
      <c r="E4028" s="8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>
        <f t="shared" si="253"/>
        <v>0</v>
      </c>
      <c r="P4028">
        <f t="shared" si="252"/>
        <v>0</v>
      </c>
      <c r="Q4028" s="11" t="s">
        <v>8307</v>
      </c>
      <c r="R4028" t="s">
        <v>8311</v>
      </c>
      <c r="S4028" s="14">
        <f t="shared" si="254"/>
        <v>42164.893993055557</v>
      </c>
      <c r="T4028" s="14">
        <f t="shared" si="255"/>
        <v>42194.893993055557</v>
      </c>
      <c r="U4028" cm="1">
        <f t="array" ref="U4028">YEAR(S4028:S4028)</f>
        <v>2015</v>
      </c>
    </row>
    <row r="4029" spans="1:21" ht="28.8" hidden="1" x14ac:dyDescent="0.3">
      <c r="A4029">
        <v>493</v>
      </c>
      <c r="B4029" s="3" t="s">
        <v>494</v>
      </c>
      <c r="C4029" s="3" t="s">
        <v>4603</v>
      </c>
      <c r="D4029" s="6">
        <v>30000</v>
      </c>
      <c r="E4029" s="8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>
        <f t="shared" si="253"/>
        <v>0</v>
      </c>
      <c r="P4029">
        <f t="shared" si="252"/>
        <v>0</v>
      </c>
      <c r="Q4029" s="11" t="s">
        <v>8307</v>
      </c>
      <c r="R4029" t="s">
        <v>8313</v>
      </c>
      <c r="S4029" s="14">
        <f t="shared" si="254"/>
        <v>42114.726134259254</v>
      </c>
      <c r="T4029" s="14">
        <f t="shared" si="255"/>
        <v>42144.726134259254</v>
      </c>
      <c r="U4029" cm="1">
        <f t="array" ref="U4029">YEAR(S4029:S4029)</f>
        <v>2015</v>
      </c>
    </row>
    <row r="4030" spans="1:21" hidden="1" x14ac:dyDescent="0.3">
      <c r="A4030">
        <v>1569</v>
      </c>
      <c r="B4030" s="3" t="s">
        <v>1570</v>
      </c>
      <c r="C4030" s="3" t="s">
        <v>5679</v>
      </c>
      <c r="D4030" s="6">
        <v>30000</v>
      </c>
      <c r="E4030" s="8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>
        <f t="shared" si="253"/>
        <v>0</v>
      </c>
      <c r="P4030">
        <f t="shared" si="252"/>
        <v>0</v>
      </c>
      <c r="Q4030" s="11" t="s">
        <v>8319</v>
      </c>
      <c r="R4030" t="s">
        <v>8341</v>
      </c>
      <c r="S4030" s="14">
        <f t="shared" si="254"/>
        <v>41389.679560185185</v>
      </c>
      <c r="T4030" s="14">
        <f t="shared" si="255"/>
        <v>41419.679560185185</v>
      </c>
      <c r="U4030" cm="1">
        <f t="array" ref="U4030">YEAR(S4030:S4030)</f>
        <v>2013</v>
      </c>
    </row>
    <row r="4031" spans="1:21" ht="28.8" hidden="1" x14ac:dyDescent="0.3">
      <c r="A4031">
        <v>2379</v>
      </c>
      <c r="B4031" s="3" t="s">
        <v>2380</v>
      </c>
      <c r="C4031" s="3" t="s">
        <v>6489</v>
      </c>
      <c r="D4031" s="6">
        <v>30000</v>
      </c>
      <c r="E4031" s="8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>
        <f t="shared" si="253"/>
        <v>0</v>
      </c>
      <c r="P4031">
        <f t="shared" si="252"/>
        <v>0</v>
      </c>
      <c r="Q4031" s="11" t="s">
        <v>8316</v>
      </c>
      <c r="R4031" t="s">
        <v>8317</v>
      </c>
      <c r="S4031" s="14">
        <f t="shared" si="254"/>
        <v>42237.016388888893</v>
      </c>
      <c r="T4031" s="14">
        <f t="shared" si="255"/>
        <v>42282.016388888893</v>
      </c>
      <c r="U4031" cm="1">
        <f t="array" ref="U4031">YEAR(S4031:S4031)</f>
        <v>2015</v>
      </c>
    </row>
    <row r="4032" spans="1:21" ht="28.8" hidden="1" x14ac:dyDescent="0.3">
      <c r="A4032">
        <v>2386</v>
      </c>
      <c r="B4032" s="3" t="s">
        <v>2387</v>
      </c>
      <c r="C4032" s="3" t="s">
        <v>6496</v>
      </c>
      <c r="D4032" s="6">
        <v>30000</v>
      </c>
      <c r="E4032" s="8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>
        <f t="shared" si="253"/>
        <v>0</v>
      </c>
      <c r="P4032">
        <f t="shared" ref="P4032:P4095" si="256">IFERROR(ROUND(E4032/L4032,2),0)</f>
        <v>0</v>
      </c>
      <c r="Q4032" s="11" t="s">
        <v>8316</v>
      </c>
      <c r="R4032" t="s">
        <v>8317</v>
      </c>
      <c r="S4032" s="14">
        <f t="shared" si="254"/>
        <v>41954.838240740741</v>
      </c>
      <c r="T4032" s="14">
        <f t="shared" si="255"/>
        <v>42014.838240740741</v>
      </c>
      <c r="U4032" cm="1">
        <f t="array" ref="U4032">YEAR(S4032:S4032)</f>
        <v>2014</v>
      </c>
    </row>
    <row r="4033" spans="1:21" ht="28.8" hidden="1" x14ac:dyDescent="0.3">
      <c r="A4033">
        <v>2572</v>
      </c>
      <c r="B4033" s="3" t="s">
        <v>2572</v>
      </c>
      <c r="C4033" s="3" t="s">
        <v>6682</v>
      </c>
      <c r="D4033" s="6">
        <v>30000</v>
      </c>
      <c r="E4033" s="8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>
        <f t="shared" si="253"/>
        <v>0</v>
      </c>
      <c r="P4033">
        <f t="shared" si="256"/>
        <v>0</v>
      </c>
      <c r="Q4033" s="11" t="s">
        <v>8333</v>
      </c>
      <c r="R4033" t="s">
        <v>8334</v>
      </c>
      <c r="S4033" s="14">
        <f t="shared" si="254"/>
        <v>42077.119409722218</v>
      </c>
      <c r="T4033" s="14">
        <f t="shared" si="255"/>
        <v>42107.119409722218</v>
      </c>
      <c r="U4033" cm="1">
        <f t="array" ref="U4033">YEAR(S4033:S4033)</f>
        <v>2015</v>
      </c>
    </row>
    <row r="4034" spans="1:21" ht="43.2" hidden="1" x14ac:dyDescent="0.3">
      <c r="A4034">
        <v>2686</v>
      </c>
      <c r="B4034" s="3" t="s">
        <v>2686</v>
      </c>
      <c r="C4034" s="3" t="s">
        <v>6796</v>
      </c>
      <c r="D4034" s="6">
        <v>30000</v>
      </c>
      <c r="E4034" s="8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>
        <f t="shared" ref="O4034:O4097" si="257">ROUND(E4034/D4034*100,0)</f>
        <v>0</v>
      </c>
      <c r="P4034">
        <f t="shared" si="256"/>
        <v>0</v>
      </c>
      <c r="Q4034" s="11" t="s">
        <v>8333</v>
      </c>
      <c r="R4034" t="s">
        <v>8334</v>
      </c>
      <c r="S4034" s="14">
        <f t="shared" si="254"/>
        <v>41892.974803240737</v>
      </c>
      <c r="T4034" s="14">
        <f t="shared" si="255"/>
        <v>41912.974803240737</v>
      </c>
      <c r="U4034" cm="1">
        <f t="array" ref="U4034">YEAR(S4034:S4034)</f>
        <v>2014</v>
      </c>
    </row>
    <row r="4035" spans="1:21" ht="43.2" x14ac:dyDescent="0.3">
      <c r="A4035">
        <v>2888</v>
      </c>
      <c r="B4035" s="3" t="s">
        <v>2888</v>
      </c>
      <c r="C4035" s="3" t="s">
        <v>6998</v>
      </c>
      <c r="D4035" s="6">
        <v>30000</v>
      </c>
      <c r="E4035" s="8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>
        <f t="shared" si="257"/>
        <v>0</v>
      </c>
      <c r="P4035">
        <f t="shared" si="256"/>
        <v>0</v>
      </c>
      <c r="Q4035" s="11" t="s">
        <v>8314</v>
      </c>
      <c r="R4035" t="s">
        <v>8315</v>
      </c>
      <c r="S4035" s="14">
        <f t="shared" ref="S4035:S4098" si="258">(((J4035/60)/60)/24)+DATE(1970,1,1)</f>
        <v>41922.535185185188</v>
      </c>
      <c r="T4035" s="14">
        <f t="shared" ref="T4035:T4098" si="259">(((I4035/60)/60)/24)+DATE(1970,1,1)</f>
        <v>41930.207638888889</v>
      </c>
      <c r="U4035" cm="1">
        <f t="array" ref="U4035">YEAR(S4035:S4035)</f>
        <v>2014</v>
      </c>
    </row>
    <row r="4036" spans="1:21" ht="28.8" x14ac:dyDescent="0.3">
      <c r="A4036">
        <v>3875</v>
      </c>
      <c r="B4036" s="3" t="s">
        <v>3872</v>
      </c>
      <c r="C4036" s="3" t="s">
        <v>7984</v>
      </c>
      <c r="D4036" s="6">
        <v>30000</v>
      </c>
      <c r="E4036" s="8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>
        <f t="shared" si="257"/>
        <v>0</v>
      </c>
      <c r="P4036">
        <f t="shared" si="256"/>
        <v>0</v>
      </c>
      <c r="Q4036" s="11" t="s">
        <v>8314</v>
      </c>
      <c r="R4036" t="s">
        <v>8356</v>
      </c>
      <c r="S4036" s="14">
        <f t="shared" si="258"/>
        <v>42615.346817129626</v>
      </c>
      <c r="T4036" s="14">
        <f t="shared" si="259"/>
        <v>42616.416666666672</v>
      </c>
      <c r="U4036" cm="1">
        <f t="array" ref="U4036">YEAR(S4036:S4036)</f>
        <v>2016</v>
      </c>
    </row>
    <row r="4037" spans="1:21" ht="28.8" x14ac:dyDescent="0.3">
      <c r="A4037">
        <v>3882</v>
      </c>
      <c r="B4037" s="3" t="s">
        <v>3879</v>
      </c>
      <c r="C4037" s="3" t="s">
        <v>7991</v>
      </c>
      <c r="D4037" s="6">
        <v>30000</v>
      </c>
      <c r="E4037" s="8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>
        <f t="shared" si="257"/>
        <v>0</v>
      </c>
      <c r="P4037">
        <f t="shared" si="256"/>
        <v>0</v>
      </c>
      <c r="Q4037" s="11" t="s">
        <v>8314</v>
      </c>
      <c r="R4037" t="s">
        <v>8356</v>
      </c>
      <c r="S4037" s="14">
        <f t="shared" si="258"/>
        <v>42373.983449074076</v>
      </c>
      <c r="T4037" s="14">
        <f t="shared" si="259"/>
        <v>42400.960416666669</v>
      </c>
      <c r="U4037" cm="1">
        <f t="array" ref="U4037">YEAR(S4037:S4037)</f>
        <v>2016</v>
      </c>
    </row>
    <row r="4038" spans="1:21" ht="43.2" x14ac:dyDescent="0.3">
      <c r="A4038">
        <v>3948</v>
      </c>
      <c r="B4038" s="3" t="s">
        <v>3945</v>
      </c>
      <c r="C4038" s="3" t="s">
        <v>8056</v>
      </c>
      <c r="D4038" s="6">
        <v>30000</v>
      </c>
      <c r="E4038" s="8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>
        <f t="shared" si="257"/>
        <v>0</v>
      </c>
      <c r="P4038">
        <f t="shared" si="256"/>
        <v>0</v>
      </c>
      <c r="Q4038" s="11" t="s">
        <v>8314</v>
      </c>
      <c r="R4038" t="s">
        <v>8315</v>
      </c>
      <c r="S4038" s="14">
        <f t="shared" si="258"/>
        <v>41829.325497685182</v>
      </c>
      <c r="T4038" s="14">
        <f t="shared" si="259"/>
        <v>41889.325497685182</v>
      </c>
      <c r="U4038" cm="1">
        <f t="array" ref="U4038">YEAR(S4038:S4038)</f>
        <v>2014</v>
      </c>
    </row>
    <row r="4039" spans="1:21" ht="28.8" hidden="1" x14ac:dyDescent="0.3">
      <c r="A4039">
        <v>2395</v>
      </c>
      <c r="B4039" s="3" t="s">
        <v>2396</v>
      </c>
      <c r="C4039" s="3" t="s">
        <v>6505</v>
      </c>
      <c r="D4039" s="6">
        <v>33000</v>
      </c>
      <c r="E4039" s="8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>
        <f t="shared" si="257"/>
        <v>0</v>
      </c>
      <c r="P4039">
        <f t="shared" si="256"/>
        <v>0</v>
      </c>
      <c r="Q4039" s="11" t="s">
        <v>8316</v>
      </c>
      <c r="R4039" t="s">
        <v>8317</v>
      </c>
      <c r="S4039" s="14">
        <f t="shared" si="258"/>
        <v>42717.121377314819</v>
      </c>
      <c r="T4039" s="14">
        <f t="shared" si="259"/>
        <v>42745.372916666667</v>
      </c>
      <c r="U4039" cm="1">
        <f t="array" ref="U4039">YEAR(S4039:S4039)</f>
        <v>2016</v>
      </c>
    </row>
    <row r="4040" spans="1:21" ht="28.8" hidden="1" x14ac:dyDescent="0.3">
      <c r="A4040">
        <v>2504</v>
      </c>
      <c r="B4040" s="3" t="s">
        <v>2504</v>
      </c>
      <c r="C4040" s="3" t="s">
        <v>6614</v>
      </c>
      <c r="D4040" s="6">
        <v>35000</v>
      </c>
      <c r="E4040" s="8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>
        <f t="shared" si="257"/>
        <v>0</v>
      </c>
      <c r="P4040">
        <f t="shared" si="256"/>
        <v>0</v>
      </c>
      <c r="Q4040" s="11" t="s">
        <v>8333</v>
      </c>
      <c r="R4040" t="s">
        <v>8350</v>
      </c>
      <c r="S4040" s="14">
        <f t="shared" si="258"/>
        <v>41928.015439814815</v>
      </c>
      <c r="T4040" s="14">
        <f t="shared" si="259"/>
        <v>41958.057106481487</v>
      </c>
      <c r="U4040" cm="1">
        <f t="array" ref="U4040">YEAR(S4040:S4040)</f>
        <v>2014</v>
      </c>
    </row>
    <row r="4041" spans="1:21" ht="28.8" hidden="1" x14ac:dyDescent="0.3">
      <c r="A4041">
        <v>2566</v>
      </c>
      <c r="B4041" s="3" t="s">
        <v>2566</v>
      </c>
      <c r="C4041" s="3" t="s">
        <v>6676</v>
      </c>
      <c r="D4041" s="6">
        <v>35000</v>
      </c>
      <c r="E4041" s="8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>
        <f t="shared" si="257"/>
        <v>0</v>
      </c>
      <c r="P4041">
        <f t="shared" si="256"/>
        <v>0</v>
      </c>
      <c r="Q4041" s="11" t="s">
        <v>8333</v>
      </c>
      <c r="R4041" t="s">
        <v>8334</v>
      </c>
      <c r="S4041" s="14">
        <f t="shared" si="258"/>
        <v>41842.980879629627</v>
      </c>
      <c r="T4041" s="14">
        <f t="shared" si="259"/>
        <v>41872.980879629627</v>
      </c>
      <c r="U4041" cm="1">
        <f t="array" ref="U4041">YEAR(S4041:S4041)</f>
        <v>2014</v>
      </c>
    </row>
    <row r="4042" spans="1:21" ht="28.8" hidden="1" x14ac:dyDescent="0.3">
      <c r="A4042">
        <v>1459</v>
      </c>
      <c r="B4042" s="3" t="s">
        <v>1460</v>
      </c>
      <c r="C4042" s="3" t="s">
        <v>5569</v>
      </c>
      <c r="D4042" s="6">
        <v>37000</v>
      </c>
      <c r="E4042" s="8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>
        <f t="shared" si="257"/>
        <v>0</v>
      </c>
      <c r="P4042">
        <f t="shared" si="256"/>
        <v>0</v>
      </c>
      <c r="Q4042" s="11" t="s">
        <v>8319</v>
      </c>
      <c r="R4042" t="s">
        <v>8338</v>
      </c>
      <c r="S4042" s="14">
        <f t="shared" si="258"/>
        <v>42312.204814814817</v>
      </c>
      <c r="T4042" s="14">
        <f t="shared" si="259"/>
        <v>42340.725694444445</v>
      </c>
      <c r="U4042" cm="1">
        <f t="array" ref="U4042">YEAR(S4042:S4042)</f>
        <v>2015</v>
      </c>
    </row>
    <row r="4043" spans="1:21" ht="43.2" hidden="1" x14ac:dyDescent="0.3">
      <c r="A4043">
        <v>1058</v>
      </c>
      <c r="B4043" s="3" t="s">
        <v>1059</v>
      </c>
      <c r="C4043" s="3" t="s">
        <v>5168</v>
      </c>
      <c r="D4043" s="6">
        <v>40000</v>
      </c>
      <c r="E4043" s="8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>
        <f t="shared" si="257"/>
        <v>0</v>
      </c>
      <c r="P4043">
        <f t="shared" si="256"/>
        <v>0</v>
      </c>
      <c r="Q4043" s="11" t="s">
        <v>8328</v>
      </c>
      <c r="R4043" t="s">
        <v>8329</v>
      </c>
      <c r="S4043" s="14">
        <f t="shared" si="258"/>
        <v>42047.900960648149</v>
      </c>
      <c r="T4043" s="14">
        <f t="shared" si="259"/>
        <v>42089</v>
      </c>
      <c r="U4043" cm="1">
        <f t="array" ref="U4043">YEAR(S4043:S4043)</f>
        <v>2015</v>
      </c>
    </row>
    <row r="4044" spans="1:21" ht="43.2" hidden="1" x14ac:dyDescent="0.3">
      <c r="A4044">
        <v>1131</v>
      </c>
      <c r="B4044" s="3" t="s">
        <v>1132</v>
      </c>
      <c r="C4044" s="3" t="s">
        <v>5241</v>
      </c>
      <c r="D4044" s="6">
        <v>40000</v>
      </c>
      <c r="E4044" s="8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>
        <f t="shared" si="257"/>
        <v>0</v>
      </c>
      <c r="P4044">
        <f t="shared" si="256"/>
        <v>0</v>
      </c>
      <c r="Q4044" s="11" t="s">
        <v>8330</v>
      </c>
      <c r="R4044" t="s">
        <v>8332</v>
      </c>
      <c r="S4044" s="14">
        <f t="shared" si="258"/>
        <v>42332.908194444448</v>
      </c>
      <c r="T4044" s="14">
        <f t="shared" si="259"/>
        <v>42362.908194444448</v>
      </c>
      <c r="U4044" cm="1">
        <f t="array" ref="U4044">YEAR(S4044:S4044)</f>
        <v>2015</v>
      </c>
    </row>
    <row r="4045" spans="1:21" ht="43.2" hidden="1" x14ac:dyDescent="0.3">
      <c r="A4045">
        <v>1432</v>
      </c>
      <c r="B4045" s="3" t="s">
        <v>1433</v>
      </c>
      <c r="C4045" s="3" t="s">
        <v>5542</v>
      </c>
      <c r="D4045" s="6">
        <v>40000</v>
      </c>
      <c r="E4045" s="8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>
        <f t="shared" si="257"/>
        <v>0</v>
      </c>
      <c r="P4045">
        <f t="shared" si="256"/>
        <v>0</v>
      </c>
      <c r="Q4045" s="11" t="s">
        <v>8319</v>
      </c>
      <c r="R4045" t="s">
        <v>8338</v>
      </c>
      <c r="S4045" s="14">
        <f t="shared" si="258"/>
        <v>42175.780416666668</v>
      </c>
      <c r="T4045" s="14">
        <f t="shared" si="259"/>
        <v>42205.780416666668</v>
      </c>
      <c r="U4045" cm="1">
        <f t="array" ref="U4045">YEAR(S4045:S4045)</f>
        <v>2015</v>
      </c>
    </row>
    <row r="4046" spans="1:21" ht="28.8" hidden="1" x14ac:dyDescent="0.3">
      <c r="A4046">
        <v>2564</v>
      </c>
      <c r="B4046" s="3" t="s">
        <v>2564</v>
      </c>
      <c r="C4046" s="3" t="s">
        <v>6674</v>
      </c>
      <c r="D4046" s="6">
        <v>40000</v>
      </c>
      <c r="E4046" s="8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>
        <f t="shared" si="257"/>
        <v>0</v>
      </c>
      <c r="P4046">
        <f t="shared" si="256"/>
        <v>0</v>
      </c>
      <c r="Q4046" s="11" t="s">
        <v>8333</v>
      </c>
      <c r="R4046" t="s">
        <v>8334</v>
      </c>
      <c r="S4046" s="14">
        <f t="shared" si="258"/>
        <v>41822.040497685186</v>
      </c>
      <c r="T4046" s="14">
        <f t="shared" si="259"/>
        <v>41852.040497685186</v>
      </c>
      <c r="U4046" cm="1">
        <f t="array" ref="U4046">YEAR(S4046:S4046)</f>
        <v>2014</v>
      </c>
    </row>
    <row r="4047" spans="1:21" hidden="1" x14ac:dyDescent="0.3">
      <c r="A4047">
        <v>2507</v>
      </c>
      <c r="B4047" s="3" t="s">
        <v>2507</v>
      </c>
      <c r="C4047" s="3" t="s">
        <v>6617</v>
      </c>
      <c r="D4047" s="6">
        <v>42850</v>
      </c>
      <c r="E4047" s="8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>
        <f t="shared" si="257"/>
        <v>0</v>
      </c>
      <c r="P4047">
        <f t="shared" si="256"/>
        <v>0</v>
      </c>
      <c r="Q4047" s="11" t="s">
        <v>8333</v>
      </c>
      <c r="R4047" t="s">
        <v>8350</v>
      </c>
      <c r="S4047" s="14">
        <f t="shared" si="258"/>
        <v>42105.072962962964</v>
      </c>
      <c r="T4047" s="14">
        <f t="shared" si="259"/>
        <v>42135.072962962964</v>
      </c>
      <c r="U4047" cm="1">
        <f t="array" ref="U4047">YEAR(S4047:S4047)</f>
        <v>2015</v>
      </c>
    </row>
    <row r="4048" spans="1:21" ht="28.8" hidden="1" x14ac:dyDescent="0.3">
      <c r="A4048">
        <v>552</v>
      </c>
      <c r="B4048" s="3" t="s">
        <v>553</v>
      </c>
      <c r="C4048" s="3" t="s">
        <v>4662</v>
      </c>
      <c r="D4048" s="6">
        <v>45000</v>
      </c>
      <c r="E4048" s="8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>
        <f t="shared" si="257"/>
        <v>0</v>
      </c>
      <c r="P4048">
        <f t="shared" si="256"/>
        <v>0</v>
      </c>
      <c r="Q4048" s="11" t="s">
        <v>8316</v>
      </c>
      <c r="R4048" t="s">
        <v>8317</v>
      </c>
      <c r="S4048" s="14">
        <f t="shared" si="258"/>
        <v>42318.616851851853</v>
      </c>
      <c r="T4048" s="14">
        <f t="shared" si="259"/>
        <v>42378.616851851853</v>
      </c>
      <c r="U4048" cm="1">
        <f t="array" ref="U4048">YEAR(S4048:S4048)</f>
        <v>2015</v>
      </c>
    </row>
    <row r="4049" spans="1:21" ht="43.2" hidden="1" x14ac:dyDescent="0.3">
      <c r="A4049">
        <v>208</v>
      </c>
      <c r="B4049" s="3" t="s">
        <v>210</v>
      </c>
      <c r="C4049" s="3" t="s">
        <v>4318</v>
      </c>
      <c r="D4049" s="6">
        <v>50000</v>
      </c>
      <c r="E4049" s="8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>
        <f t="shared" si="257"/>
        <v>0</v>
      </c>
      <c r="P4049">
        <f t="shared" si="256"/>
        <v>0</v>
      </c>
      <c r="Q4049" s="11" t="s">
        <v>8307</v>
      </c>
      <c r="R4049" t="s">
        <v>8311</v>
      </c>
      <c r="S4049" s="14">
        <f t="shared" si="258"/>
        <v>41959.369988425926</v>
      </c>
      <c r="T4049" s="14">
        <f t="shared" si="259"/>
        <v>41989.369988425926</v>
      </c>
      <c r="U4049" cm="1">
        <f t="array" ref="U4049">YEAR(S4049:S4049)</f>
        <v>2014</v>
      </c>
    </row>
    <row r="4050" spans="1:21" hidden="1" x14ac:dyDescent="0.3">
      <c r="A4050">
        <v>221</v>
      </c>
      <c r="B4050" s="3" t="s">
        <v>223</v>
      </c>
      <c r="C4050" s="3" t="s">
        <v>4331</v>
      </c>
      <c r="D4050" s="6">
        <v>50000</v>
      </c>
      <c r="E4050" s="8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>
        <f t="shared" si="257"/>
        <v>0</v>
      </c>
      <c r="P4050">
        <f t="shared" si="256"/>
        <v>0</v>
      </c>
      <c r="Q4050" s="11" t="s">
        <v>8307</v>
      </c>
      <c r="R4050" t="s">
        <v>8311</v>
      </c>
      <c r="S4050" s="14">
        <f t="shared" si="258"/>
        <v>42031.837546296301</v>
      </c>
      <c r="T4050" s="14">
        <f t="shared" si="259"/>
        <v>42091.79587962963</v>
      </c>
      <c r="U4050" cm="1">
        <f t="array" ref="U4050">YEAR(S4050:S4050)</f>
        <v>2015</v>
      </c>
    </row>
    <row r="4051" spans="1:21" ht="43.2" hidden="1" x14ac:dyDescent="0.3">
      <c r="A4051">
        <v>487</v>
      </c>
      <c r="B4051" s="3" t="s">
        <v>488</v>
      </c>
      <c r="C4051" s="3" t="s">
        <v>4597</v>
      </c>
      <c r="D4051" s="6">
        <v>50000</v>
      </c>
      <c r="E4051" s="8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>
        <f t="shared" si="257"/>
        <v>0</v>
      </c>
      <c r="P4051">
        <f t="shared" si="256"/>
        <v>0</v>
      </c>
      <c r="Q4051" s="11" t="s">
        <v>8307</v>
      </c>
      <c r="R4051" t="s">
        <v>8313</v>
      </c>
      <c r="S4051" s="14">
        <f t="shared" si="258"/>
        <v>42669.594837962963</v>
      </c>
      <c r="T4051" s="14">
        <f t="shared" si="259"/>
        <v>42729.636504629627</v>
      </c>
      <c r="U4051" cm="1">
        <f t="array" ref="U4051">YEAR(S4051:S4051)</f>
        <v>2016</v>
      </c>
    </row>
    <row r="4052" spans="1:21" ht="43.2" hidden="1" x14ac:dyDescent="0.3">
      <c r="A4052">
        <v>562</v>
      </c>
      <c r="B4052" s="3" t="s">
        <v>563</v>
      </c>
      <c r="C4052" s="3" t="s">
        <v>4672</v>
      </c>
      <c r="D4052" s="6">
        <v>50000</v>
      </c>
      <c r="E4052" s="8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>
        <f t="shared" si="257"/>
        <v>0</v>
      </c>
      <c r="P4052">
        <f t="shared" si="256"/>
        <v>0</v>
      </c>
      <c r="Q4052" s="11" t="s">
        <v>8316</v>
      </c>
      <c r="R4052" t="s">
        <v>8317</v>
      </c>
      <c r="S4052" s="14">
        <f t="shared" si="258"/>
        <v>42692.389062500006</v>
      </c>
      <c r="T4052" s="14">
        <f t="shared" si="259"/>
        <v>42722.389062500006</v>
      </c>
      <c r="U4052" cm="1">
        <f t="array" ref="U4052">YEAR(S4052:S4052)</f>
        <v>2016</v>
      </c>
    </row>
    <row r="4053" spans="1:21" ht="28.8" hidden="1" x14ac:dyDescent="0.3">
      <c r="A4053">
        <v>1234</v>
      </c>
      <c r="B4053" s="3" t="s">
        <v>1235</v>
      </c>
      <c r="C4053" s="3" t="s">
        <v>5344</v>
      </c>
      <c r="D4053" s="6">
        <v>50000</v>
      </c>
      <c r="E4053" s="8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>
        <f t="shared" si="257"/>
        <v>0</v>
      </c>
      <c r="P4053">
        <f t="shared" si="256"/>
        <v>0</v>
      </c>
      <c r="Q4053" s="11" t="s">
        <v>8322</v>
      </c>
      <c r="R4053" t="s">
        <v>8337</v>
      </c>
      <c r="S4053" s="14">
        <f t="shared" si="258"/>
        <v>42007.788680555561</v>
      </c>
      <c r="T4053" s="14">
        <f t="shared" si="259"/>
        <v>42037.788680555561</v>
      </c>
      <c r="U4053" cm="1">
        <f t="array" ref="U4053">YEAR(S4053:S4053)</f>
        <v>2015</v>
      </c>
    </row>
    <row r="4054" spans="1:21" ht="28.8" hidden="1" x14ac:dyDescent="0.3">
      <c r="A4054">
        <v>1416</v>
      </c>
      <c r="B4054" s="3" t="s">
        <v>1417</v>
      </c>
      <c r="C4054" s="3" t="s">
        <v>5526</v>
      </c>
      <c r="D4054" s="6">
        <v>50000</v>
      </c>
      <c r="E4054" s="8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>
        <f t="shared" si="257"/>
        <v>0</v>
      </c>
      <c r="P4054">
        <f t="shared" si="256"/>
        <v>0</v>
      </c>
      <c r="Q4054" s="11" t="s">
        <v>8319</v>
      </c>
      <c r="R4054" t="s">
        <v>8338</v>
      </c>
      <c r="S4054" s="14">
        <f t="shared" si="258"/>
        <v>42299.926145833335</v>
      </c>
      <c r="T4054" s="14">
        <f t="shared" si="259"/>
        <v>42329.967812499999</v>
      </c>
      <c r="U4054" cm="1">
        <f t="array" ref="U4054">YEAR(S4054:S4054)</f>
        <v>2015</v>
      </c>
    </row>
    <row r="4055" spans="1:21" ht="28.8" hidden="1" x14ac:dyDescent="0.3">
      <c r="A4055">
        <v>2350</v>
      </c>
      <c r="B4055" s="3" t="s">
        <v>2351</v>
      </c>
      <c r="C4055" s="3" t="s">
        <v>6460</v>
      </c>
      <c r="D4055" s="6">
        <v>50000</v>
      </c>
      <c r="E4055" s="8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>
        <f t="shared" si="257"/>
        <v>0</v>
      </c>
      <c r="P4055">
        <f t="shared" si="256"/>
        <v>0</v>
      </c>
      <c r="Q4055" s="11" t="s">
        <v>8316</v>
      </c>
      <c r="R4055" t="s">
        <v>8317</v>
      </c>
      <c r="S4055" s="14">
        <f t="shared" si="258"/>
        <v>42708.842245370368</v>
      </c>
      <c r="T4055" s="14">
        <f t="shared" si="259"/>
        <v>42738.842245370368</v>
      </c>
      <c r="U4055" cm="1">
        <f t="array" ref="U4055">YEAR(S4055:S4055)</f>
        <v>2016</v>
      </c>
    </row>
    <row r="4056" spans="1:21" ht="43.2" hidden="1" x14ac:dyDescent="0.3">
      <c r="A4056">
        <v>2400</v>
      </c>
      <c r="B4056" s="3" t="s">
        <v>2401</v>
      </c>
      <c r="C4056" s="3" t="s">
        <v>6510</v>
      </c>
      <c r="D4056" s="6">
        <v>50000</v>
      </c>
      <c r="E4056" s="8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>
        <f t="shared" si="257"/>
        <v>0</v>
      </c>
      <c r="P4056">
        <f t="shared" si="256"/>
        <v>0</v>
      </c>
      <c r="Q4056" s="11" t="s">
        <v>8316</v>
      </c>
      <c r="R4056" t="s">
        <v>8317</v>
      </c>
      <c r="S4056" s="14">
        <f t="shared" si="258"/>
        <v>42444.268101851849</v>
      </c>
      <c r="T4056" s="14">
        <f t="shared" si="259"/>
        <v>42474.268101851849</v>
      </c>
      <c r="U4056" cm="1">
        <f t="array" ref="U4056">YEAR(S4056:S4056)</f>
        <v>2016</v>
      </c>
    </row>
    <row r="4057" spans="1:21" ht="28.8" x14ac:dyDescent="0.3">
      <c r="A4057">
        <v>2894</v>
      </c>
      <c r="B4057" s="3" t="s">
        <v>2894</v>
      </c>
      <c r="C4057" s="3" t="s">
        <v>7004</v>
      </c>
      <c r="D4057" s="6">
        <v>50000</v>
      </c>
      <c r="E4057" s="8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>
        <f t="shared" si="257"/>
        <v>0</v>
      </c>
      <c r="P4057">
        <f t="shared" si="256"/>
        <v>0</v>
      </c>
      <c r="Q4057" s="11" t="s">
        <v>8314</v>
      </c>
      <c r="R4057" t="s">
        <v>8315</v>
      </c>
      <c r="S4057" s="14">
        <f t="shared" si="258"/>
        <v>42037.986284722225</v>
      </c>
      <c r="T4057" s="14">
        <f t="shared" si="259"/>
        <v>42097.944618055553</v>
      </c>
      <c r="U4057" cm="1">
        <f t="array" ref="U4057">YEAR(S4057:S4057)</f>
        <v>2015</v>
      </c>
    </row>
    <row r="4058" spans="1:21" ht="43.2" x14ac:dyDescent="0.3">
      <c r="A4058">
        <v>2945</v>
      </c>
      <c r="B4058" s="3" t="s">
        <v>2945</v>
      </c>
      <c r="C4058" s="3" t="s">
        <v>7055</v>
      </c>
      <c r="D4058" s="6">
        <v>50000</v>
      </c>
      <c r="E4058" s="8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>
        <f t="shared" si="257"/>
        <v>0</v>
      </c>
      <c r="P4058">
        <f t="shared" si="256"/>
        <v>0</v>
      </c>
      <c r="Q4058" s="11" t="s">
        <v>8314</v>
      </c>
      <c r="R4058" t="s">
        <v>8354</v>
      </c>
      <c r="S4058" s="14">
        <f t="shared" si="258"/>
        <v>42118.139583333337</v>
      </c>
      <c r="T4058" s="14">
        <f t="shared" si="259"/>
        <v>42148.139583333337</v>
      </c>
      <c r="U4058" cm="1">
        <f t="array" ref="U4058">YEAR(S4058:S4058)</f>
        <v>2015</v>
      </c>
    </row>
    <row r="4059" spans="1:21" ht="28.8" x14ac:dyDescent="0.3">
      <c r="A4059">
        <v>3057</v>
      </c>
      <c r="B4059" s="3" t="s">
        <v>3057</v>
      </c>
      <c r="C4059" s="3" t="s">
        <v>7167</v>
      </c>
      <c r="D4059" s="6">
        <v>50000</v>
      </c>
      <c r="E4059" s="8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>
        <f t="shared" si="257"/>
        <v>0</v>
      </c>
      <c r="P4059">
        <f t="shared" si="256"/>
        <v>0</v>
      </c>
      <c r="Q4059" s="11" t="s">
        <v>8314</v>
      </c>
      <c r="R4059" t="s">
        <v>8354</v>
      </c>
      <c r="S4059" s="14">
        <f t="shared" si="258"/>
        <v>42433.650590277779</v>
      </c>
      <c r="T4059" s="14">
        <f t="shared" si="259"/>
        <v>42463.608923611115</v>
      </c>
      <c r="U4059" cm="1">
        <f t="array" ref="U4059">YEAR(S4059:S4059)</f>
        <v>2016</v>
      </c>
    </row>
    <row r="4060" spans="1:21" ht="43.2" hidden="1" x14ac:dyDescent="0.3">
      <c r="A4060">
        <v>137</v>
      </c>
      <c r="B4060" s="3" t="s">
        <v>139</v>
      </c>
      <c r="C4060" s="3" t="s">
        <v>4247</v>
      </c>
      <c r="D4060" s="6">
        <v>55000</v>
      </c>
      <c r="E4060" s="8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>
        <f t="shared" si="257"/>
        <v>0</v>
      </c>
      <c r="P4060">
        <f t="shared" si="256"/>
        <v>0</v>
      </c>
      <c r="Q4060" s="11" t="s">
        <v>8307</v>
      </c>
      <c r="R4060" t="s">
        <v>8310</v>
      </c>
      <c r="S4060" s="14">
        <f t="shared" si="258"/>
        <v>42239.573993055557</v>
      </c>
      <c r="T4060" s="14">
        <f t="shared" si="259"/>
        <v>42289.573993055557</v>
      </c>
      <c r="U4060" cm="1">
        <f t="array" ref="U4060">YEAR(S4060:S4060)</f>
        <v>2015</v>
      </c>
    </row>
    <row r="4061" spans="1:21" ht="28.8" hidden="1" x14ac:dyDescent="0.3">
      <c r="A4061">
        <v>602</v>
      </c>
      <c r="B4061" s="3" t="s">
        <v>603</v>
      </c>
      <c r="C4061" s="3" t="s">
        <v>4712</v>
      </c>
      <c r="D4061" s="6">
        <v>70000</v>
      </c>
      <c r="E4061" s="8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>
        <f t="shared" si="257"/>
        <v>0</v>
      </c>
      <c r="P4061">
        <f t="shared" si="256"/>
        <v>0</v>
      </c>
      <c r="Q4061" s="11" t="s">
        <v>8316</v>
      </c>
      <c r="R4061" t="s">
        <v>8317</v>
      </c>
      <c r="S4061" s="14">
        <f t="shared" si="258"/>
        <v>42143.79415509259</v>
      </c>
      <c r="T4061" s="14">
        <f t="shared" si="259"/>
        <v>42173.79415509259</v>
      </c>
      <c r="U4061" cm="1">
        <f t="array" ref="U4061">YEAR(S4061:S4061)</f>
        <v>2015</v>
      </c>
    </row>
    <row r="4062" spans="1:21" ht="28.8" hidden="1" x14ac:dyDescent="0.3">
      <c r="A4062">
        <v>133</v>
      </c>
      <c r="B4062" s="3" t="s">
        <v>135</v>
      </c>
      <c r="C4062" s="3" t="s">
        <v>4244</v>
      </c>
      <c r="D4062" s="6">
        <v>71764</v>
      </c>
      <c r="E4062" s="8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>
        <f t="shared" si="257"/>
        <v>0</v>
      </c>
      <c r="P4062">
        <f t="shared" si="256"/>
        <v>0</v>
      </c>
      <c r="Q4062" s="11" t="s">
        <v>8307</v>
      </c>
      <c r="R4062" t="s">
        <v>8310</v>
      </c>
      <c r="S4062" s="14">
        <f t="shared" si="258"/>
        <v>42491.80768518518</v>
      </c>
      <c r="T4062" s="14">
        <f t="shared" si="259"/>
        <v>42521.729861111111</v>
      </c>
      <c r="U4062" cm="1">
        <f t="array" ref="U4062">YEAR(S4062:S4062)</f>
        <v>2016</v>
      </c>
    </row>
    <row r="4063" spans="1:21" ht="43.2" hidden="1" x14ac:dyDescent="0.3">
      <c r="A4063">
        <v>623</v>
      </c>
      <c r="B4063" s="3" t="s">
        <v>624</v>
      </c>
      <c r="C4063" s="3" t="s">
        <v>4733</v>
      </c>
      <c r="D4063" s="6">
        <v>75000</v>
      </c>
      <c r="E4063" s="8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>
        <f t="shared" si="257"/>
        <v>0</v>
      </c>
      <c r="P4063">
        <f t="shared" si="256"/>
        <v>0</v>
      </c>
      <c r="Q4063" s="11" t="s">
        <v>8316</v>
      </c>
      <c r="R4063" t="s">
        <v>8317</v>
      </c>
      <c r="S4063" s="14">
        <f t="shared" si="258"/>
        <v>42122.009224537032</v>
      </c>
      <c r="T4063" s="14">
        <f t="shared" si="259"/>
        <v>42152.009224537032</v>
      </c>
      <c r="U4063" cm="1">
        <f t="array" ref="U4063">YEAR(S4063:S4063)</f>
        <v>2015</v>
      </c>
    </row>
    <row r="4064" spans="1:21" ht="28.8" x14ac:dyDescent="0.3">
      <c r="A4064">
        <v>3114</v>
      </c>
      <c r="B4064" s="3" t="s">
        <v>3114</v>
      </c>
      <c r="C4064" s="3" t="s">
        <v>7224</v>
      </c>
      <c r="D4064" s="6">
        <v>75000</v>
      </c>
      <c r="E4064" s="8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>
        <f t="shared" si="257"/>
        <v>0</v>
      </c>
      <c r="P4064">
        <f t="shared" si="256"/>
        <v>0</v>
      </c>
      <c r="Q4064" s="11" t="s">
        <v>8314</v>
      </c>
      <c r="R4064" t="s">
        <v>8354</v>
      </c>
      <c r="S4064" s="14">
        <f t="shared" si="258"/>
        <v>41843.632523148146</v>
      </c>
      <c r="T4064" s="14">
        <f t="shared" si="259"/>
        <v>41903.632523148146</v>
      </c>
      <c r="U4064" cm="1">
        <f t="array" ref="U4064">YEAR(S4064:S4064)</f>
        <v>2014</v>
      </c>
    </row>
    <row r="4065" spans="1:21" ht="28.8" x14ac:dyDescent="0.3">
      <c r="A4065">
        <v>4098</v>
      </c>
      <c r="B4065" s="3" t="s">
        <v>4094</v>
      </c>
      <c r="C4065" s="3" t="s">
        <v>8201</v>
      </c>
      <c r="D4065" s="6">
        <v>75000</v>
      </c>
      <c r="E4065" s="8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>
        <f t="shared" si="257"/>
        <v>0</v>
      </c>
      <c r="P4065">
        <f t="shared" si="256"/>
        <v>0</v>
      </c>
      <c r="Q4065" s="11" t="s">
        <v>8314</v>
      </c>
      <c r="R4065" t="s">
        <v>8315</v>
      </c>
      <c r="S4065" s="14">
        <f t="shared" si="258"/>
        <v>42495.722187499996</v>
      </c>
      <c r="T4065" s="14">
        <f t="shared" si="259"/>
        <v>42525.722187499996</v>
      </c>
      <c r="U4065" cm="1">
        <f t="array" ref="U4065">YEAR(S4065:S4065)</f>
        <v>2016</v>
      </c>
    </row>
    <row r="4066" spans="1:21" ht="43.2" hidden="1" x14ac:dyDescent="0.3">
      <c r="A4066">
        <v>611</v>
      </c>
      <c r="B4066" s="3" t="s">
        <v>612</v>
      </c>
      <c r="C4066" s="3" t="s">
        <v>4721</v>
      </c>
      <c r="D4066" s="6">
        <v>80000</v>
      </c>
      <c r="E4066" s="8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>
        <f t="shared" si="257"/>
        <v>0</v>
      </c>
      <c r="P4066">
        <f t="shared" si="256"/>
        <v>0</v>
      </c>
      <c r="Q4066" s="11" t="s">
        <v>8316</v>
      </c>
      <c r="R4066" t="s">
        <v>8317</v>
      </c>
      <c r="S4066" s="14">
        <f t="shared" si="258"/>
        <v>42328.560613425929</v>
      </c>
      <c r="T4066" s="14">
        <f t="shared" si="259"/>
        <v>42388.560613425929</v>
      </c>
      <c r="U4066" cm="1">
        <f t="array" ref="U4066">YEAR(S4066:S4066)</f>
        <v>2015</v>
      </c>
    </row>
    <row r="4067" spans="1:21" ht="28.8" x14ac:dyDescent="0.3">
      <c r="A4067">
        <v>2958</v>
      </c>
      <c r="B4067" s="3" t="s">
        <v>2958</v>
      </c>
      <c r="C4067" s="3" t="s">
        <v>7068</v>
      </c>
      <c r="D4067" s="6">
        <v>80000</v>
      </c>
      <c r="E4067" s="8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>
        <f t="shared" si="257"/>
        <v>0</v>
      </c>
      <c r="P4067">
        <f t="shared" si="256"/>
        <v>0</v>
      </c>
      <c r="Q4067" s="11" t="s">
        <v>8314</v>
      </c>
      <c r="R4067" t="s">
        <v>8354</v>
      </c>
      <c r="S4067" s="14">
        <f t="shared" si="258"/>
        <v>42438.779131944444</v>
      </c>
      <c r="T4067" s="14">
        <f t="shared" si="259"/>
        <v>42498.73746527778</v>
      </c>
      <c r="U4067" cm="1">
        <f t="array" ref="U4067">YEAR(S4067:S4067)</f>
        <v>2016</v>
      </c>
    </row>
    <row r="4068" spans="1:21" ht="43.2" hidden="1" x14ac:dyDescent="0.3">
      <c r="A4068">
        <v>2575</v>
      </c>
      <c r="B4068" s="3" t="s">
        <v>2575</v>
      </c>
      <c r="C4068" s="3" t="s">
        <v>6685</v>
      </c>
      <c r="D4068" s="6">
        <v>85000</v>
      </c>
      <c r="E4068" s="8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>
        <f t="shared" si="257"/>
        <v>0</v>
      </c>
      <c r="P4068">
        <f t="shared" si="256"/>
        <v>0</v>
      </c>
      <c r="Q4068" s="11" t="s">
        <v>8333</v>
      </c>
      <c r="R4068" t="s">
        <v>8334</v>
      </c>
      <c r="S4068" s="14">
        <f t="shared" si="258"/>
        <v>41986.108726851846</v>
      </c>
      <c r="T4068" s="14">
        <f t="shared" si="259"/>
        <v>42016.108726851846</v>
      </c>
      <c r="U4068" cm="1">
        <f t="array" ref="U4068">YEAR(S4068:S4068)</f>
        <v>2014</v>
      </c>
    </row>
    <row r="4069" spans="1:21" ht="28.8" hidden="1" x14ac:dyDescent="0.3">
      <c r="A4069">
        <v>172</v>
      </c>
      <c r="B4069" s="3" t="s">
        <v>174</v>
      </c>
      <c r="C4069" s="3" t="s">
        <v>4282</v>
      </c>
      <c r="D4069" s="6">
        <v>95000</v>
      </c>
      <c r="E4069" s="8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>
        <f t="shared" si="257"/>
        <v>0</v>
      </c>
      <c r="P4069">
        <f t="shared" si="256"/>
        <v>0</v>
      </c>
      <c r="Q4069" s="11" t="s">
        <v>8307</v>
      </c>
      <c r="R4069" t="s">
        <v>8311</v>
      </c>
      <c r="S4069" s="14">
        <f t="shared" si="258"/>
        <v>42047.394942129627</v>
      </c>
      <c r="T4069" s="14">
        <f t="shared" si="259"/>
        <v>42082.353275462956</v>
      </c>
      <c r="U4069" cm="1">
        <f t="array" ref="U4069">YEAR(S4069:S4069)</f>
        <v>2015</v>
      </c>
    </row>
    <row r="4070" spans="1:21" ht="43.2" hidden="1" x14ac:dyDescent="0.3">
      <c r="A4070">
        <v>462</v>
      </c>
      <c r="B4070" s="3" t="s">
        <v>463</v>
      </c>
      <c r="C4070" s="3" t="s">
        <v>4572</v>
      </c>
      <c r="D4070" s="6">
        <v>100000</v>
      </c>
      <c r="E4070" s="8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>
        <f t="shared" si="257"/>
        <v>0</v>
      </c>
      <c r="P4070">
        <f t="shared" si="256"/>
        <v>0</v>
      </c>
      <c r="Q4070" s="11" t="s">
        <v>8307</v>
      </c>
      <c r="R4070" t="s">
        <v>8313</v>
      </c>
      <c r="S4070" s="14">
        <f t="shared" si="258"/>
        <v>40705.126631944448</v>
      </c>
      <c r="T4070" s="14">
        <f t="shared" si="259"/>
        <v>40765.126631944448</v>
      </c>
      <c r="U4070" cm="1">
        <f t="array" ref="U4070">YEAR(S4070:S4070)</f>
        <v>2011</v>
      </c>
    </row>
    <row r="4071" spans="1:21" ht="43.2" hidden="1" x14ac:dyDescent="0.3">
      <c r="A4071">
        <v>582</v>
      </c>
      <c r="B4071" s="3" t="s">
        <v>583</v>
      </c>
      <c r="C4071" s="3" t="s">
        <v>4692</v>
      </c>
      <c r="D4071" s="6">
        <v>100000</v>
      </c>
      <c r="E4071" s="8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>
        <f t="shared" si="257"/>
        <v>0</v>
      </c>
      <c r="P4071">
        <f t="shared" si="256"/>
        <v>0</v>
      </c>
      <c r="Q4071" s="11" t="s">
        <v>8316</v>
      </c>
      <c r="R4071" t="s">
        <v>8317</v>
      </c>
      <c r="S4071" s="14">
        <f t="shared" si="258"/>
        <v>42055.739803240736</v>
      </c>
      <c r="T4071" s="14">
        <f t="shared" si="259"/>
        <v>42078.75</v>
      </c>
      <c r="U4071" cm="1">
        <f t="array" ref="U4071">YEAR(S4071:S4071)</f>
        <v>2015</v>
      </c>
    </row>
    <row r="4072" spans="1:21" ht="28.8" hidden="1" x14ac:dyDescent="0.3">
      <c r="A4072">
        <v>637</v>
      </c>
      <c r="B4072" s="3" t="s">
        <v>638</v>
      </c>
      <c r="C4072" s="3" t="s">
        <v>4747</v>
      </c>
      <c r="D4072" s="6">
        <v>100000</v>
      </c>
      <c r="E4072" s="8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>
        <f t="shared" si="257"/>
        <v>0</v>
      </c>
      <c r="P4072">
        <f t="shared" si="256"/>
        <v>0</v>
      </c>
      <c r="Q4072" s="11" t="s">
        <v>8316</v>
      </c>
      <c r="R4072" t="s">
        <v>8317</v>
      </c>
      <c r="S4072" s="14">
        <f t="shared" si="258"/>
        <v>42762.962013888886</v>
      </c>
      <c r="T4072" s="14">
        <f t="shared" si="259"/>
        <v>42791.961111111115</v>
      </c>
      <c r="U4072" cm="1">
        <f t="array" ref="U4072">YEAR(S4072:S4072)</f>
        <v>2017</v>
      </c>
    </row>
    <row r="4073" spans="1:21" ht="43.2" hidden="1" x14ac:dyDescent="0.3">
      <c r="A4073">
        <v>706</v>
      </c>
      <c r="B4073" s="3" t="s">
        <v>707</v>
      </c>
      <c r="C4073" s="3" t="s">
        <v>4816</v>
      </c>
      <c r="D4073" s="6">
        <v>100000</v>
      </c>
      <c r="E4073" s="8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>
        <f t="shared" si="257"/>
        <v>0</v>
      </c>
      <c r="P4073">
        <f t="shared" si="256"/>
        <v>0</v>
      </c>
      <c r="Q4073" s="11" t="s">
        <v>8316</v>
      </c>
      <c r="R4073" t="s">
        <v>8318</v>
      </c>
      <c r="S4073" s="14">
        <f t="shared" si="258"/>
        <v>42676.995173611111</v>
      </c>
      <c r="T4073" s="14">
        <f t="shared" si="259"/>
        <v>42718.777083333334</v>
      </c>
      <c r="U4073" cm="1">
        <f t="array" ref="U4073">YEAR(S4073:S4073)</f>
        <v>2016</v>
      </c>
    </row>
    <row r="4074" spans="1:21" ht="43.2" hidden="1" x14ac:dyDescent="0.3">
      <c r="A4074">
        <v>911</v>
      </c>
      <c r="B4074" s="3" t="s">
        <v>912</v>
      </c>
      <c r="C4074" s="3" t="s">
        <v>5021</v>
      </c>
      <c r="D4074" s="6">
        <v>100000</v>
      </c>
      <c r="E4074" s="8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>
        <f t="shared" si="257"/>
        <v>0</v>
      </c>
      <c r="P4074">
        <f t="shared" si="256"/>
        <v>0</v>
      </c>
      <c r="Q4074" s="11" t="s">
        <v>8322</v>
      </c>
      <c r="R4074" t="s">
        <v>8325</v>
      </c>
      <c r="S4074" s="14">
        <f t="shared" si="258"/>
        <v>41642.005150462966</v>
      </c>
      <c r="T4074" s="14">
        <f t="shared" si="259"/>
        <v>41663.005150462966</v>
      </c>
      <c r="U4074" cm="1">
        <f t="array" ref="U4074">YEAR(S4074:S4074)</f>
        <v>2014</v>
      </c>
    </row>
    <row r="4075" spans="1:21" ht="28.8" hidden="1" x14ac:dyDescent="0.3">
      <c r="A4075">
        <v>2511</v>
      </c>
      <c r="B4075" s="3" t="s">
        <v>2511</v>
      </c>
      <c r="C4075" s="3" t="s">
        <v>6621</v>
      </c>
      <c r="D4075" s="6">
        <v>100000</v>
      </c>
      <c r="E4075" s="8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>
        <f t="shared" si="257"/>
        <v>0</v>
      </c>
      <c r="P4075">
        <f t="shared" si="256"/>
        <v>0</v>
      </c>
      <c r="Q4075" s="11" t="s">
        <v>8333</v>
      </c>
      <c r="R4075" t="s">
        <v>8350</v>
      </c>
      <c r="S4075" s="14">
        <f t="shared" si="258"/>
        <v>42371.446909722217</v>
      </c>
      <c r="T4075" s="14">
        <f t="shared" si="259"/>
        <v>42401.446909722217</v>
      </c>
      <c r="U4075" cm="1">
        <f t="array" ref="U4075">YEAR(S4075:S4075)</f>
        <v>2016</v>
      </c>
    </row>
    <row r="4076" spans="1:21" ht="43.2" hidden="1" x14ac:dyDescent="0.3">
      <c r="A4076">
        <v>2520</v>
      </c>
      <c r="B4076" s="3" t="s">
        <v>2520</v>
      </c>
      <c r="C4076" s="3" t="s">
        <v>6630</v>
      </c>
      <c r="D4076" s="6">
        <v>100000</v>
      </c>
      <c r="E4076" s="8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>
        <f t="shared" si="257"/>
        <v>0</v>
      </c>
      <c r="P4076">
        <f t="shared" si="256"/>
        <v>0</v>
      </c>
      <c r="Q4076" s="11" t="s">
        <v>8333</v>
      </c>
      <c r="R4076" t="s">
        <v>8350</v>
      </c>
      <c r="S4076" s="14">
        <f t="shared" si="258"/>
        <v>42612.600520833337</v>
      </c>
      <c r="T4076" s="14">
        <f t="shared" si="259"/>
        <v>42658.806249999994</v>
      </c>
      <c r="U4076" cm="1">
        <f t="array" ref="U4076">YEAR(S4076:S4076)</f>
        <v>2016</v>
      </c>
    </row>
    <row r="4077" spans="1:21" ht="28.8" hidden="1" x14ac:dyDescent="0.3">
      <c r="A4077">
        <v>2561</v>
      </c>
      <c r="B4077" s="3" t="s">
        <v>2561</v>
      </c>
      <c r="C4077" s="3" t="s">
        <v>6671</v>
      </c>
      <c r="D4077" s="6">
        <v>100000</v>
      </c>
      <c r="E4077" s="8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>
        <f t="shared" si="257"/>
        <v>0</v>
      </c>
      <c r="P4077">
        <f t="shared" si="256"/>
        <v>0</v>
      </c>
      <c r="Q4077" s="11" t="s">
        <v>8333</v>
      </c>
      <c r="R4077" t="s">
        <v>8334</v>
      </c>
      <c r="S4077" s="14">
        <f t="shared" si="258"/>
        <v>42260.528807870374</v>
      </c>
      <c r="T4077" s="14">
        <f t="shared" si="259"/>
        <v>42290.528807870374</v>
      </c>
      <c r="U4077" cm="1">
        <f t="array" ref="U4077">YEAR(S4077:S4077)</f>
        <v>2015</v>
      </c>
    </row>
    <row r="4078" spans="1:21" ht="28.8" hidden="1" x14ac:dyDescent="0.3">
      <c r="A4078">
        <v>2780</v>
      </c>
      <c r="B4078" s="3" t="s">
        <v>2780</v>
      </c>
      <c r="C4078" s="3" t="s">
        <v>6890</v>
      </c>
      <c r="D4078" s="6">
        <v>100000</v>
      </c>
      <c r="E4078" s="8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>
        <f t="shared" si="257"/>
        <v>0</v>
      </c>
      <c r="P4078">
        <f t="shared" si="256"/>
        <v>0</v>
      </c>
      <c r="Q4078" s="11" t="s">
        <v>8319</v>
      </c>
      <c r="R4078" t="s">
        <v>8355</v>
      </c>
      <c r="S4078" s="14">
        <f t="shared" si="258"/>
        <v>42774.447777777779</v>
      </c>
      <c r="T4078" s="14">
        <f t="shared" si="259"/>
        <v>42804.447777777779</v>
      </c>
      <c r="U4078" cm="1">
        <f t="array" ref="U4078">YEAR(S4078:S4078)</f>
        <v>2017</v>
      </c>
    </row>
    <row r="4079" spans="1:21" ht="43.2" x14ac:dyDescent="0.3">
      <c r="A4079">
        <v>3127</v>
      </c>
      <c r="B4079" s="3" t="s">
        <v>3127</v>
      </c>
      <c r="C4079" s="3" t="s">
        <v>7237</v>
      </c>
      <c r="D4079" s="6">
        <v>100000</v>
      </c>
      <c r="E4079" s="8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>
        <f t="shared" si="257"/>
        <v>0</v>
      </c>
      <c r="P4079">
        <f t="shared" si="256"/>
        <v>0</v>
      </c>
      <c r="Q4079" s="11" t="s">
        <v>8314</v>
      </c>
      <c r="R4079" t="s">
        <v>8354</v>
      </c>
      <c r="S4079" s="14">
        <f t="shared" si="258"/>
        <v>42034.856817129628</v>
      </c>
      <c r="T4079" s="14">
        <f t="shared" si="259"/>
        <v>42064.856817129628</v>
      </c>
      <c r="U4079" cm="1">
        <f t="array" ref="U4079">YEAR(S4079:S4079)</f>
        <v>2015</v>
      </c>
    </row>
    <row r="4080" spans="1:21" ht="43.2" x14ac:dyDescent="0.3">
      <c r="A4080">
        <v>3628</v>
      </c>
      <c r="B4080" s="3" t="s">
        <v>3626</v>
      </c>
      <c r="C4080" s="3" t="s">
        <v>7738</v>
      </c>
      <c r="D4080" s="6">
        <v>100000</v>
      </c>
      <c r="E4080" s="8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>
        <f t="shared" si="257"/>
        <v>0</v>
      </c>
      <c r="P4080">
        <f t="shared" si="256"/>
        <v>0</v>
      </c>
      <c r="Q4080" s="11" t="s">
        <v>8314</v>
      </c>
      <c r="R4080" t="s">
        <v>8356</v>
      </c>
      <c r="S4080" s="14">
        <f t="shared" si="258"/>
        <v>42291.833287037036</v>
      </c>
      <c r="T4080" s="14">
        <f t="shared" si="259"/>
        <v>42351.874953703707</v>
      </c>
      <c r="U4080" cm="1">
        <f t="array" ref="U4080">YEAR(S4080:S4080)</f>
        <v>2015</v>
      </c>
    </row>
    <row r="4081" spans="1:21" ht="28.8" hidden="1" x14ac:dyDescent="0.3">
      <c r="A4081">
        <v>2378</v>
      </c>
      <c r="B4081" s="3" t="s">
        <v>2379</v>
      </c>
      <c r="C4081" s="3" t="s">
        <v>6488</v>
      </c>
      <c r="D4081" s="6">
        <v>110000</v>
      </c>
      <c r="E4081" s="8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>
        <f t="shared" si="257"/>
        <v>0</v>
      </c>
      <c r="P4081">
        <f t="shared" si="256"/>
        <v>0</v>
      </c>
      <c r="Q4081" s="11" t="s">
        <v>8316</v>
      </c>
      <c r="R4081" t="s">
        <v>8317</v>
      </c>
      <c r="S4081" s="14">
        <f t="shared" si="258"/>
        <v>42213.013078703705</v>
      </c>
      <c r="T4081" s="14">
        <f t="shared" si="259"/>
        <v>42242.013078703705</v>
      </c>
      <c r="U4081" cm="1">
        <f t="array" ref="U4081">YEAR(S4081:S4081)</f>
        <v>2015</v>
      </c>
    </row>
    <row r="4082" spans="1:21" ht="43.2" hidden="1" x14ac:dyDescent="0.3">
      <c r="A4082">
        <v>2397</v>
      </c>
      <c r="B4082" s="3" t="s">
        <v>2398</v>
      </c>
      <c r="C4082" s="3" t="s">
        <v>6507</v>
      </c>
      <c r="D4082" s="6">
        <v>124000</v>
      </c>
      <c r="E4082" s="8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>
        <f t="shared" si="257"/>
        <v>0</v>
      </c>
      <c r="P4082">
        <f t="shared" si="256"/>
        <v>0</v>
      </c>
      <c r="Q4082" s="11" t="s">
        <v>8316</v>
      </c>
      <c r="R4082" t="s">
        <v>8317</v>
      </c>
      <c r="S4082" s="14">
        <f t="shared" si="258"/>
        <v>41976.88490740741</v>
      </c>
      <c r="T4082" s="14">
        <f t="shared" si="259"/>
        <v>42006.88490740741</v>
      </c>
      <c r="U4082" cm="1">
        <f t="array" ref="U4082">YEAR(S4082:S4082)</f>
        <v>2014</v>
      </c>
    </row>
    <row r="4083" spans="1:21" ht="43.2" hidden="1" x14ac:dyDescent="0.3">
      <c r="A4083">
        <v>1698</v>
      </c>
      <c r="B4083" s="3" t="s">
        <v>1699</v>
      </c>
      <c r="C4083" s="3" t="s">
        <v>5808</v>
      </c>
      <c r="D4083" s="6">
        <v>125000</v>
      </c>
      <c r="E4083" s="8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>
        <f t="shared" si="257"/>
        <v>0</v>
      </c>
      <c r="P4083">
        <f t="shared" si="256"/>
        <v>0</v>
      </c>
      <c r="Q4083" s="11" t="s">
        <v>8322</v>
      </c>
      <c r="R4083" t="s">
        <v>8344</v>
      </c>
      <c r="S4083" s="14">
        <f t="shared" si="258"/>
        <v>42796.207870370374</v>
      </c>
      <c r="T4083" s="14">
        <f t="shared" si="259"/>
        <v>42820.147916666669</v>
      </c>
      <c r="U4083" cm="1">
        <f t="array" ref="U4083">YEAR(S4083:S4083)</f>
        <v>2017</v>
      </c>
    </row>
    <row r="4084" spans="1:21" ht="43.2" hidden="1" x14ac:dyDescent="0.3">
      <c r="A4084">
        <v>1445</v>
      </c>
      <c r="B4084" s="3" t="s">
        <v>1446</v>
      </c>
      <c r="C4084" s="3" t="s">
        <v>5555</v>
      </c>
      <c r="D4084" s="6">
        <v>130000</v>
      </c>
      <c r="E4084" s="8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>
        <f t="shared" si="257"/>
        <v>0</v>
      </c>
      <c r="P4084">
        <f t="shared" si="256"/>
        <v>0</v>
      </c>
      <c r="Q4084" s="11" t="s">
        <v>8319</v>
      </c>
      <c r="R4084" t="s">
        <v>8338</v>
      </c>
      <c r="S4084" s="14">
        <f t="shared" si="258"/>
        <v>42139.542303240742</v>
      </c>
      <c r="T4084" s="14">
        <f t="shared" si="259"/>
        <v>42169.542303240742</v>
      </c>
      <c r="U4084" cm="1">
        <f t="array" ref="U4084">YEAR(S4084:S4084)</f>
        <v>2015</v>
      </c>
    </row>
    <row r="4085" spans="1:21" ht="43.2" hidden="1" x14ac:dyDescent="0.3">
      <c r="A4085">
        <v>1996</v>
      </c>
      <c r="B4085" s="3" t="s">
        <v>1997</v>
      </c>
      <c r="C4085" s="3" t="s">
        <v>6106</v>
      </c>
      <c r="D4085" s="6">
        <v>133800</v>
      </c>
      <c r="E4085" s="8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>
        <f t="shared" si="257"/>
        <v>0</v>
      </c>
      <c r="P4085">
        <f t="shared" si="256"/>
        <v>0</v>
      </c>
      <c r="Q4085" s="11" t="s">
        <v>8335</v>
      </c>
      <c r="R4085" t="s">
        <v>8347</v>
      </c>
      <c r="S4085" s="14">
        <f t="shared" si="258"/>
        <v>41800.819571759261</v>
      </c>
      <c r="T4085" s="14">
        <f t="shared" si="259"/>
        <v>41830.819571759261</v>
      </c>
      <c r="U4085" cm="1">
        <f t="array" ref="U4085">YEAR(S4085:S4085)</f>
        <v>2014</v>
      </c>
    </row>
    <row r="4086" spans="1:21" ht="43.2" hidden="1" x14ac:dyDescent="0.3">
      <c r="A4086">
        <v>236</v>
      </c>
      <c r="B4086" s="3" t="s">
        <v>238</v>
      </c>
      <c r="C4086" s="3" t="s">
        <v>4346</v>
      </c>
      <c r="D4086" s="6">
        <v>150000</v>
      </c>
      <c r="E4086" s="8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>
        <f t="shared" si="257"/>
        <v>0</v>
      </c>
      <c r="P4086">
        <f t="shared" si="256"/>
        <v>0</v>
      </c>
      <c r="Q4086" s="11" t="s">
        <v>8307</v>
      </c>
      <c r="R4086" t="s">
        <v>8311</v>
      </c>
      <c r="S4086" s="14">
        <f t="shared" si="258"/>
        <v>42321.08447916666</v>
      </c>
      <c r="T4086" s="14">
        <f t="shared" si="259"/>
        <v>42374</v>
      </c>
      <c r="U4086" cm="1">
        <f t="array" ref="U4086">YEAR(S4086:S4086)</f>
        <v>2015</v>
      </c>
    </row>
    <row r="4087" spans="1:21" ht="28.8" x14ac:dyDescent="0.3">
      <c r="A4087">
        <v>2876</v>
      </c>
      <c r="B4087" s="3" t="s">
        <v>2876</v>
      </c>
      <c r="C4087" s="3" t="s">
        <v>6986</v>
      </c>
      <c r="D4087" s="6">
        <v>150000</v>
      </c>
      <c r="E4087" s="8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>
        <f t="shared" si="257"/>
        <v>0</v>
      </c>
      <c r="P4087">
        <f t="shared" si="256"/>
        <v>0</v>
      </c>
      <c r="Q4087" s="11" t="s">
        <v>8314</v>
      </c>
      <c r="R4087" t="s">
        <v>8315</v>
      </c>
      <c r="S4087" s="14">
        <f t="shared" si="258"/>
        <v>42171.743969907402</v>
      </c>
      <c r="T4087" s="14">
        <f t="shared" si="259"/>
        <v>42201.743969907402</v>
      </c>
      <c r="U4087" cm="1">
        <f t="array" ref="U4087">YEAR(S4087:S4087)</f>
        <v>2015</v>
      </c>
    </row>
    <row r="4088" spans="1:21" ht="28.8" x14ac:dyDescent="0.3">
      <c r="A4088">
        <v>3636</v>
      </c>
      <c r="B4088" s="3" t="s">
        <v>3634</v>
      </c>
      <c r="C4088" s="3" t="s">
        <v>7746</v>
      </c>
      <c r="D4088" s="6">
        <v>150000</v>
      </c>
      <c r="E4088" s="8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>
        <f t="shared" si="257"/>
        <v>0</v>
      </c>
      <c r="P4088">
        <f t="shared" si="256"/>
        <v>0</v>
      </c>
      <c r="Q4088" s="11" t="s">
        <v>8314</v>
      </c>
      <c r="R4088" t="s">
        <v>8356</v>
      </c>
      <c r="S4088" s="14">
        <f t="shared" si="258"/>
        <v>42226.694780092599</v>
      </c>
      <c r="T4088" s="14">
        <f t="shared" si="259"/>
        <v>42261.694780092599</v>
      </c>
      <c r="U4088" cm="1">
        <f t="array" ref="U4088">YEAR(S4088:S4088)</f>
        <v>2015</v>
      </c>
    </row>
    <row r="4089" spans="1:21" ht="43.2" hidden="1" x14ac:dyDescent="0.3">
      <c r="A4089">
        <v>2363</v>
      </c>
      <c r="B4089" s="3" t="s">
        <v>2364</v>
      </c>
      <c r="C4089" s="3" t="s">
        <v>6473</v>
      </c>
      <c r="D4089" s="6">
        <v>175000</v>
      </c>
      <c r="E4089" s="8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>
        <f t="shared" si="257"/>
        <v>0</v>
      </c>
      <c r="P4089">
        <f t="shared" si="256"/>
        <v>0</v>
      </c>
      <c r="Q4089" s="11" t="s">
        <v>8316</v>
      </c>
      <c r="R4089" t="s">
        <v>8317</v>
      </c>
      <c r="S4089" s="14">
        <f t="shared" si="258"/>
        <v>42322.011574074073</v>
      </c>
      <c r="T4089" s="14">
        <f t="shared" si="259"/>
        <v>42367.011574074073</v>
      </c>
      <c r="U4089" cm="1">
        <f t="array" ref="U4089">YEAR(S4089:S4089)</f>
        <v>2015</v>
      </c>
    </row>
    <row r="4090" spans="1:21" ht="28.8" hidden="1" x14ac:dyDescent="0.3">
      <c r="A4090">
        <v>1982</v>
      </c>
      <c r="B4090" s="3" t="s">
        <v>1983</v>
      </c>
      <c r="C4090" s="3" t="s">
        <v>6092</v>
      </c>
      <c r="D4090" s="6">
        <v>180000</v>
      </c>
      <c r="E4090" s="8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>
        <f t="shared" si="257"/>
        <v>0</v>
      </c>
      <c r="P4090">
        <f t="shared" si="256"/>
        <v>0</v>
      </c>
      <c r="Q4090" s="11" t="s">
        <v>8335</v>
      </c>
      <c r="R4090" t="s">
        <v>8347</v>
      </c>
      <c r="S4090" s="14">
        <f t="shared" si="258"/>
        <v>42678.586655092593</v>
      </c>
      <c r="T4090" s="14">
        <f t="shared" si="259"/>
        <v>42708.628321759257</v>
      </c>
      <c r="U4090" cm="1">
        <f t="array" ref="U4090">YEAR(S4090:S4090)</f>
        <v>2016</v>
      </c>
    </row>
    <row r="4091" spans="1:21" ht="43.2" hidden="1" x14ac:dyDescent="0.3">
      <c r="A4091">
        <v>2513</v>
      </c>
      <c r="B4091" s="3" t="s">
        <v>2513</v>
      </c>
      <c r="C4091" s="3" t="s">
        <v>6623</v>
      </c>
      <c r="D4091" s="6">
        <v>180000</v>
      </c>
      <c r="E4091" s="8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>
        <f t="shared" si="257"/>
        <v>0</v>
      </c>
      <c r="P4091">
        <f t="shared" si="256"/>
        <v>0</v>
      </c>
      <c r="Q4091" s="11" t="s">
        <v>8333</v>
      </c>
      <c r="R4091" t="s">
        <v>8350</v>
      </c>
      <c r="S4091" s="14">
        <f t="shared" si="258"/>
        <v>42732.00681712963</v>
      </c>
      <c r="T4091" s="14">
        <f t="shared" si="259"/>
        <v>42792.00681712963</v>
      </c>
      <c r="U4091" cm="1">
        <f t="array" ref="U4091">YEAR(S4091:S4091)</f>
        <v>2016</v>
      </c>
    </row>
    <row r="4092" spans="1:21" ht="28.8" hidden="1" x14ac:dyDescent="0.3">
      <c r="A4092">
        <v>140</v>
      </c>
      <c r="B4092" s="3" t="s">
        <v>142</v>
      </c>
      <c r="C4092" s="3" t="s">
        <v>4250</v>
      </c>
      <c r="D4092" s="6">
        <v>200000</v>
      </c>
      <c r="E4092" s="8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>
        <f t="shared" si="257"/>
        <v>0</v>
      </c>
      <c r="P4092">
        <f t="shared" si="256"/>
        <v>0</v>
      </c>
      <c r="Q4092" s="11" t="s">
        <v>8307</v>
      </c>
      <c r="R4092" t="s">
        <v>8310</v>
      </c>
      <c r="S4092" s="14">
        <f t="shared" si="258"/>
        <v>42053.198287037041</v>
      </c>
      <c r="T4092" s="14">
        <f t="shared" si="259"/>
        <v>42083.15662037037</v>
      </c>
      <c r="U4092" cm="1">
        <f t="array" ref="U4092">YEAR(S4092:S4092)</f>
        <v>2015</v>
      </c>
    </row>
    <row r="4093" spans="1:21" ht="43.2" hidden="1" x14ac:dyDescent="0.3">
      <c r="A4093">
        <v>1448</v>
      </c>
      <c r="B4093" s="3" t="s">
        <v>1449</v>
      </c>
      <c r="C4093" s="3" t="s">
        <v>5558</v>
      </c>
      <c r="D4093" s="6">
        <v>200000</v>
      </c>
      <c r="E4093" s="8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>
        <f t="shared" si="257"/>
        <v>0</v>
      </c>
      <c r="P4093">
        <f t="shared" si="256"/>
        <v>0</v>
      </c>
      <c r="Q4093" s="11" t="s">
        <v>8319</v>
      </c>
      <c r="R4093" t="s">
        <v>8338</v>
      </c>
      <c r="S4093" s="14">
        <f t="shared" si="258"/>
        <v>42115.936550925922</v>
      </c>
      <c r="T4093" s="14">
        <f t="shared" si="259"/>
        <v>42146.225694444445</v>
      </c>
      <c r="U4093" cm="1">
        <f t="array" ref="U4093">YEAR(S4093:S4093)</f>
        <v>2015</v>
      </c>
    </row>
    <row r="4094" spans="1:21" ht="43.2" hidden="1" x14ac:dyDescent="0.3">
      <c r="A4094">
        <v>1861</v>
      </c>
      <c r="B4094" s="3" t="s">
        <v>1862</v>
      </c>
      <c r="C4094" s="3" t="s">
        <v>5971</v>
      </c>
      <c r="D4094" s="6">
        <v>250000</v>
      </c>
      <c r="E4094" s="8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>
        <f t="shared" si="257"/>
        <v>0</v>
      </c>
      <c r="P4094">
        <f t="shared" si="256"/>
        <v>0</v>
      </c>
      <c r="Q4094" s="11" t="s">
        <v>8330</v>
      </c>
      <c r="R4094" t="s">
        <v>8332</v>
      </c>
      <c r="S4094" s="14">
        <f t="shared" si="258"/>
        <v>42000.300243055557</v>
      </c>
      <c r="T4094" s="14">
        <f t="shared" si="259"/>
        <v>42030.300243055557</v>
      </c>
      <c r="U4094" cm="1">
        <f t="array" ref="U4094">YEAR(S4094:S4094)</f>
        <v>2014</v>
      </c>
    </row>
    <row r="4095" spans="1:21" ht="43.2" hidden="1" x14ac:dyDescent="0.3">
      <c r="A4095">
        <v>1696</v>
      </c>
      <c r="B4095" s="3" t="s">
        <v>1697</v>
      </c>
      <c r="C4095" s="3" t="s">
        <v>5806</v>
      </c>
      <c r="D4095" s="6">
        <v>300000</v>
      </c>
      <c r="E4095" s="8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>
        <f t="shared" si="257"/>
        <v>0</v>
      </c>
      <c r="P4095">
        <f t="shared" si="256"/>
        <v>0</v>
      </c>
      <c r="Q4095" s="11" t="s">
        <v>8322</v>
      </c>
      <c r="R4095" t="s">
        <v>8344</v>
      </c>
      <c r="S4095" s="14">
        <f t="shared" si="258"/>
        <v>42796.069571759261</v>
      </c>
      <c r="T4095" s="14">
        <f t="shared" si="259"/>
        <v>42826.027905092589</v>
      </c>
      <c r="U4095" cm="1">
        <f t="array" ref="U4095">YEAR(S4095:S4095)</f>
        <v>2017</v>
      </c>
    </row>
    <row r="4096" spans="1:21" ht="28.8" hidden="1" x14ac:dyDescent="0.3">
      <c r="A4096">
        <v>233</v>
      </c>
      <c r="B4096" s="3" t="s">
        <v>235</v>
      </c>
      <c r="C4096" s="3" t="s">
        <v>4343</v>
      </c>
      <c r="D4096" s="6">
        <v>350000</v>
      </c>
      <c r="E4096" s="8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>
        <f t="shared" si="257"/>
        <v>0</v>
      </c>
      <c r="P4096">
        <f t="shared" ref="P4096:P4115" si="260">IFERROR(ROUND(E4096/L4096,2),0)</f>
        <v>0</v>
      </c>
      <c r="Q4096" s="11" t="s">
        <v>8307</v>
      </c>
      <c r="R4096" t="s">
        <v>8311</v>
      </c>
      <c r="S4096" s="14">
        <f t="shared" si="258"/>
        <v>42612.911712962959</v>
      </c>
      <c r="T4096" s="14">
        <f t="shared" si="259"/>
        <v>42642.911712962959</v>
      </c>
      <c r="U4096" cm="1">
        <f t="array" ref="U4096">YEAR(S4096:S4096)</f>
        <v>2016</v>
      </c>
    </row>
    <row r="4097" spans="1:21" ht="28.8" x14ac:dyDescent="0.3">
      <c r="A4097">
        <v>3885</v>
      </c>
      <c r="B4097" s="3" t="s">
        <v>3882</v>
      </c>
      <c r="C4097" s="3" t="s">
        <v>7994</v>
      </c>
      <c r="D4097" s="6">
        <v>375000</v>
      </c>
      <c r="E4097" s="8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>
        <f t="shared" si="257"/>
        <v>0</v>
      </c>
      <c r="P4097">
        <f t="shared" si="260"/>
        <v>0</v>
      </c>
      <c r="Q4097" s="11" t="s">
        <v>8314</v>
      </c>
      <c r="R4097" t="s">
        <v>8356</v>
      </c>
      <c r="S4097" s="14">
        <f t="shared" si="258"/>
        <v>42469.951284722221</v>
      </c>
      <c r="T4097" s="14">
        <f t="shared" si="259"/>
        <v>42499.951284722221</v>
      </c>
      <c r="U4097" cm="1">
        <f t="array" ref="U4097">YEAR(S4097:S4097)</f>
        <v>2016</v>
      </c>
    </row>
    <row r="4098" spans="1:21" ht="28.8" hidden="1" x14ac:dyDescent="0.3">
      <c r="A4098">
        <v>2349</v>
      </c>
      <c r="B4098" s="3" t="s">
        <v>2350</v>
      </c>
      <c r="C4098" s="3" t="s">
        <v>6459</v>
      </c>
      <c r="D4098" s="6">
        <v>474900</v>
      </c>
      <c r="E4098" s="8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61">ROUND(E4098/D4098*100,0)</f>
        <v>0</v>
      </c>
      <c r="P4098">
        <f t="shared" si="260"/>
        <v>0</v>
      </c>
      <c r="Q4098" s="11" t="s">
        <v>8316</v>
      </c>
      <c r="R4098" t="s">
        <v>8317</v>
      </c>
      <c r="S4098" s="14">
        <f t="shared" si="258"/>
        <v>42198.775787037041</v>
      </c>
      <c r="T4098" s="14">
        <f t="shared" si="259"/>
        <v>42227.775787037041</v>
      </c>
      <c r="U4098" cm="1">
        <f t="array" ref="U4098">YEAR(S4098:S4098)</f>
        <v>2015</v>
      </c>
    </row>
    <row r="4099" spans="1:21" ht="28.8" hidden="1" x14ac:dyDescent="0.3">
      <c r="A4099">
        <v>178</v>
      </c>
      <c r="B4099" s="3" t="s">
        <v>180</v>
      </c>
      <c r="C4099" s="3" t="s">
        <v>4288</v>
      </c>
      <c r="D4099" s="6">
        <v>500000</v>
      </c>
      <c r="E4099" s="8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>
        <f t="shared" si="261"/>
        <v>0</v>
      </c>
      <c r="P4099">
        <f t="shared" si="260"/>
        <v>0</v>
      </c>
      <c r="Q4099" s="11" t="s">
        <v>8307</v>
      </c>
      <c r="R4099" t="s">
        <v>8311</v>
      </c>
      <c r="S4099" s="14">
        <f t="shared" ref="S4099:S4115" si="262">(((J4099/60)/60)/24)+DATE(1970,1,1)</f>
        <v>42304.955381944441</v>
      </c>
      <c r="T4099" s="14">
        <f t="shared" ref="T4099:T4115" si="263">(((I4099/60)/60)/24)+DATE(1970,1,1)</f>
        <v>42334.997048611112</v>
      </c>
      <c r="U4099" cm="1">
        <f t="array" ref="U4099">YEAR(S4099:S4099)</f>
        <v>2015</v>
      </c>
    </row>
    <row r="4100" spans="1:21" ht="28.8" hidden="1" x14ac:dyDescent="0.3">
      <c r="A4100">
        <v>686</v>
      </c>
      <c r="B4100" s="3" t="s">
        <v>687</v>
      </c>
      <c r="C4100" s="3" t="s">
        <v>4796</v>
      </c>
      <c r="D4100" s="6">
        <v>500000</v>
      </c>
      <c r="E4100" s="8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>
        <f t="shared" si="261"/>
        <v>0</v>
      </c>
      <c r="P4100">
        <f t="shared" si="260"/>
        <v>0</v>
      </c>
      <c r="Q4100" s="11" t="s">
        <v>8316</v>
      </c>
      <c r="R4100" t="s">
        <v>8318</v>
      </c>
      <c r="S4100" s="14">
        <f t="shared" si="262"/>
        <v>42189.673263888893</v>
      </c>
      <c r="T4100" s="14">
        <f t="shared" si="263"/>
        <v>42219.673263888893</v>
      </c>
      <c r="U4100" cm="1">
        <f t="array" ref="U4100">YEAR(S4100:S4100)</f>
        <v>2015</v>
      </c>
    </row>
    <row r="4101" spans="1:21" ht="43.2" hidden="1" x14ac:dyDescent="0.3">
      <c r="A4101">
        <v>1230</v>
      </c>
      <c r="B4101" s="3" t="s">
        <v>1231</v>
      </c>
      <c r="C4101" s="3" t="s">
        <v>5340</v>
      </c>
      <c r="D4101" s="6">
        <v>500000</v>
      </c>
      <c r="E4101" s="8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>
        <f t="shared" si="261"/>
        <v>0</v>
      </c>
      <c r="P4101">
        <f t="shared" si="260"/>
        <v>0</v>
      </c>
      <c r="Q4101" s="11" t="s">
        <v>8322</v>
      </c>
      <c r="R4101" t="s">
        <v>8337</v>
      </c>
      <c r="S4101" s="14">
        <f t="shared" si="262"/>
        <v>40568.972569444442</v>
      </c>
      <c r="T4101" s="14">
        <f t="shared" si="263"/>
        <v>40598.972569444442</v>
      </c>
      <c r="U4101" cm="1">
        <f t="array" ref="U4101">YEAR(S4101:S4101)</f>
        <v>2011</v>
      </c>
    </row>
    <row r="4102" spans="1:21" ht="57.6" hidden="1" x14ac:dyDescent="0.3">
      <c r="A4102">
        <v>2642</v>
      </c>
      <c r="B4102" s="3" t="s">
        <v>2642</v>
      </c>
      <c r="C4102" s="3" t="s">
        <v>6752</v>
      </c>
      <c r="D4102" s="6">
        <v>500000</v>
      </c>
      <c r="E4102" s="8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>
        <f t="shared" si="261"/>
        <v>0</v>
      </c>
      <c r="P4102">
        <f t="shared" si="260"/>
        <v>0</v>
      </c>
      <c r="Q4102" s="11" t="s">
        <v>8316</v>
      </c>
      <c r="R4102" t="s">
        <v>8352</v>
      </c>
      <c r="S4102" s="14">
        <f t="shared" si="262"/>
        <v>42536.246620370366</v>
      </c>
      <c r="T4102" s="14">
        <f t="shared" si="263"/>
        <v>42566.289583333331</v>
      </c>
      <c r="U4102" cm="1">
        <f t="array" ref="U4102">YEAR(S4102:S4102)</f>
        <v>2016</v>
      </c>
    </row>
    <row r="4103" spans="1:21" ht="43.2" hidden="1" x14ac:dyDescent="0.3">
      <c r="A4103">
        <v>2390</v>
      </c>
      <c r="B4103" s="3" t="s">
        <v>2391</v>
      </c>
      <c r="C4103" s="3" t="s">
        <v>6500</v>
      </c>
      <c r="D4103" s="6">
        <v>510000</v>
      </c>
      <c r="E4103" s="8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>
        <f t="shared" si="261"/>
        <v>0</v>
      </c>
      <c r="P4103">
        <f t="shared" si="260"/>
        <v>0</v>
      </c>
      <c r="Q4103" s="11" t="s">
        <v>8316</v>
      </c>
      <c r="R4103" t="s">
        <v>8317</v>
      </c>
      <c r="S4103" s="14">
        <f t="shared" si="262"/>
        <v>41968.262314814812</v>
      </c>
      <c r="T4103" s="14">
        <f t="shared" si="263"/>
        <v>42008.262314814812</v>
      </c>
      <c r="U4103" cm="1">
        <f t="array" ref="U4103">YEAR(S4103:S4103)</f>
        <v>2014</v>
      </c>
    </row>
    <row r="4104" spans="1:21" x14ac:dyDescent="0.3">
      <c r="A4104">
        <v>3061</v>
      </c>
      <c r="B4104" s="3" t="s">
        <v>3061</v>
      </c>
      <c r="C4104" s="3" t="s">
        <v>7171</v>
      </c>
      <c r="D4104" s="6">
        <v>1000000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>
        <f t="shared" si="261"/>
        <v>0</v>
      </c>
      <c r="P4104">
        <f t="shared" si="260"/>
        <v>0</v>
      </c>
      <c r="Q4104" s="11" t="s">
        <v>8314</v>
      </c>
      <c r="R4104" t="s">
        <v>8354</v>
      </c>
      <c r="S4104" s="14">
        <f t="shared" si="262"/>
        <v>41834.784120370372</v>
      </c>
      <c r="T4104" s="14">
        <f t="shared" si="263"/>
        <v>41864.784120370372</v>
      </c>
      <c r="U4104" cm="1">
        <f t="array" ref="U4104">YEAR(S4104:S4104)</f>
        <v>2014</v>
      </c>
    </row>
    <row r="4105" spans="1:21" ht="43.2" hidden="1" x14ac:dyDescent="0.3">
      <c r="A4105">
        <v>223</v>
      </c>
      <c r="B4105" s="3" t="s">
        <v>225</v>
      </c>
      <c r="C4105" s="3" t="s">
        <v>4333</v>
      </c>
      <c r="D4105" s="6">
        <v>1500000</v>
      </c>
      <c r="E4105" s="8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>
        <f t="shared" si="261"/>
        <v>0</v>
      </c>
      <c r="P4105">
        <f t="shared" si="260"/>
        <v>0</v>
      </c>
      <c r="Q4105" s="11" t="s">
        <v>8307</v>
      </c>
      <c r="R4105" t="s">
        <v>8311</v>
      </c>
      <c r="S4105" s="14">
        <f t="shared" si="262"/>
        <v>42482.048032407409</v>
      </c>
      <c r="T4105" s="14">
        <f t="shared" si="263"/>
        <v>42512.045138888891</v>
      </c>
      <c r="U4105" cm="1">
        <f t="array" ref="U4105">YEAR(S4105:S4105)</f>
        <v>2016</v>
      </c>
    </row>
    <row r="4106" spans="1:21" ht="43.2" hidden="1" x14ac:dyDescent="0.3">
      <c r="A4106">
        <v>231</v>
      </c>
      <c r="B4106" s="3" t="s">
        <v>233</v>
      </c>
      <c r="C4106" s="3" t="s">
        <v>4341</v>
      </c>
      <c r="D4106" s="6">
        <v>1500000</v>
      </c>
      <c r="E4106" s="8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>
        <f t="shared" si="261"/>
        <v>0</v>
      </c>
      <c r="P4106">
        <f t="shared" si="260"/>
        <v>0</v>
      </c>
      <c r="Q4106" s="11" t="s">
        <v>8307</v>
      </c>
      <c r="R4106" t="s">
        <v>8311</v>
      </c>
      <c r="S4106" s="14">
        <f t="shared" si="262"/>
        <v>42341.958923611113</v>
      </c>
      <c r="T4106" s="14">
        <f t="shared" si="263"/>
        <v>42371.958923611113</v>
      </c>
      <c r="U4106" cm="1">
        <f t="array" ref="U4106">YEAR(S4106:S4106)</f>
        <v>2015</v>
      </c>
    </row>
    <row r="4107" spans="1:21" x14ac:dyDescent="0.3">
      <c r="A4107">
        <v>3125</v>
      </c>
      <c r="B4107" s="3" t="s">
        <v>3125</v>
      </c>
      <c r="C4107" s="3" t="s">
        <v>7235</v>
      </c>
      <c r="D4107" s="6">
        <v>1500000</v>
      </c>
      <c r="E4107" s="8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>
        <f t="shared" si="261"/>
        <v>0</v>
      </c>
      <c r="P4107">
        <f t="shared" si="260"/>
        <v>0</v>
      </c>
      <c r="Q4107" s="11" t="s">
        <v>8314</v>
      </c>
      <c r="R4107" t="s">
        <v>8354</v>
      </c>
      <c r="S4107" s="14">
        <f t="shared" si="262"/>
        <v>42346.20685185185</v>
      </c>
      <c r="T4107" s="14">
        <f t="shared" si="263"/>
        <v>42376.20685185185</v>
      </c>
      <c r="U4107" cm="1">
        <f t="array" ref="U4107">YEAR(S4107:S4107)</f>
        <v>2015</v>
      </c>
    </row>
    <row r="4108" spans="1:21" ht="43.2" hidden="1" x14ac:dyDescent="0.3">
      <c r="A4108">
        <v>163</v>
      </c>
      <c r="B4108" s="3" t="s">
        <v>165</v>
      </c>
      <c r="C4108" s="3" t="s">
        <v>4273</v>
      </c>
      <c r="D4108" s="6">
        <v>2000000</v>
      </c>
      <c r="E4108" s="8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>
        <f t="shared" si="261"/>
        <v>0</v>
      </c>
      <c r="P4108">
        <f t="shared" si="260"/>
        <v>0</v>
      </c>
      <c r="Q4108" s="11" t="s">
        <v>8307</v>
      </c>
      <c r="R4108" t="s">
        <v>8311</v>
      </c>
      <c r="S4108" s="14">
        <f t="shared" si="262"/>
        <v>42243.961273148147</v>
      </c>
      <c r="T4108" s="14">
        <f t="shared" si="263"/>
        <v>42278</v>
      </c>
      <c r="U4108" cm="1">
        <f t="array" ref="U4108">YEAR(S4108:S4108)</f>
        <v>2015</v>
      </c>
    </row>
    <row r="4109" spans="1:21" ht="28.8" hidden="1" x14ac:dyDescent="0.3">
      <c r="A4109">
        <v>195</v>
      </c>
      <c r="B4109" s="3" t="s">
        <v>197</v>
      </c>
      <c r="C4109" s="3" t="s">
        <v>4305</v>
      </c>
      <c r="D4109" s="6">
        <v>2000000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 t="shared" si="261"/>
        <v>0</v>
      </c>
      <c r="P4109">
        <f t="shared" si="260"/>
        <v>0</v>
      </c>
      <c r="Q4109" s="11" t="s">
        <v>8307</v>
      </c>
      <c r="R4109" t="s">
        <v>8311</v>
      </c>
      <c r="S4109" s="14">
        <f t="shared" si="262"/>
        <v>42135.67050925926</v>
      </c>
      <c r="T4109" s="14">
        <f t="shared" si="263"/>
        <v>42195.67050925926</v>
      </c>
      <c r="U4109" cm="1">
        <f t="array" ref="U4109">YEAR(S4109:S4109)</f>
        <v>2015</v>
      </c>
    </row>
    <row r="4110" spans="1:21" ht="43.2" x14ac:dyDescent="0.3">
      <c r="A4110">
        <v>2950</v>
      </c>
      <c r="B4110" s="3" t="s">
        <v>2950</v>
      </c>
      <c r="C4110" s="3" t="s">
        <v>7060</v>
      </c>
      <c r="D4110" s="6">
        <v>5000000</v>
      </c>
      <c r="E4110" s="8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 t="shared" si="261"/>
        <v>0</v>
      </c>
      <c r="P4110">
        <f t="shared" si="260"/>
        <v>0</v>
      </c>
      <c r="Q4110" s="11" t="s">
        <v>8314</v>
      </c>
      <c r="R4110" t="s">
        <v>8354</v>
      </c>
      <c r="S4110" s="14">
        <f t="shared" si="262"/>
        <v>42362.36518518519</v>
      </c>
      <c r="T4110" s="14">
        <f t="shared" si="263"/>
        <v>42392.36518518519</v>
      </c>
      <c r="U4110" cm="1">
        <f t="array" ref="U4110">YEAR(S4110:S4110)</f>
        <v>2015</v>
      </c>
    </row>
    <row r="4111" spans="1:21" ht="43.2" hidden="1" x14ac:dyDescent="0.3">
      <c r="A4111">
        <v>224</v>
      </c>
      <c r="B4111" s="3" t="s">
        <v>226</v>
      </c>
      <c r="C4111" s="3" t="s">
        <v>4334</v>
      </c>
      <c r="D4111" s="6">
        <v>6000000</v>
      </c>
      <c r="E4111" s="8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>
        <f t="shared" si="261"/>
        <v>0</v>
      </c>
      <c r="P4111">
        <f t="shared" si="260"/>
        <v>0</v>
      </c>
      <c r="Q4111" s="11" t="s">
        <v>8307</v>
      </c>
      <c r="R4111" t="s">
        <v>8311</v>
      </c>
      <c r="S4111" s="14">
        <f t="shared" si="262"/>
        <v>42135.235254629632</v>
      </c>
      <c r="T4111" s="14">
        <f t="shared" si="263"/>
        <v>42195.235254629632</v>
      </c>
      <c r="U4111" cm="1">
        <f t="array" ref="U4111">YEAR(S4111:S4111)</f>
        <v>2015</v>
      </c>
    </row>
    <row r="4112" spans="1:21" ht="28.8" hidden="1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61"/>
        <v>0</v>
      </c>
      <c r="P4112">
        <f t="shared" si="260"/>
        <v>0</v>
      </c>
      <c r="Q4112" s="11" t="s">
        <v>8307</v>
      </c>
      <c r="R4112" t="s">
        <v>8313</v>
      </c>
      <c r="S4112" s="14">
        <f t="shared" si="262"/>
        <v>42596.03506944445</v>
      </c>
      <c r="T4112" s="14">
        <f t="shared" si="263"/>
        <v>42656.03506944445</v>
      </c>
      <c r="U4112" cm="1">
        <f t="array" ref="U4112">YEAR(S4112:S4112)</f>
        <v>2016</v>
      </c>
    </row>
    <row r="4113" spans="1:21" ht="28.8" hidden="1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61"/>
        <v>0</v>
      </c>
      <c r="P4113">
        <f t="shared" si="260"/>
        <v>0</v>
      </c>
      <c r="Q4113" s="11" t="s">
        <v>8319</v>
      </c>
      <c r="R4113" t="s">
        <v>8338</v>
      </c>
      <c r="S4113" s="14">
        <f t="shared" si="262"/>
        <v>41915.896967592591</v>
      </c>
      <c r="T4113" s="14">
        <f t="shared" si="263"/>
        <v>41973.989583333328</v>
      </c>
      <c r="U4113" cm="1">
        <f t="array" ref="U4113">YEAR(S4113:S4113)</f>
        <v>2014</v>
      </c>
    </row>
    <row r="4114" spans="1:21" ht="28.8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61"/>
        <v>0</v>
      </c>
      <c r="P4114">
        <f t="shared" si="260"/>
        <v>0</v>
      </c>
      <c r="Q4114" s="11" t="s">
        <v>8314</v>
      </c>
      <c r="R4114" t="s">
        <v>8354</v>
      </c>
      <c r="S4114" s="14">
        <f t="shared" si="262"/>
        <v>41863.757210648146</v>
      </c>
      <c r="T4114" s="14">
        <f t="shared" si="263"/>
        <v>41893.757210648146</v>
      </c>
      <c r="U4114" cm="1">
        <f t="array" ref="U4114">YEAR(S4114:S4114)</f>
        <v>2014</v>
      </c>
    </row>
    <row r="4115" spans="1:21" ht="28.8" hidden="1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61"/>
        <v>0</v>
      </c>
      <c r="P4115">
        <f t="shared" si="260"/>
        <v>0</v>
      </c>
      <c r="Q4115" s="11" t="s">
        <v>8307</v>
      </c>
      <c r="R4115" t="s">
        <v>8310</v>
      </c>
      <c r="S4115" s="14">
        <f t="shared" si="262"/>
        <v>42593.431793981479</v>
      </c>
      <c r="T4115" s="14">
        <f t="shared" si="263"/>
        <v>42653.431793981479</v>
      </c>
      <c r="U4115" cm="1">
        <f t="array" ref="U4115">YEAR(S4115:S4115)</f>
        <v>2016</v>
      </c>
    </row>
  </sheetData>
  <autoFilter ref="A1:V4115" xr:uid="{00000000-0001-0000-0000-000000000000}">
    <filterColumn colId="16">
      <filters>
        <filter val="theater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  <cfRule type="cellIs" dxfId="3" priority="7" operator="equal">
      <formula>"live"</formula>
    </cfRule>
    <cfRule type="cellIs" dxfId="2" priority="8" operator="equal">
      <formula>"live"</formula>
    </cfRule>
    <cfRule type="cellIs" dxfId="1" priority="9" operator="equal">
      <formula>"live"</formula>
    </cfRule>
    <cfRule type="cellIs" dxfId="0" priority="10" operator="equal">
      <formula>"live"</formula>
    </cfRule>
  </conditionalFormatting>
  <conditionalFormatting sqref="O1:O1048576 P1 R1 T1">
    <cfRule type="colorScale" priority="14">
      <colorScale>
        <cfvo type="min"/>
        <cfvo type="percentile" val="90"/>
        <color rgb="FFC00000"/>
        <color rgb="FF0070C0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D1A1-A96C-443D-86A5-A76C320649D5}">
  <dimension ref="A1:H14"/>
  <sheetViews>
    <sheetView workbookViewId="0">
      <selection activeCell="A10" sqref="A10:XFD10"/>
    </sheetView>
  </sheetViews>
  <sheetFormatPr defaultRowHeight="14.4" x14ac:dyDescent="0.3"/>
  <cols>
    <col min="1" max="1" width="14.88671875" customWidth="1"/>
    <col min="2" max="2" width="21.88671875" customWidth="1"/>
    <col min="3" max="3" width="16.77734375" customWidth="1"/>
    <col min="4" max="4" width="20.109375" customWidth="1"/>
    <col min="5" max="5" width="16.5546875" customWidth="1"/>
    <col min="6" max="6" width="28.5546875" style="29" customWidth="1"/>
    <col min="7" max="7" width="20.6640625" style="27" customWidth="1"/>
    <col min="8" max="8" width="23.6640625" style="27" customWidth="1"/>
  </cols>
  <sheetData>
    <row r="1" spans="1:8" ht="18.600000000000001" customHeight="1" x14ac:dyDescent="0.3">
      <c r="A1" s="25" t="s">
        <v>8382</v>
      </c>
      <c r="B1" s="25" t="s">
        <v>8402</v>
      </c>
      <c r="C1" s="25" t="s">
        <v>8403</v>
      </c>
      <c r="D1" s="25" t="s">
        <v>8404</v>
      </c>
      <c r="E1" s="25" t="s">
        <v>8405</v>
      </c>
      <c r="F1" s="28" t="s">
        <v>8406</v>
      </c>
      <c r="G1" s="26" t="s">
        <v>8407</v>
      </c>
      <c r="H1" s="26" t="s">
        <v>8408</v>
      </c>
    </row>
    <row r="2" spans="1:8" ht="15.6" x14ac:dyDescent="0.3">
      <c r="A2" t="s">
        <v>8409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30">
        <f>D2/E2</f>
        <v>0</v>
      </c>
    </row>
    <row r="3" spans="1:8" ht="15.6" x14ac:dyDescent="0.3">
      <c r="A3" t="s">
        <v>8410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30">
        <f t="shared" ref="H3:H13" si="3">D3/E3</f>
        <v>0</v>
      </c>
    </row>
    <row r="4" spans="1:8" ht="15.6" x14ac:dyDescent="0.3">
      <c r="A4" t="s">
        <v>8411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30">
        <f t="shared" si="3"/>
        <v>0</v>
      </c>
    </row>
    <row r="5" spans="1:8" ht="15.6" x14ac:dyDescent="0.3">
      <c r="A5" t="s">
        <v>8412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30">
        <f t="shared" si="3"/>
        <v>0</v>
      </c>
    </row>
    <row r="6" spans="1:8" ht="15.6" x14ac:dyDescent="0.3">
      <c r="A6" t="s">
        <v>8413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30">
        <f t="shared" si="3"/>
        <v>0</v>
      </c>
    </row>
    <row r="7" spans="1:8" ht="15.6" x14ac:dyDescent="0.3">
      <c r="A7" t="s">
        <v>8414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30">
        <f t="shared" si="3"/>
        <v>0</v>
      </c>
    </row>
    <row r="8" spans="1:8" ht="15.6" x14ac:dyDescent="0.3">
      <c r="A8" t="s">
        <v>8420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30">
        <f t="shared" si="3"/>
        <v>0</v>
      </c>
    </row>
    <row r="9" spans="1:8" ht="15.6" x14ac:dyDescent="0.3">
      <c r="A9" t="s">
        <v>8415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30">
        <f t="shared" si="3"/>
        <v>0</v>
      </c>
    </row>
    <row r="10" spans="1:8" ht="15.6" x14ac:dyDescent="0.3">
      <c r="A10" t="s">
        <v>8416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30">
        <f t="shared" si="3"/>
        <v>0</v>
      </c>
    </row>
    <row r="11" spans="1:8" ht="15.6" x14ac:dyDescent="0.3">
      <c r="A11" t="s">
        <v>8417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COUNTIFS(Kickstarter!D:D,"&gt;=40000",Kickstarter!F:F,"canceled",Kickstarter!D:D,"&lt;=49999",Kickstarter!R:R,"plays")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30">
        <f t="shared" si="3"/>
        <v>0</v>
      </c>
    </row>
    <row r="12" spans="1:8" ht="15.6" x14ac:dyDescent="0.3">
      <c r="A12" t="s">
        <v>8418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30">
        <f t="shared" si="3"/>
        <v>0</v>
      </c>
    </row>
    <row r="13" spans="1:8" ht="15.6" x14ac:dyDescent="0.3">
      <c r="A13" t="s">
        <v>8419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30">
        <f t="shared" si="3"/>
        <v>0</v>
      </c>
    </row>
    <row r="14" spans="1:8" ht="15.6" x14ac:dyDescent="0.3">
      <c r="H14" s="3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3734-8FAE-4BFA-A4A0-687DDB007512}">
  <dimension ref="A1:AJ24"/>
  <sheetViews>
    <sheetView zoomScaleNormal="100" workbookViewId="0">
      <selection activeCell="K28" sqref="K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1.5546875" bestFit="1" customWidth="1"/>
    <col min="8" max="8" width="15.5546875" bestFit="1" customWidth="1"/>
    <col min="9" max="10" width="15.6640625" bestFit="1" customWidth="1"/>
    <col min="11" max="11" width="19.6640625" bestFit="1" customWidth="1"/>
    <col min="12" max="12" width="21.109375" bestFit="1" customWidth="1"/>
    <col min="13" max="13" width="18.44140625" bestFit="1" customWidth="1"/>
    <col min="14" max="14" width="16" bestFit="1" customWidth="1"/>
    <col min="15" max="15" width="19.44140625" bestFit="1" customWidth="1"/>
    <col min="16" max="16" width="21.21875" bestFit="1" customWidth="1"/>
    <col min="17" max="17" width="10.77734375" bestFit="1" customWidth="1"/>
    <col min="18" max="18" width="15.44140625" bestFit="1" customWidth="1"/>
    <col min="19" max="19" width="10" bestFit="1" customWidth="1"/>
    <col min="20" max="20" width="11.77734375" bestFit="1" customWidth="1"/>
    <col min="21" max="21" width="10.109375" bestFit="1" customWidth="1"/>
    <col min="22" max="22" width="10.44140625" bestFit="1" customWidth="1"/>
    <col min="23" max="23" width="17.44140625" bestFit="1" customWidth="1"/>
    <col min="24" max="24" width="18.77734375" bestFit="1" customWidth="1"/>
    <col min="25" max="25" width="19.109375" bestFit="1" customWidth="1"/>
    <col min="26" max="26" width="23.44140625" bestFit="1" customWidth="1"/>
    <col min="27" max="27" width="18.44140625" bestFit="1" customWidth="1"/>
    <col min="28" max="28" width="19" bestFit="1" customWidth="1"/>
    <col min="29" max="29" width="25.44140625" bestFit="1" customWidth="1"/>
    <col min="30" max="30" width="16.5546875" bestFit="1" customWidth="1"/>
    <col min="31" max="31" width="20" bestFit="1" customWidth="1"/>
    <col min="32" max="32" width="25.6640625" bestFit="1" customWidth="1"/>
    <col min="33" max="33" width="21.33203125" bestFit="1" customWidth="1"/>
    <col min="34" max="34" width="18.33203125" bestFit="1" customWidth="1"/>
    <col min="35" max="35" width="19.88671875" bestFit="1" customWidth="1"/>
    <col min="36" max="36" width="22.88671875" bestFit="1" customWidth="1"/>
    <col min="37" max="37" width="27.21875" bestFit="1" customWidth="1"/>
    <col min="38" max="38" width="20.5546875" bestFit="1" customWidth="1"/>
    <col min="39" max="39" width="15.21875" bestFit="1" customWidth="1"/>
    <col min="40" max="40" width="14.88671875" bestFit="1" customWidth="1"/>
    <col min="41" max="41" width="12.77734375" bestFit="1" customWidth="1"/>
    <col min="42" max="42" width="14" bestFit="1" customWidth="1"/>
    <col min="43" max="43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8361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3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24" spans="36:36" x14ac:dyDescent="0.3">
      <c r="AJ24" t="s">
        <v>8364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F1F08-8E17-46FA-972D-D532713CC6E0}">
  <dimension ref="A1:E7"/>
  <sheetViews>
    <sheetView workbookViewId="0">
      <selection activeCell="B18" sqref="B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8357</v>
      </c>
      <c r="B2" t="s">
        <v>8363</v>
      </c>
    </row>
    <row r="4" spans="1:5" x14ac:dyDescent="0.3">
      <c r="A4" s="12" t="s">
        <v>8362</v>
      </c>
      <c r="B4" s="12" t="s">
        <v>8361</v>
      </c>
    </row>
    <row r="5" spans="1:5" x14ac:dyDescent="0.3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3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4179F-2E2B-4E78-B341-DECEF8479A60}">
  <dimension ref="A1:C14"/>
  <sheetViews>
    <sheetView tabSelected="1" workbookViewId="0">
      <selection activeCell="E12" sqref="E12"/>
    </sheetView>
  </sheetViews>
  <sheetFormatPr defaultRowHeight="14.4" x14ac:dyDescent="0.3"/>
  <cols>
    <col min="1" max="1" width="27.5546875" customWidth="1"/>
    <col min="2" max="2" width="21.109375" style="22" customWidth="1"/>
    <col min="3" max="3" width="17.77734375" style="22" customWidth="1"/>
  </cols>
  <sheetData>
    <row r="1" spans="1:3" x14ac:dyDescent="0.3">
      <c r="B1" s="22" t="s">
        <v>8389</v>
      </c>
      <c r="C1" s="22" t="s">
        <v>8390</v>
      </c>
    </row>
    <row r="2" spans="1:3" x14ac:dyDescent="0.3">
      <c r="A2" t="s">
        <v>8385</v>
      </c>
      <c r="B2" s="22" t="e">
        <f>AVERAGE('[1]successful us kickstarter'!D:D)</f>
        <v>#REF!</v>
      </c>
      <c r="C2" s="22" t="e">
        <f>AVERAGE(#REF!)</f>
        <v>#REF!</v>
      </c>
    </row>
    <row r="3" spans="1:3" x14ac:dyDescent="0.3">
      <c r="A3" t="s">
        <v>8386</v>
      </c>
      <c r="B3" s="22" t="e">
        <f>MEDIAN(#REF!)</f>
        <v>#REF!</v>
      </c>
      <c r="C3" s="22" t="e">
        <f>MEDIAN(#REF!)</f>
        <v>#REF!</v>
      </c>
    </row>
    <row r="4" spans="1:3" x14ac:dyDescent="0.3">
      <c r="A4" t="s">
        <v>8393</v>
      </c>
      <c r="B4" s="22" t="e">
        <f>_xlfn.STDEV.P(#REF!)</f>
        <v>#REF!</v>
      </c>
      <c r="C4" s="22" t="e">
        <f>_xlfn.STDEV.P(#REF!)</f>
        <v>#REF!</v>
      </c>
    </row>
    <row r="5" spans="1:3" x14ac:dyDescent="0.3">
      <c r="A5" t="s">
        <v>8391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3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3">
      <c r="A7" t="s">
        <v>8397</v>
      </c>
      <c r="B7" s="22" t="e">
        <f>B5-B6</f>
        <v>#REF!</v>
      </c>
      <c r="C7" s="22" t="e">
        <f>C5-C6</f>
        <v>#REF!</v>
      </c>
    </row>
    <row r="9" spans="1:3" x14ac:dyDescent="0.3">
      <c r="A9" t="s">
        <v>8387</v>
      </c>
      <c r="B9" s="22" t="e">
        <f>AVERAGE(#REF!)</f>
        <v>#REF!</v>
      </c>
      <c r="C9" s="22" t="e">
        <f>AVERAGE(#REF!)</f>
        <v>#REF!</v>
      </c>
    </row>
    <row r="10" spans="1:3" x14ac:dyDescent="0.3">
      <c r="A10" t="s">
        <v>8388</v>
      </c>
      <c r="B10" s="22" t="e">
        <f>MEDIAN(#REF!)</f>
        <v>#REF!</v>
      </c>
      <c r="C10" s="22" t="e">
        <f>MEDIAN(#REF!)</f>
        <v>#REF!</v>
      </c>
    </row>
    <row r="11" spans="1:3" x14ac:dyDescent="0.3">
      <c r="A11" t="s">
        <v>8394</v>
      </c>
      <c r="B11" s="22" t="e">
        <f>_xlfn.STDEV.P(#REF!)</f>
        <v>#REF!</v>
      </c>
      <c r="C11" s="22" t="e">
        <f>_xlfn.STDEV.P(#REF!)</f>
        <v>#REF!</v>
      </c>
    </row>
    <row r="12" spans="1:3" x14ac:dyDescent="0.3">
      <c r="A12" t="s">
        <v>8395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3">
      <c r="A13" t="s">
        <v>8396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3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4952F-A90D-4528-A885-6AAD861BAE82}">
  <dimension ref="A1:L28"/>
  <sheetViews>
    <sheetView workbookViewId="0">
      <selection activeCell="F2" sqref="F2"/>
    </sheetView>
  </sheetViews>
  <sheetFormatPr defaultRowHeight="14.4" x14ac:dyDescent="0.3"/>
  <cols>
    <col min="1" max="1" width="36.44140625" customWidth="1"/>
    <col min="2" max="2" width="46.44140625" customWidth="1"/>
    <col min="3" max="3" width="13.77734375" style="8" customWidth="1"/>
    <col min="4" max="4" width="12.44140625" style="8" customWidth="1"/>
    <col min="5" max="5" width="16.77734375" style="8" customWidth="1"/>
    <col min="6" max="6" width="14" style="21" customWidth="1"/>
  </cols>
  <sheetData>
    <row r="1" spans="1:6" x14ac:dyDescent="0.3">
      <c r="A1" t="s">
        <v>8380</v>
      </c>
      <c r="B1" t="s">
        <v>8381</v>
      </c>
      <c r="C1" s="8" t="s">
        <v>8382</v>
      </c>
      <c r="D1" s="8" t="s">
        <v>8383</v>
      </c>
      <c r="E1" s="8" t="s">
        <v>8306</v>
      </c>
      <c r="F1" s="21" t="s">
        <v>8384</v>
      </c>
    </row>
    <row r="2" spans="1:6" ht="47.4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21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21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21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21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21">
        <f>VLOOKUP(A6, Kickstarter!B:L, 11, FALSE)</f>
        <v>113</v>
      </c>
    </row>
    <row r="8" spans="1:6" ht="16.2" customHeight="1" x14ac:dyDescent="0.3"/>
    <row r="28" spans="12:12" x14ac:dyDescent="0.3">
      <c r="L28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87996-2BC2-429F-BF63-D115626789F3}">
  <dimension ref="A1:F18"/>
  <sheetViews>
    <sheetView workbookViewId="0">
      <selection activeCell="F27" sqref="F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12" t="s">
        <v>8400</v>
      </c>
      <c r="B1" t="s">
        <v>8314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8362</v>
      </c>
      <c r="B4" s="12" t="s">
        <v>8361</v>
      </c>
    </row>
    <row r="5" spans="1:6" x14ac:dyDescent="0.3">
      <c r="A5" s="12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">
      <c r="A6" s="16" t="s">
        <v>8373</v>
      </c>
      <c r="B6" s="9">
        <v>56</v>
      </c>
      <c r="C6" s="9">
        <v>2</v>
      </c>
      <c r="D6" s="9">
        <v>33</v>
      </c>
      <c r="E6" s="9">
        <v>7</v>
      </c>
      <c r="F6" s="9">
        <v>98</v>
      </c>
    </row>
    <row r="7" spans="1:6" x14ac:dyDescent="0.3">
      <c r="A7" s="16" t="s">
        <v>8374</v>
      </c>
      <c r="B7" s="9">
        <v>71</v>
      </c>
      <c r="C7" s="9">
        <v>8</v>
      </c>
      <c r="D7" s="9">
        <v>39</v>
      </c>
      <c r="E7" s="9">
        <v>3</v>
      </c>
      <c r="F7" s="9">
        <v>121</v>
      </c>
    </row>
    <row r="8" spans="1:6" x14ac:dyDescent="0.3">
      <c r="A8" s="16" t="s">
        <v>8375</v>
      </c>
      <c r="B8" s="9">
        <v>56</v>
      </c>
      <c r="C8" s="9">
        <v>14</v>
      </c>
      <c r="D8" s="9">
        <v>33</v>
      </c>
      <c r="E8" s="9">
        <v>3</v>
      </c>
      <c r="F8" s="9">
        <v>106</v>
      </c>
    </row>
    <row r="9" spans="1:6" x14ac:dyDescent="0.3">
      <c r="A9" s="16" t="s">
        <v>8376</v>
      </c>
      <c r="B9" s="9">
        <v>71</v>
      </c>
      <c r="C9" s="9"/>
      <c r="D9" s="9">
        <v>40</v>
      </c>
      <c r="E9" s="9">
        <v>2</v>
      </c>
      <c r="F9" s="9">
        <v>113</v>
      </c>
    </row>
    <row r="10" spans="1:6" x14ac:dyDescent="0.3">
      <c r="A10" s="16" t="s">
        <v>8367</v>
      </c>
      <c r="B10" s="9">
        <v>111</v>
      </c>
      <c r="C10" s="9"/>
      <c r="D10" s="9">
        <v>52</v>
      </c>
      <c r="E10" s="9">
        <v>3</v>
      </c>
      <c r="F10" s="9">
        <v>166</v>
      </c>
    </row>
    <row r="11" spans="1:6" x14ac:dyDescent="0.3">
      <c r="A11" s="16" t="s">
        <v>8377</v>
      </c>
      <c r="B11" s="9">
        <v>100</v>
      </c>
      <c r="C11" s="9"/>
      <c r="D11" s="9">
        <v>49</v>
      </c>
      <c r="E11" s="9">
        <v>4</v>
      </c>
      <c r="F11" s="9">
        <v>153</v>
      </c>
    </row>
    <row r="12" spans="1:6" x14ac:dyDescent="0.3">
      <c r="A12" s="16" t="s">
        <v>8368</v>
      </c>
      <c r="B12" s="9">
        <v>87</v>
      </c>
      <c r="C12" s="9"/>
      <c r="D12" s="9">
        <v>50</v>
      </c>
      <c r="E12" s="9">
        <v>1</v>
      </c>
      <c r="F12" s="9">
        <v>138</v>
      </c>
    </row>
    <row r="13" spans="1:6" x14ac:dyDescent="0.3">
      <c r="A13" s="16" t="s">
        <v>8369</v>
      </c>
      <c r="B13" s="9">
        <v>72</v>
      </c>
      <c r="C13" s="9"/>
      <c r="D13" s="9">
        <v>47</v>
      </c>
      <c r="E13" s="9">
        <v>4</v>
      </c>
      <c r="F13" s="9">
        <v>123</v>
      </c>
    </row>
    <row r="14" spans="1:6" x14ac:dyDescent="0.3">
      <c r="A14" s="16" t="s">
        <v>8370</v>
      </c>
      <c r="B14" s="9">
        <v>59</v>
      </c>
      <c r="C14" s="9"/>
      <c r="D14" s="9">
        <v>34</v>
      </c>
      <c r="E14" s="9">
        <v>4</v>
      </c>
      <c r="F14" s="9">
        <v>97</v>
      </c>
    </row>
    <row r="15" spans="1:6" x14ac:dyDescent="0.3">
      <c r="A15" s="16" t="s">
        <v>8371</v>
      </c>
      <c r="B15" s="9">
        <v>65</v>
      </c>
      <c r="C15" s="9"/>
      <c r="D15" s="9">
        <v>50</v>
      </c>
      <c r="E15" s="9"/>
      <c r="F15" s="9">
        <v>115</v>
      </c>
    </row>
    <row r="16" spans="1:6" x14ac:dyDescent="0.3">
      <c r="A16" s="16" t="s">
        <v>8372</v>
      </c>
      <c r="B16" s="9">
        <v>54</v>
      </c>
      <c r="C16" s="9"/>
      <c r="D16" s="9">
        <v>31</v>
      </c>
      <c r="E16" s="9">
        <v>3</v>
      </c>
      <c r="F16" s="9">
        <v>88</v>
      </c>
    </row>
    <row r="17" spans="1:6" x14ac:dyDescent="0.3">
      <c r="A17" s="16" t="s">
        <v>8378</v>
      </c>
      <c r="B17" s="9">
        <v>37</v>
      </c>
      <c r="C17" s="9"/>
      <c r="D17" s="9">
        <v>35</v>
      </c>
      <c r="E17" s="9">
        <v>3</v>
      </c>
      <c r="F17" s="9">
        <v>75</v>
      </c>
    </row>
    <row r="18" spans="1:6" x14ac:dyDescent="0.3">
      <c r="A18" s="16" t="s">
        <v>8360</v>
      </c>
      <c r="B18" s="9">
        <v>839</v>
      </c>
      <c r="C18" s="9">
        <v>24</v>
      </c>
      <c r="D18" s="9">
        <v>493</v>
      </c>
      <c r="E18" s="9">
        <v>37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Descriptive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MYRIAME MILLER</cp:lastModifiedBy>
  <dcterms:created xsi:type="dcterms:W3CDTF">2017-04-20T15:17:24Z</dcterms:created>
  <dcterms:modified xsi:type="dcterms:W3CDTF">2022-03-06T04:55:19Z</dcterms:modified>
</cp:coreProperties>
</file>