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.abdous\Desktop\Phd_work\MIM\MIM_Project\IDS ep\instance_case_study\"/>
    </mc:Choice>
  </mc:AlternateContent>
  <bookViews>
    <workbookView xWindow="0" yWindow="0" windowWidth="17256" windowHeight="5772" activeTab="1"/>
  </bookViews>
  <sheets>
    <sheet name="Case_study_1(1001)" sheetId="7" r:id="rId1"/>
    <sheet name="Feuil2" sheetId="11" r:id="rId2"/>
    <sheet name="Feuil1" sheetId="10" r:id="rId3"/>
    <sheet name="Case_Study_2(1003)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1" l="1"/>
  <c r="A6" i="11"/>
  <c r="A5" i="11"/>
  <c r="B4" i="11"/>
  <c r="C4" i="11"/>
  <c r="D4" i="11"/>
  <c r="A4" i="11"/>
  <c r="B2" i="11"/>
  <c r="C2" i="11"/>
  <c r="D2" i="11"/>
  <c r="A2" i="11"/>
  <c r="C12" i="10"/>
  <c r="C11" i="10"/>
  <c r="B11" i="10"/>
  <c r="M25" i="7"/>
  <c r="L25" i="7"/>
  <c r="C20" i="7"/>
  <c r="B20" i="7"/>
  <c r="C19" i="7"/>
  <c r="B19" i="7"/>
  <c r="F3" i="7"/>
  <c r="F2" i="7"/>
  <c r="E3" i="7"/>
  <c r="E2" i="7"/>
  <c r="M35" i="8" l="1"/>
  <c r="L35" i="8"/>
  <c r="C13" i="8"/>
  <c r="B13" i="8"/>
  <c r="C12" i="8"/>
  <c r="B12" i="8"/>
  <c r="G3" i="8"/>
  <c r="F3" i="8"/>
  <c r="G2" i="8"/>
  <c r="F2" i="8"/>
</calcChain>
</file>

<file path=xl/sharedStrings.xml><?xml version="1.0" encoding="utf-8"?>
<sst xmlns="http://schemas.openxmlformats.org/spreadsheetml/2006/main" count="34" uniqueCount="20">
  <si>
    <t>Workstations</t>
  </si>
  <si>
    <t>mean</t>
  </si>
  <si>
    <t>std</t>
  </si>
  <si>
    <t xml:space="preserve">With vibration </t>
  </si>
  <si>
    <t>Without vibration</t>
  </si>
  <si>
    <t xml:space="preserve">With Vibration </t>
  </si>
  <si>
    <t>WithoutVibration</t>
  </si>
  <si>
    <t>Without vib</t>
  </si>
  <si>
    <t xml:space="preserve">With </t>
  </si>
  <si>
    <t xml:space="preserve">Without </t>
  </si>
  <si>
    <t>Time</t>
  </si>
  <si>
    <t>wk</t>
  </si>
  <si>
    <t>With vib</t>
  </si>
  <si>
    <t>cost</t>
  </si>
  <si>
    <t>moyenne</t>
  </si>
  <si>
    <t>SD</t>
  </si>
  <si>
    <t>With V</t>
  </si>
  <si>
    <t>Without V</t>
  </si>
  <si>
    <t xml:space="preserve">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</si>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</sst>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Border="1"/>
    <xf numFmtId="2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E20" sqref="E20"/>
    </sheetView>
  </sheetViews>
  <sheetFormatPr baseColWidth="10" defaultRowHeight="14.4" x14ac:dyDescent="0.3"/>
  <cols>
    <col min="1" max="1" width="15.109375" customWidth="1"/>
  </cols>
  <sheetData>
    <row r="1" spans="1:6" x14ac:dyDescent="0.3">
      <c r="A1" s="6" t="s">
        <v>0</v>
      </c>
      <c r="B1" s="7">
        <v>1</v>
      </c>
      <c r="C1" s="7">
        <v>2</v>
      </c>
      <c r="D1" s="7">
        <v>3</v>
      </c>
      <c r="E1" s="8" t="s">
        <v>1</v>
      </c>
      <c r="F1" s="8" t="s">
        <v>2</v>
      </c>
    </row>
    <row r="2" spans="1:6" x14ac:dyDescent="0.3">
      <c r="A2" s="6" t="s">
        <v>5</v>
      </c>
      <c r="B2" s="3">
        <v>2.4715099999999999</v>
      </c>
      <c r="C2" s="3">
        <v>2.4923600000000001</v>
      </c>
      <c r="D2" s="3">
        <v>2.4357000000000002</v>
      </c>
      <c r="E2" s="4">
        <f>AVERAGE(B2:D2)</f>
        <v>2.4665233333333334</v>
      </c>
      <c r="F2" s="4">
        <f>AVEDEV(B2:D2)</f>
        <v>2.0548888888888801E-2</v>
      </c>
    </row>
    <row r="3" spans="1:6" x14ac:dyDescent="0.3">
      <c r="A3" s="6" t="s">
        <v>6</v>
      </c>
      <c r="B3" s="3">
        <v>3.0604800000000001</v>
      </c>
      <c r="C3" s="3">
        <v>3.40028</v>
      </c>
      <c r="D3" s="3">
        <v>3.30342</v>
      </c>
      <c r="E3" s="4">
        <f>AVERAGE(B3:D3)</f>
        <v>3.2547266666666665</v>
      </c>
      <c r="F3" s="4">
        <f>AVEDEV(B3:D3)</f>
        <v>0.12949777777777779</v>
      </c>
    </row>
    <row r="4" spans="1:6" ht="14.4" customHeight="1" x14ac:dyDescent="0.3"/>
    <row r="7" spans="1:6" x14ac:dyDescent="0.3">
      <c r="A7" t="s">
        <v>19</v>
      </c>
    </row>
    <row r="8" spans="1:6" x14ac:dyDescent="0.3">
      <c r="C8" s="10" t="s">
        <v>16</v>
      </c>
      <c r="D8" t="s">
        <v>17</v>
      </c>
    </row>
    <row r="9" spans="1:6" x14ac:dyDescent="0.3">
      <c r="C9" s="10"/>
    </row>
    <row r="10" spans="1:6" x14ac:dyDescent="0.3">
      <c r="B10">
        <v>1</v>
      </c>
      <c r="C10" s="10">
        <v>3898</v>
      </c>
      <c r="D10">
        <v>3359</v>
      </c>
    </row>
    <row r="11" spans="1:6" x14ac:dyDescent="0.3">
      <c r="B11">
        <v>2</v>
      </c>
      <c r="C11" s="10">
        <v>6377</v>
      </c>
      <c r="D11">
        <v>7290</v>
      </c>
    </row>
    <row r="12" spans="1:6" x14ac:dyDescent="0.3">
      <c r="B12">
        <v>3</v>
      </c>
      <c r="C12" s="10">
        <v>7299</v>
      </c>
      <c r="D12">
        <v>7189</v>
      </c>
    </row>
    <row r="13" spans="1:6" x14ac:dyDescent="0.3">
      <c r="B13" t="s">
        <v>18</v>
      </c>
    </row>
    <row r="17" spans="1:13" x14ac:dyDescent="0.3">
      <c r="A17" t="s">
        <v>10</v>
      </c>
    </row>
    <row r="18" spans="1:13" x14ac:dyDescent="0.3">
      <c r="A18" s="9"/>
      <c r="B18" s="9" t="s">
        <v>1</v>
      </c>
      <c r="C18" s="9" t="s">
        <v>2</v>
      </c>
    </row>
    <row r="19" spans="1:13" x14ac:dyDescent="0.3">
      <c r="A19" s="9" t="s">
        <v>8</v>
      </c>
      <c r="B19" s="3">
        <f>AVERAGE(C10:C12)</f>
        <v>5858</v>
      </c>
      <c r="C19" s="3">
        <f>AVEDEV(C10:C12)</f>
        <v>1306.6666666666667</v>
      </c>
    </row>
    <row r="20" spans="1:13" x14ac:dyDescent="0.3">
      <c r="A20" s="9" t="s">
        <v>9</v>
      </c>
      <c r="B20" s="3">
        <f>AVERAGE(D10:D12)</f>
        <v>5946</v>
      </c>
      <c r="C20" s="3">
        <f>AVEDEV(D10:D12)</f>
        <v>1724.6666666666667</v>
      </c>
    </row>
    <row r="24" spans="1:13" x14ac:dyDescent="0.3">
      <c r="A24" t="s">
        <v>13</v>
      </c>
    </row>
    <row r="25" spans="1:13" x14ac:dyDescent="0.3">
      <c r="A25">
        <v>23</v>
      </c>
      <c r="B25">
        <v>23</v>
      </c>
      <c r="C25">
        <v>24</v>
      </c>
      <c r="D25">
        <v>23</v>
      </c>
      <c r="E25">
        <v>24</v>
      </c>
      <c r="F25">
        <v>23</v>
      </c>
      <c r="G25">
        <v>23</v>
      </c>
      <c r="H25">
        <v>24</v>
      </c>
      <c r="I25">
        <v>23</v>
      </c>
      <c r="J25">
        <v>23</v>
      </c>
      <c r="L25">
        <f>AVERAGE(A25:J25)</f>
        <v>23.3</v>
      </c>
      <c r="M25">
        <f>AVEDEV(A25:J25)</f>
        <v>0.42000000000000026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baseColWidth="10" defaultRowHeight="14.4" x14ac:dyDescent="0.3"/>
  <sheetData>
    <row r="1" spans="1:4" x14ac:dyDescent="0.3">
      <c r="A1">
        <v>1.85</v>
      </c>
      <c r="B1">
        <v>2.25</v>
      </c>
      <c r="C1">
        <v>0.15</v>
      </c>
      <c r="D1">
        <v>1.45</v>
      </c>
    </row>
    <row r="2" spans="1:4" x14ac:dyDescent="0.3">
      <c r="A2">
        <f>POWER(A1,2)</f>
        <v>3.4225000000000003</v>
      </c>
      <c r="B2">
        <f t="shared" ref="B2:D2" si="0">POWER(B1,2)</f>
        <v>5.0625</v>
      </c>
      <c r="C2">
        <f t="shared" si="0"/>
        <v>2.2499999999999999E-2</v>
      </c>
      <c r="D2">
        <f t="shared" si="0"/>
        <v>2.1025</v>
      </c>
    </row>
    <row r="3" spans="1:4" x14ac:dyDescent="0.3">
      <c r="A3">
        <v>1</v>
      </c>
      <c r="B3">
        <v>1</v>
      </c>
      <c r="C3">
        <v>4</v>
      </c>
      <c r="D3">
        <v>2</v>
      </c>
    </row>
    <row r="4" spans="1:4" x14ac:dyDescent="0.3">
      <c r="A4">
        <f>A2*A3</f>
        <v>3.4225000000000003</v>
      </c>
      <c r="B4">
        <f t="shared" ref="B4:D4" si="1">B2*B3</f>
        <v>5.0625</v>
      </c>
      <c r="C4">
        <f t="shared" si="1"/>
        <v>0.09</v>
      </c>
      <c r="D4">
        <f t="shared" si="1"/>
        <v>4.2050000000000001</v>
      </c>
    </row>
    <row r="5" spans="1:4" x14ac:dyDescent="0.3">
      <c r="A5">
        <f>SUM(A4:D4)</f>
        <v>12.78</v>
      </c>
    </row>
    <row r="6" spans="1:4" x14ac:dyDescent="0.3">
      <c r="A6">
        <f>A5/8</f>
        <v>1.5974999999999999</v>
      </c>
    </row>
    <row r="7" spans="1:4" x14ac:dyDescent="0.3">
      <c r="A7">
        <f>SQRT(A6)</f>
        <v>1.2639224659764539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D12"/>
  <sheetViews>
    <sheetView workbookViewId="0">
      <selection activeCell="C12" sqref="C12"/>
    </sheetView>
  </sheetViews>
  <sheetFormatPr baseColWidth="10" defaultRowHeight="14.4" x14ac:dyDescent="0.3"/>
  <sheetData>
    <row r="1" spans="2:82" x14ac:dyDescent="0.3">
      <c r="C1">
        <v>1.96</v>
      </c>
      <c r="D1">
        <v>0</v>
      </c>
      <c r="E1">
        <v>27.6676</v>
      </c>
      <c r="F1">
        <v>9.1808999999999994</v>
      </c>
      <c r="G1">
        <v>13.542400000000001</v>
      </c>
      <c r="H1">
        <v>0.46239999999999998</v>
      </c>
      <c r="I1">
        <v>0.98009999999999997</v>
      </c>
      <c r="J1">
        <v>0</v>
      </c>
      <c r="K1">
        <v>15.054399999999999</v>
      </c>
      <c r="L1">
        <v>16.728100000000001</v>
      </c>
      <c r="M1">
        <v>0</v>
      </c>
      <c r="N1">
        <v>61.936900000000001</v>
      </c>
      <c r="O1">
        <v>57.304900000000004</v>
      </c>
      <c r="P1">
        <v>56.550400000000003</v>
      </c>
      <c r="Q1">
        <v>58.828899999999997</v>
      </c>
      <c r="R1">
        <v>3.5344000000000002</v>
      </c>
      <c r="S1">
        <v>57.304900000000004</v>
      </c>
      <c r="T1">
        <v>15.602499999999999</v>
      </c>
      <c r="U1">
        <v>0.18490000000000001</v>
      </c>
      <c r="V1">
        <v>0</v>
      </c>
      <c r="W1">
        <v>35.402500000000003</v>
      </c>
      <c r="X1">
        <v>32.148899999999998</v>
      </c>
      <c r="Y1">
        <v>0.72250000000000003</v>
      </c>
      <c r="Z1">
        <v>0</v>
      </c>
      <c r="AA1">
        <v>19.36</v>
      </c>
      <c r="AB1">
        <v>0</v>
      </c>
      <c r="AC1">
        <v>5.76</v>
      </c>
      <c r="AD1">
        <v>62.726399999999998</v>
      </c>
      <c r="AE1">
        <v>0</v>
      </c>
      <c r="AF1">
        <v>47.334400000000002</v>
      </c>
      <c r="AG1">
        <v>0.33639999999999998</v>
      </c>
      <c r="AH1">
        <v>0</v>
      </c>
      <c r="AI1">
        <v>5.8563999999999998</v>
      </c>
      <c r="AJ1">
        <v>1.2996000000000001</v>
      </c>
      <c r="AK1">
        <v>16.892099999999999</v>
      </c>
      <c r="AL1">
        <v>61.1524</v>
      </c>
      <c r="AM1">
        <v>0</v>
      </c>
      <c r="AN1">
        <v>13.4689</v>
      </c>
      <c r="AO1">
        <v>10.0489</v>
      </c>
      <c r="AP1">
        <v>18.3184</v>
      </c>
      <c r="AQ1">
        <v>28.622499999999999</v>
      </c>
      <c r="AR1">
        <v>6.4516</v>
      </c>
      <c r="AS1">
        <v>0</v>
      </c>
      <c r="AT1">
        <v>43.956899999999997</v>
      </c>
      <c r="AU1">
        <v>2.1025</v>
      </c>
      <c r="AV1">
        <v>16.728100000000001</v>
      </c>
      <c r="AW1">
        <v>0</v>
      </c>
      <c r="AX1">
        <v>25</v>
      </c>
      <c r="AY1">
        <v>3.3856000000000002</v>
      </c>
      <c r="AZ1">
        <v>15.840400000000001</v>
      </c>
      <c r="BA1">
        <v>0</v>
      </c>
      <c r="BB1">
        <v>7.9523999999999999</v>
      </c>
      <c r="BC1">
        <v>0</v>
      </c>
      <c r="BD1">
        <v>31.36</v>
      </c>
      <c r="BE1">
        <v>1</v>
      </c>
      <c r="BF1">
        <v>28.944400000000002</v>
      </c>
      <c r="BG1">
        <v>51.122500000000002</v>
      </c>
      <c r="BH1">
        <v>0</v>
      </c>
      <c r="BI1">
        <v>50.694400000000002</v>
      </c>
      <c r="BJ1">
        <v>0</v>
      </c>
      <c r="BK1">
        <v>0.32490000000000002</v>
      </c>
      <c r="BL1">
        <v>25.704899999999999</v>
      </c>
      <c r="BM1">
        <v>43.164900000000003</v>
      </c>
      <c r="BN1">
        <v>8.3521000000000001</v>
      </c>
      <c r="BO1">
        <v>0</v>
      </c>
      <c r="BP1">
        <v>13.4689</v>
      </c>
      <c r="BQ1">
        <v>4.7088999999999999</v>
      </c>
      <c r="BR1">
        <v>18.5761</v>
      </c>
      <c r="BS1">
        <v>0</v>
      </c>
      <c r="BT1">
        <v>0</v>
      </c>
      <c r="BU1">
        <v>60.0625</v>
      </c>
      <c r="BV1">
        <v>20.976400000000002</v>
      </c>
      <c r="BW1">
        <v>0</v>
      </c>
      <c r="BX1">
        <v>0</v>
      </c>
      <c r="BY1">
        <v>0</v>
      </c>
      <c r="BZ1">
        <v>51.408900000000003</v>
      </c>
      <c r="CA1">
        <v>0</v>
      </c>
      <c r="CB1">
        <v>13.69</v>
      </c>
      <c r="CC1">
        <v>57.002499999999998</v>
      </c>
      <c r="CD1">
        <v>0</v>
      </c>
    </row>
    <row r="2" spans="2:82" x14ac:dyDescent="0.3">
      <c r="B2">
        <v>1.44</v>
      </c>
      <c r="C2">
        <v>1.21E-2</v>
      </c>
      <c r="D2">
        <v>25.6036</v>
      </c>
      <c r="E2">
        <v>8.0089000000000006</v>
      </c>
      <c r="F2">
        <v>12.1104</v>
      </c>
      <c r="G2">
        <v>0.23039999999999999</v>
      </c>
      <c r="H2">
        <v>0.62409999999999999</v>
      </c>
      <c r="I2">
        <v>4.9729000000000001</v>
      </c>
      <c r="J2">
        <v>13.542400000000001</v>
      </c>
      <c r="K2">
        <v>15.132099999999999</v>
      </c>
      <c r="L2">
        <v>0</v>
      </c>
      <c r="M2">
        <v>58.828899999999997</v>
      </c>
      <c r="N2">
        <v>54.316899999999997</v>
      </c>
      <c r="O2">
        <v>53.5824</v>
      </c>
      <c r="P2">
        <v>55.800899999999999</v>
      </c>
      <c r="Q2">
        <v>2.8224</v>
      </c>
      <c r="R2">
        <v>54.316899999999997</v>
      </c>
      <c r="S2">
        <v>14.0625</v>
      </c>
      <c r="T2">
        <v>5.2900000000000003E-2</v>
      </c>
      <c r="U2">
        <v>35.760399999999997</v>
      </c>
      <c r="V2">
        <v>33.0625</v>
      </c>
      <c r="W2">
        <v>29.9209</v>
      </c>
      <c r="X2">
        <v>0.42249999999999999</v>
      </c>
      <c r="Y2">
        <v>0</v>
      </c>
      <c r="Z2">
        <v>0</v>
      </c>
      <c r="AA2">
        <v>37.822499999999998</v>
      </c>
      <c r="AB2">
        <v>4.84</v>
      </c>
      <c r="AC2">
        <v>59.598399999999998</v>
      </c>
      <c r="AD2">
        <v>6.7081</v>
      </c>
      <c r="AE2">
        <v>44.622399999999999</v>
      </c>
      <c r="AF2">
        <v>0.1444</v>
      </c>
      <c r="AG2">
        <v>2.8899999999999999E-2</v>
      </c>
      <c r="AH2">
        <v>4.9283999999999999</v>
      </c>
      <c r="AI2">
        <v>0.88360000000000005</v>
      </c>
      <c r="AJ2">
        <v>15.2881</v>
      </c>
      <c r="AK2">
        <v>58.064399999999999</v>
      </c>
      <c r="AL2">
        <v>28.622499999999999</v>
      </c>
      <c r="AM2">
        <v>12.040900000000001</v>
      </c>
      <c r="AN2">
        <v>8.8209</v>
      </c>
      <c r="AO2">
        <v>16.6464</v>
      </c>
      <c r="AP2">
        <v>26.522500000000001</v>
      </c>
      <c r="AQ2">
        <v>5.4756</v>
      </c>
      <c r="AR2">
        <v>31.472100000000001</v>
      </c>
      <c r="AS2">
        <v>41.344900000000003</v>
      </c>
      <c r="AT2">
        <v>1.5625</v>
      </c>
      <c r="AU2">
        <v>15.132099999999999</v>
      </c>
      <c r="AV2">
        <v>2.9584000000000001</v>
      </c>
      <c r="AW2">
        <v>23.04</v>
      </c>
      <c r="AX2">
        <v>2.6896</v>
      </c>
      <c r="AY2">
        <v>14.288399999999999</v>
      </c>
      <c r="AZ2">
        <v>59.752899999999997</v>
      </c>
      <c r="BA2">
        <v>6.8643999999999998</v>
      </c>
      <c r="BB2">
        <v>23.716899999999999</v>
      </c>
      <c r="BC2">
        <v>29.16</v>
      </c>
      <c r="BD2">
        <v>0.64</v>
      </c>
      <c r="BE2">
        <v>26.8324</v>
      </c>
      <c r="BF2">
        <v>48.302500000000002</v>
      </c>
      <c r="BG2">
        <v>0</v>
      </c>
      <c r="BH2">
        <v>47.886400000000002</v>
      </c>
      <c r="BI2">
        <v>15.602499999999999</v>
      </c>
      <c r="BJ2">
        <v>0.13689999999999999</v>
      </c>
      <c r="BK2">
        <v>23.716899999999999</v>
      </c>
      <c r="BL2">
        <v>40.576900000000002</v>
      </c>
      <c r="BM2">
        <v>7.2361000000000004</v>
      </c>
      <c r="BN2">
        <v>39.942399999999999</v>
      </c>
      <c r="BO2">
        <v>12.040900000000001</v>
      </c>
      <c r="BP2">
        <v>3.8809</v>
      </c>
      <c r="BQ2">
        <v>16.892099999999999</v>
      </c>
      <c r="BR2">
        <v>55.502499999999998</v>
      </c>
      <c r="BS2">
        <v>11.2225</v>
      </c>
      <c r="BT2">
        <v>57.002499999999998</v>
      </c>
      <c r="BU2">
        <v>19.1844</v>
      </c>
      <c r="BV2">
        <v>14.44</v>
      </c>
      <c r="BW2">
        <v>0</v>
      </c>
      <c r="BX2">
        <v>0.11559999999999999</v>
      </c>
      <c r="BY2">
        <v>48.5809</v>
      </c>
      <c r="BZ2">
        <v>7.1288999999999998</v>
      </c>
      <c r="CA2">
        <v>12.25</v>
      </c>
      <c r="CB2">
        <v>54.022500000000001</v>
      </c>
      <c r="CC2">
        <v>0</v>
      </c>
    </row>
    <row r="3" spans="2:82" x14ac:dyDescent="0.3">
      <c r="B3">
        <v>1.69</v>
      </c>
      <c r="C3">
        <v>4.41E-2</v>
      </c>
      <c r="D3">
        <v>26.625599999999999</v>
      </c>
      <c r="E3">
        <v>8.5848999999999993</v>
      </c>
      <c r="F3">
        <v>12.8164</v>
      </c>
      <c r="G3">
        <v>0.33639999999999998</v>
      </c>
      <c r="H3">
        <v>0.79210000000000003</v>
      </c>
      <c r="I3">
        <v>47.61</v>
      </c>
      <c r="J3">
        <v>14.288399999999999</v>
      </c>
      <c r="K3">
        <v>15.9201</v>
      </c>
      <c r="L3">
        <v>0</v>
      </c>
      <c r="M3">
        <v>60.372900000000001</v>
      </c>
      <c r="N3">
        <v>55.800899999999999</v>
      </c>
      <c r="O3">
        <v>55.056399999999996</v>
      </c>
      <c r="P3">
        <v>57.304900000000004</v>
      </c>
      <c r="Q3">
        <v>3.1684000000000001</v>
      </c>
      <c r="R3">
        <v>0</v>
      </c>
      <c r="S3">
        <v>14.8225</v>
      </c>
      <c r="T3">
        <v>0.1089</v>
      </c>
      <c r="U3">
        <v>36.9664</v>
      </c>
      <c r="V3">
        <v>34.222499999999997</v>
      </c>
      <c r="W3">
        <v>31.024899999999999</v>
      </c>
      <c r="X3">
        <v>0.5625</v>
      </c>
      <c r="Y3">
        <v>0</v>
      </c>
      <c r="Z3">
        <v>18.489999999999998</v>
      </c>
      <c r="AA3">
        <v>39.0625</v>
      </c>
      <c r="AB3">
        <v>5.29</v>
      </c>
      <c r="AC3">
        <v>61.1524</v>
      </c>
      <c r="AD3">
        <v>7.2361000000000004</v>
      </c>
      <c r="AE3">
        <v>45.968400000000003</v>
      </c>
      <c r="AF3">
        <v>0.23039999999999999</v>
      </c>
      <c r="AG3">
        <v>7.2900000000000006E-2</v>
      </c>
      <c r="AH3">
        <v>5.3823999999999996</v>
      </c>
      <c r="AI3">
        <v>1.0815999999999999</v>
      </c>
      <c r="AJ3">
        <v>16.080100000000002</v>
      </c>
      <c r="AK3">
        <v>59.598399999999998</v>
      </c>
      <c r="AL3">
        <v>29.702500000000001</v>
      </c>
      <c r="AM3">
        <v>12.744899999999999</v>
      </c>
      <c r="AN3">
        <v>9.4248999999999992</v>
      </c>
      <c r="AO3">
        <v>17.4724</v>
      </c>
      <c r="AP3">
        <v>27.5625</v>
      </c>
      <c r="AQ3">
        <v>5.9535999999999998</v>
      </c>
      <c r="AR3">
        <v>32.604100000000003</v>
      </c>
      <c r="AS3">
        <v>42.640900000000002</v>
      </c>
      <c r="AT3">
        <v>1.8225</v>
      </c>
      <c r="AU3">
        <v>15.9201</v>
      </c>
      <c r="AV3">
        <v>3.3123999999999998</v>
      </c>
      <c r="AW3">
        <v>24.01</v>
      </c>
      <c r="AX3">
        <v>3.0276000000000001</v>
      </c>
      <c r="AY3">
        <v>15.054399999999999</v>
      </c>
      <c r="AZ3">
        <v>61.308900000000001</v>
      </c>
      <c r="BA3">
        <v>7.3983999999999996</v>
      </c>
      <c r="BB3">
        <v>24.700900000000001</v>
      </c>
      <c r="BC3">
        <v>0</v>
      </c>
      <c r="BD3">
        <v>0.81</v>
      </c>
      <c r="BE3">
        <v>27.878399999999999</v>
      </c>
      <c r="BF3">
        <v>49.702500000000001</v>
      </c>
      <c r="BG3">
        <v>0</v>
      </c>
      <c r="BH3">
        <v>49.2804</v>
      </c>
      <c r="BI3">
        <v>16.4025</v>
      </c>
      <c r="BJ3">
        <v>0.22090000000000001</v>
      </c>
      <c r="BK3">
        <v>24.700900000000001</v>
      </c>
      <c r="BL3">
        <v>41.860900000000001</v>
      </c>
      <c r="BM3">
        <v>7.7840999999999996</v>
      </c>
      <c r="BN3">
        <v>41.2164</v>
      </c>
      <c r="BO3">
        <v>12.744899999999999</v>
      </c>
      <c r="BP3">
        <v>4.2849000000000004</v>
      </c>
      <c r="BQ3">
        <v>17.7241</v>
      </c>
      <c r="BR3">
        <v>57.002499999999998</v>
      </c>
      <c r="BS3">
        <v>11.9025</v>
      </c>
      <c r="BT3">
        <v>58.522500000000001</v>
      </c>
      <c r="BU3">
        <v>20.070399999999999</v>
      </c>
      <c r="BV3">
        <v>47.61</v>
      </c>
      <c r="BW3">
        <v>0</v>
      </c>
      <c r="BX3">
        <v>0.19359999999999999</v>
      </c>
      <c r="BY3">
        <v>49.984900000000003</v>
      </c>
      <c r="BZ3">
        <v>7.6729000000000003</v>
      </c>
      <c r="CA3">
        <v>12.96</v>
      </c>
      <c r="CB3">
        <v>55.502499999999998</v>
      </c>
      <c r="CC3">
        <v>0</v>
      </c>
    </row>
    <row r="4" spans="2:82" x14ac:dyDescent="0.3">
      <c r="B4">
        <v>1</v>
      </c>
      <c r="C4">
        <v>0</v>
      </c>
      <c r="D4">
        <v>23.619599999999998</v>
      </c>
      <c r="E4">
        <v>6.9169</v>
      </c>
      <c r="F4">
        <v>10.7584</v>
      </c>
      <c r="G4">
        <v>0</v>
      </c>
      <c r="H4">
        <v>0.34810000000000002</v>
      </c>
      <c r="I4">
        <v>6.76</v>
      </c>
      <c r="J4">
        <v>12.1104</v>
      </c>
      <c r="K4">
        <v>13.616099999999999</v>
      </c>
      <c r="L4">
        <v>0</v>
      </c>
      <c r="M4">
        <v>55.800899999999999</v>
      </c>
      <c r="N4">
        <v>51.408900000000003</v>
      </c>
      <c r="O4">
        <v>50.694400000000002</v>
      </c>
      <c r="P4">
        <v>52.852899999999998</v>
      </c>
      <c r="Q4">
        <v>2.1903999999999999</v>
      </c>
      <c r="R4">
        <v>51.408900000000003</v>
      </c>
      <c r="S4">
        <v>12.602499999999999</v>
      </c>
      <c r="T4">
        <v>8.9999999999999998E-4</v>
      </c>
      <c r="U4">
        <v>33.4084</v>
      </c>
      <c r="V4">
        <v>0</v>
      </c>
      <c r="W4">
        <v>27.7729</v>
      </c>
      <c r="X4">
        <v>0.20250000000000001</v>
      </c>
      <c r="Y4">
        <v>0</v>
      </c>
      <c r="Z4">
        <v>16</v>
      </c>
      <c r="AA4">
        <v>35.402500000000003</v>
      </c>
      <c r="AB4">
        <v>4</v>
      </c>
      <c r="AC4">
        <v>56.550400000000003</v>
      </c>
      <c r="AD4">
        <v>6.76</v>
      </c>
      <c r="AE4">
        <v>41.990400000000001</v>
      </c>
      <c r="AF4">
        <v>3.2399999999999998E-2</v>
      </c>
      <c r="AG4">
        <v>8.9999999999999998E-4</v>
      </c>
      <c r="AH4">
        <v>4.0804</v>
      </c>
      <c r="AI4">
        <v>0.54759999999999998</v>
      </c>
      <c r="AJ4">
        <v>13.764099999999999</v>
      </c>
      <c r="AK4">
        <v>55.056399999999996</v>
      </c>
      <c r="AL4">
        <v>26.522500000000001</v>
      </c>
      <c r="AM4">
        <v>10.6929</v>
      </c>
      <c r="AN4">
        <v>0</v>
      </c>
      <c r="AO4">
        <v>0</v>
      </c>
      <c r="AP4">
        <v>24.502500000000001</v>
      </c>
      <c r="AQ4">
        <v>4.5796000000000001</v>
      </c>
      <c r="AR4">
        <v>29.2681</v>
      </c>
      <c r="AS4">
        <v>38.812899999999999</v>
      </c>
      <c r="AT4">
        <v>1.1025</v>
      </c>
      <c r="AU4">
        <v>13.616099999999999</v>
      </c>
      <c r="AV4">
        <v>2.3104</v>
      </c>
      <c r="AW4">
        <v>21.16</v>
      </c>
      <c r="AX4">
        <v>2.0735999999999999</v>
      </c>
      <c r="AY4">
        <v>12.8164</v>
      </c>
      <c r="AZ4">
        <v>6.76</v>
      </c>
      <c r="BA4">
        <v>5.8563999999999998</v>
      </c>
      <c r="BB4">
        <v>21.808900000000001</v>
      </c>
      <c r="BC4">
        <v>27.04</v>
      </c>
      <c r="BD4">
        <v>0.36</v>
      </c>
      <c r="BE4">
        <v>24.8004</v>
      </c>
      <c r="BF4">
        <v>45.5625</v>
      </c>
      <c r="BG4">
        <v>0</v>
      </c>
      <c r="BH4">
        <v>45.1584</v>
      </c>
      <c r="BI4">
        <v>14.0625</v>
      </c>
      <c r="BJ4">
        <v>2.8899999999999999E-2</v>
      </c>
      <c r="BK4">
        <v>21.808900000000001</v>
      </c>
      <c r="BL4">
        <v>38.068899999999999</v>
      </c>
      <c r="BM4">
        <v>6.2000999999999999</v>
      </c>
      <c r="BN4">
        <v>37.4544</v>
      </c>
      <c r="BO4">
        <v>10.6929</v>
      </c>
      <c r="BP4">
        <v>3.1328999999999998</v>
      </c>
      <c r="BQ4">
        <v>15.2881</v>
      </c>
      <c r="BR4">
        <v>52.5625</v>
      </c>
      <c r="BS4">
        <v>9.9224999999999994</v>
      </c>
      <c r="BT4">
        <v>54.022500000000001</v>
      </c>
      <c r="BU4">
        <v>17.4724</v>
      </c>
      <c r="BV4">
        <v>6.76</v>
      </c>
      <c r="BW4">
        <v>0</v>
      </c>
      <c r="BX4">
        <v>1.9599999999999999E-2</v>
      </c>
      <c r="BY4">
        <v>0</v>
      </c>
      <c r="BZ4">
        <v>6.1009000000000002</v>
      </c>
      <c r="CA4">
        <v>10.89</v>
      </c>
      <c r="CB4">
        <v>51.122500000000002</v>
      </c>
      <c r="CC4">
        <v>0</v>
      </c>
    </row>
    <row r="5" spans="2:82" x14ac:dyDescent="0.3">
      <c r="B5">
        <v>1.21</v>
      </c>
      <c r="C5">
        <v>59.29</v>
      </c>
      <c r="D5">
        <v>24.601600000000001</v>
      </c>
      <c r="E5">
        <v>7.4528999999999996</v>
      </c>
      <c r="F5">
        <v>11.4244</v>
      </c>
      <c r="G5">
        <v>0.1444</v>
      </c>
      <c r="H5">
        <v>0.47610000000000002</v>
      </c>
      <c r="I5">
        <v>59.29</v>
      </c>
      <c r="J5">
        <v>12.8164</v>
      </c>
      <c r="K5">
        <v>14.364100000000001</v>
      </c>
      <c r="L5">
        <v>0</v>
      </c>
      <c r="M5">
        <v>57.304900000000004</v>
      </c>
      <c r="N5">
        <v>52.852899999999998</v>
      </c>
      <c r="O5">
        <v>52.128399999999999</v>
      </c>
      <c r="P5">
        <v>54.316899999999997</v>
      </c>
      <c r="Q5">
        <v>2.4964</v>
      </c>
      <c r="R5">
        <v>52.852899999999998</v>
      </c>
      <c r="S5">
        <v>13.3225</v>
      </c>
      <c r="T5">
        <v>1.6899999999999998E-2</v>
      </c>
      <c r="U5">
        <v>34.574399999999997</v>
      </c>
      <c r="V5">
        <v>31.922499999999999</v>
      </c>
      <c r="W5">
        <v>28.8369</v>
      </c>
      <c r="X5">
        <v>0.30249999999999999</v>
      </c>
      <c r="Y5">
        <v>0</v>
      </c>
      <c r="Z5">
        <v>16.809999999999999</v>
      </c>
      <c r="AA5">
        <v>36.602499999999999</v>
      </c>
      <c r="AB5">
        <v>4.41</v>
      </c>
      <c r="AC5">
        <v>58.064399999999999</v>
      </c>
      <c r="AD5">
        <v>59.29</v>
      </c>
      <c r="AE5">
        <v>43.296399999999998</v>
      </c>
      <c r="AF5">
        <v>7.8399999999999997E-2</v>
      </c>
      <c r="AG5">
        <v>4.8999999999999998E-3</v>
      </c>
      <c r="AH5">
        <v>4.4943999999999997</v>
      </c>
      <c r="AI5">
        <v>0.7056</v>
      </c>
      <c r="AJ5">
        <v>14.5161</v>
      </c>
      <c r="AK5">
        <v>56.550400000000003</v>
      </c>
      <c r="AL5">
        <v>27.5625</v>
      </c>
      <c r="AM5">
        <v>11.3569</v>
      </c>
      <c r="AN5">
        <v>8.2369000000000003</v>
      </c>
      <c r="AO5">
        <v>15.840400000000001</v>
      </c>
      <c r="AP5">
        <v>25.502500000000001</v>
      </c>
      <c r="AQ5">
        <v>5.0175999999999998</v>
      </c>
      <c r="AR5">
        <v>30.360099999999999</v>
      </c>
      <c r="AS5">
        <v>40.068899999999999</v>
      </c>
      <c r="AT5">
        <v>1.3225</v>
      </c>
      <c r="AU5">
        <v>14.364100000000001</v>
      </c>
      <c r="AV5">
        <v>59.29</v>
      </c>
      <c r="AW5">
        <v>22.09</v>
      </c>
      <c r="AX5">
        <v>2.3715999999999999</v>
      </c>
      <c r="AY5">
        <v>13.542400000000001</v>
      </c>
      <c r="AZ5">
        <v>59.29</v>
      </c>
      <c r="BA5">
        <v>6.3503999999999996</v>
      </c>
      <c r="BB5">
        <v>22.7529</v>
      </c>
      <c r="BC5">
        <v>28.09</v>
      </c>
      <c r="BD5">
        <v>0.49</v>
      </c>
      <c r="BE5">
        <v>25.8064</v>
      </c>
      <c r="BF5">
        <v>46.922499999999999</v>
      </c>
      <c r="BG5">
        <v>0</v>
      </c>
      <c r="BH5">
        <v>46.5124</v>
      </c>
      <c r="BI5">
        <v>59.29</v>
      </c>
      <c r="BJ5">
        <v>7.2900000000000006E-2</v>
      </c>
      <c r="BK5">
        <v>22.7529</v>
      </c>
      <c r="BL5">
        <v>39.312899999999999</v>
      </c>
      <c r="BM5">
        <v>6.7081</v>
      </c>
      <c r="BN5">
        <v>59.29</v>
      </c>
      <c r="BO5">
        <v>11.3569</v>
      </c>
      <c r="BP5">
        <v>3.4969000000000001</v>
      </c>
      <c r="BQ5">
        <v>16.080100000000002</v>
      </c>
      <c r="BR5">
        <v>54.022500000000001</v>
      </c>
      <c r="BS5">
        <v>10.5625</v>
      </c>
      <c r="BT5">
        <v>55.502499999999998</v>
      </c>
      <c r="BU5">
        <v>18.3184</v>
      </c>
      <c r="BV5">
        <v>0</v>
      </c>
      <c r="BW5">
        <v>0</v>
      </c>
      <c r="BX5">
        <v>5.7599999999999998E-2</v>
      </c>
      <c r="BY5">
        <v>47.196899999999999</v>
      </c>
      <c r="BZ5">
        <v>6.6048999999999998</v>
      </c>
      <c r="CA5">
        <v>11.56</v>
      </c>
      <c r="CB5">
        <v>52.5625</v>
      </c>
      <c r="CC5">
        <v>0</v>
      </c>
    </row>
    <row r="6" spans="2:82" x14ac:dyDescent="0.3">
      <c r="B6">
        <v>1.44</v>
      </c>
      <c r="C6">
        <v>0.64</v>
      </c>
      <c r="D6">
        <v>25.6036</v>
      </c>
      <c r="E6">
        <v>8.0089000000000006</v>
      </c>
      <c r="F6">
        <v>12.1104</v>
      </c>
      <c r="G6">
        <v>0.23039999999999999</v>
      </c>
      <c r="H6">
        <v>0.62409999999999999</v>
      </c>
      <c r="I6">
        <v>0.64</v>
      </c>
      <c r="J6">
        <v>13.542400000000001</v>
      </c>
      <c r="K6">
        <v>15.132099999999999</v>
      </c>
      <c r="L6">
        <v>0</v>
      </c>
      <c r="M6">
        <v>58.828899999999997</v>
      </c>
      <c r="N6">
        <v>54.316899999999997</v>
      </c>
      <c r="O6">
        <v>53.5824</v>
      </c>
      <c r="P6">
        <v>55.800899999999999</v>
      </c>
      <c r="Q6">
        <v>2.8224</v>
      </c>
      <c r="R6">
        <v>54.316899999999997</v>
      </c>
      <c r="S6">
        <v>14.0625</v>
      </c>
      <c r="T6">
        <v>5.2900000000000003E-2</v>
      </c>
      <c r="U6">
        <v>35.760399999999997</v>
      </c>
      <c r="V6">
        <v>33.0625</v>
      </c>
      <c r="W6">
        <v>29.9209</v>
      </c>
      <c r="X6">
        <v>0.42249999999999999</v>
      </c>
      <c r="Y6">
        <v>0</v>
      </c>
      <c r="Z6">
        <v>17.64</v>
      </c>
      <c r="AA6">
        <v>0.64</v>
      </c>
      <c r="AB6">
        <v>4.84</v>
      </c>
      <c r="AC6">
        <v>59.598399999999998</v>
      </c>
      <c r="AD6">
        <v>0.64</v>
      </c>
      <c r="AE6">
        <v>44.622399999999999</v>
      </c>
      <c r="AF6">
        <v>0.1444</v>
      </c>
      <c r="AG6">
        <v>2.8899999999999999E-2</v>
      </c>
      <c r="AH6">
        <v>4.9283999999999999</v>
      </c>
      <c r="AI6">
        <v>0.88360000000000005</v>
      </c>
      <c r="AJ6">
        <v>15.2881</v>
      </c>
      <c r="AK6">
        <v>58.064399999999999</v>
      </c>
      <c r="AL6">
        <v>28.622499999999999</v>
      </c>
      <c r="AM6">
        <v>12.040900000000001</v>
      </c>
      <c r="AN6">
        <v>8.8209</v>
      </c>
      <c r="AO6">
        <v>16.6464</v>
      </c>
      <c r="AP6">
        <v>26.522500000000001</v>
      </c>
      <c r="AQ6">
        <v>5.4756</v>
      </c>
      <c r="AR6">
        <v>31.472100000000001</v>
      </c>
      <c r="AS6">
        <v>41.344900000000003</v>
      </c>
      <c r="AT6">
        <v>1.5625</v>
      </c>
      <c r="AU6">
        <v>15.132099999999999</v>
      </c>
      <c r="AV6">
        <v>0.64</v>
      </c>
      <c r="AW6">
        <v>23.04</v>
      </c>
      <c r="AX6">
        <v>2.6896</v>
      </c>
      <c r="AY6">
        <v>14.288399999999999</v>
      </c>
      <c r="AZ6">
        <v>0.64</v>
      </c>
      <c r="BA6">
        <v>6.8643999999999998</v>
      </c>
      <c r="BB6">
        <v>23.716899999999999</v>
      </c>
      <c r="BC6">
        <v>29.16</v>
      </c>
      <c r="BD6">
        <v>0.64</v>
      </c>
      <c r="BE6">
        <v>26.8324</v>
      </c>
      <c r="BF6">
        <v>48.302500000000002</v>
      </c>
      <c r="BG6">
        <v>0</v>
      </c>
      <c r="BH6">
        <v>47.886400000000002</v>
      </c>
      <c r="BI6">
        <v>0.64</v>
      </c>
      <c r="BJ6">
        <v>0.13689999999999999</v>
      </c>
      <c r="BK6">
        <v>23.716899999999999</v>
      </c>
      <c r="BL6">
        <v>40.576900000000002</v>
      </c>
      <c r="BM6">
        <v>7.2361000000000004</v>
      </c>
      <c r="BN6">
        <v>0.64</v>
      </c>
      <c r="BO6">
        <v>12.040900000000001</v>
      </c>
      <c r="BP6">
        <v>3.8809</v>
      </c>
      <c r="BQ6">
        <v>16.892099999999999</v>
      </c>
      <c r="BR6">
        <v>55.502499999999998</v>
      </c>
      <c r="BS6">
        <v>11.2225</v>
      </c>
      <c r="BT6">
        <v>57.002499999999998</v>
      </c>
      <c r="BU6">
        <v>19.1844</v>
      </c>
      <c r="BV6">
        <v>0.64</v>
      </c>
      <c r="BW6">
        <v>0</v>
      </c>
      <c r="BX6">
        <v>0.11559999999999999</v>
      </c>
      <c r="BY6">
        <v>48.5809</v>
      </c>
      <c r="BZ6">
        <v>7.1288999999999998</v>
      </c>
      <c r="CA6">
        <v>12.25</v>
      </c>
      <c r="CB6">
        <v>54.022500000000001</v>
      </c>
      <c r="CC6">
        <v>0</v>
      </c>
    </row>
    <row r="7" spans="2:82" x14ac:dyDescent="0.3">
      <c r="B7">
        <v>0.64</v>
      </c>
      <c r="C7">
        <v>1.96</v>
      </c>
      <c r="D7">
        <v>21.715599999999998</v>
      </c>
      <c r="E7">
        <v>5.9048999999999996</v>
      </c>
      <c r="F7">
        <v>9.4863999999999997</v>
      </c>
      <c r="G7">
        <v>6.4000000000000003E-3</v>
      </c>
      <c r="H7">
        <v>0.15210000000000001</v>
      </c>
      <c r="I7">
        <v>1.96</v>
      </c>
      <c r="J7">
        <v>10.7584</v>
      </c>
      <c r="K7">
        <v>12.180099999999999</v>
      </c>
      <c r="L7">
        <v>0</v>
      </c>
      <c r="M7">
        <v>52.852899999999998</v>
      </c>
      <c r="N7">
        <v>48.5809</v>
      </c>
      <c r="O7">
        <v>47.886400000000002</v>
      </c>
      <c r="P7">
        <v>49.984900000000003</v>
      </c>
      <c r="Q7">
        <v>1.6384000000000001</v>
      </c>
      <c r="R7">
        <v>48.5809</v>
      </c>
      <c r="S7">
        <v>11.2225</v>
      </c>
      <c r="T7">
        <v>2.8899999999999999E-2</v>
      </c>
      <c r="U7">
        <v>31.136399999999998</v>
      </c>
      <c r="V7">
        <v>28.622499999999999</v>
      </c>
      <c r="W7">
        <v>25.704899999999999</v>
      </c>
      <c r="X7">
        <v>6.25E-2</v>
      </c>
      <c r="Y7">
        <v>0</v>
      </c>
      <c r="Z7">
        <v>14.44</v>
      </c>
      <c r="AA7">
        <v>1.96</v>
      </c>
      <c r="AB7">
        <v>3.24</v>
      </c>
      <c r="AC7">
        <v>53.5824</v>
      </c>
      <c r="AD7">
        <v>1.96</v>
      </c>
      <c r="AE7">
        <v>39.438400000000001</v>
      </c>
      <c r="AF7">
        <v>4.0000000000000002E-4</v>
      </c>
      <c r="AG7">
        <v>1.96</v>
      </c>
      <c r="AH7">
        <v>3.3123999999999998</v>
      </c>
      <c r="AI7">
        <v>0.29160000000000003</v>
      </c>
      <c r="AJ7">
        <v>12.3201</v>
      </c>
      <c r="AK7">
        <v>52.128399999999999</v>
      </c>
      <c r="AL7">
        <v>1.96</v>
      </c>
      <c r="AM7">
        <v>9.4248999999999992</v>
      </c>
      <c r="AN7">
        <v>6.6048999999999998</v>
      </c>
      <c r="AO7">
        <v>13.542400000000001</v>
      </c>
      <c r="AP7">
        <v>22.5625</v>
      </c>
      <c r="AQ7">
        <v>3.7635999999999998</v>
      </c>
      <c r="AR7">
        <v>27.144100000000002</v>
      </c>
      <c r="AS7">
        <v>36.360900000000001</v>
      </c>
      <c r="AT7">
        <v>0.72250000000000003</v>
      </c>
      <c r="AU7">
        <v>12.180099999999999</v>
      </c>
      <c r="AV7">
        <v>1.96</v>
      </c>
      <c r="AW7">
        <v>19.36</v>
      </c>
      <c r="AX7">
        <v>1.5376000000000001</v>
      </c>
      <c r="AY7">
        <v>0</v>
      </c>
      <c r="AZ7">
        <v>1.96</v>
      </c>
      <c r="BA7">
        <v>4.9283999999999999</v>
      </c>
      <c r="BB7">
        <v>19.980899999999998</v>
      </c>
      <c r="BC7">
        <v>25</v>
      </c>
      <c r="BD7">
        <v>0.16</v>
      </c>
      <c r="BE7">
        <v>22.848400000000002</v>
      </c>
      <c r="BF7">
        <v>42.902500000000003</v>
      </c>
      <c r="BG7">
        <v>0</v>
      </c>
      <c r="BH7">
        <v>42.510399999999997</v>
      </c>
      <c r="BI7">
        <v>1.96</v>
      </c>
      <c r="BJ7">
        <v>8.9999999999999998E-4</v>
      </c>
      <c r="BK7">
        <v>19.980899999999998</v>
      </c>
      <c r="BL7">
        <v>35.640900000000002</v>
      </c>
      <c r="BM7">
        <v>5.2441000000000004</v>
      </c>
      <c r="BN7">
        <v>1.96</v>
      </c>
      <c r="BO7">
        <v>9.4248999999999992</v>
      </c>
      <c r="BP7">
        <v>2.4649000000000001</v>
      </c>
      <c r="BQ7">
        <v>13.764099999999999</v>
      </c>
      <c r="BR7">
        <v>49.702500000000001</v>
      </c>
      <c r="BS7">
        <v>8.7025000000000006</v>
      </c>
      <c r="BT7">
        <v>51.122500000000002</v>
      </c>
      <c r="BU7">
        <v>0</v>
      </c>
      <c r="BV7">
        <v>1.96</v>
      </c>
      <c r="BW7">
        <v>0</v>
      </c>
      <c r="BX7">
        <v>0</v>
      </c>
      <c r="BY7">
        <v>43.164900000000003</v>
      </c>
      <c r="BZ7">
        <v>1.96</v>
      </c>
      <c r="CA7">
        <v>9.61</v>
      </c>
      <c r="CB7">
        <v>48.302500000000002</v>
      </c>
      <c r="CC7">
        <v>0</v>
      </c>
    </row>
    <row r="8" spans="2:82" x14ac:dyDescent="0.3">
      <c r="B8">
        <v>1.96</v>
      </c>
      <c r="C8">
        <v>64</v>
      </c>
      <c r="D8">
        <v>27.6676</v>
      </c>
      <c r="E8">
        <v>9.1808999999999994</v>
      </c>
      <c r="F8">
        <v>13.542400000000001</v>
      </c>
      <c r="G8">
        <v>0.46239999999999998</v>
      </c>
      <c r="H8">
        <v>0.98009999999999997</v>
      </c>
      <c r="I8">
        <v>64</v>
      </c>
      <c r="J8">
        <v>15.054399999999999</v>
      </c>
      <c r="K8">
        <v>16.728100000000001</v>
      </c>
      <c r="L8">
        <v>0</v>
      </c>
      <c r="M8">
        <v>61.936900000000001</v>
      </c>
      <c r="N8">
        <v>57.304900000000004</v>
      </c>
      <c r="O8">
        <v>56.550400000000003</v>
      </c>
      <c r="P8">
        <v>58.828899999999997</v>
      </c>
      <c r="Q8">
        <v>3.5344000000000002</v>
      </c>
      <c r="R8">
        <v>57.304900000000004</v>
      </c>
      <c r="S8">
        <v>15.602499999999999</v>
      </c>
      <c r="T8">
        <v>0.18490000000000001</v>
      </c>
      <c r="U8">
        <v>38.192399999999999</v>
      </c>
      <c r="V8">
        <v>35.402500000000003</v>
      </c>
      <c r="W8">
        <v>32.148899999999998</v>
      </c>
      <c r="X8">
        <v>0.72250000000000003</v>
      </c>
      <c r="Y8">
        <v>0</v>
      </c>
      <c r="Z8">
        <v>19.36</v>
      </c>
      <c r="AA8">
        <v>64</v>
      </c>
      <c r="AB8">
        <v>5.76</v>
      </c>
      <c r="AC8">
        <v>62.726399999999998</v>
      </c>
      <c r="AD8">
        <v>64</v>
      </c>
      <c r="AE8">
        <v>47.334400000000002</v>
      </c>
      <c r="AF8">
        <v>0.33639999999999998</v>
      </c>
      <c r="AG8">
        <v>64</v>
      </c>
      <c r="AH8">
        <v>0</v>
      </c>
      <c r="AI8">
        <v>1.2996000000000001</v>
      </c>
      <c r="AJ8">
        <v>16.892099999999999</v>
      </c>
      <c r="AK8">
        <v>61.1524</v>
      </c>
      <c r="AL8">
        <v>64</v>
      </c>
      <c r="AM8">
        <v>13.4689</v>
      </c>
      <c r="AN8">
        <v>10.0489</v>
      </c>
      <c r="AO8">
        <v>18.3184</v>
      </c>
      <c r="AP8">
        <v>28.622499999999999</v>
      </c>
      <c r="AQ8">
        <v>6.4516</v>
      </c>
      <c r="AR8">
        <v>64</v>
      </c>
      <c r="AS8">
        <v>43.956899999999997</v>
      </c>
      <c r="AT8">
        <v>2.1025</v>
      </c>
      <c r="AU8">
        <v>16.728100000000001</v>
      </c>
      <c r="AV8">
        <v>64</v>
      </c>
      <c r="AW8">
        <v>25</v>
      </c>
      <c r="AX8">
        <v>3.3856000000000002</v>
      </c>
      <c r="AY8">
        <v>15.840400000000001</v>
      </c>
      <c r="AZ8">
        <v>64</v>
      </c>
      <c r="BA8">
        <v>7.9523999999999999</v>
      </c>
      <c r="BB8">
        <v>25.704899999999999</v>
      </c>
      <c r="BC8">
        <v>31.36</v>
      </c>
      <c r="BD8">
        <v>1</v>
      </c>
      <c r="BE8">
        <v>28.944400000000002</v>
      </c>
      <c r="BF8">
        <v>51.122500000000002</v>
      </c>
      <c r="BG8">
        <v>0</v>
      </c>
      <c r="BH8">
        <v>50.694400000000002</v>
      </c>
      <c r="BI8">
        <v>64</v>
      </c>
      <c r="BJ8">
        <v>0.32490000000000002</v>
      </c>
      <c r="BK8">
        <v>25.704899999999999</v>
      </c>
      <c r="BL8">
        <v>43.164900000000003</v>
      </c>
      <c r="BM8">
        <v>8.3521000000000001</v>
      </c>
      <c r="BN8">
        <v>64</v>
      </c>
      <c r="BO8">
        <v>13.4689</v>
      </c>
      <c r="BP8">
        <v>4.7088999999999999</v>
      </c>
      <c r="BQ8">
        <v>18.5761</v>
      </c>
      <c r="BR8">
        <v>58.522500000000001</v>
      </c>
      <c r="BS8">
        <v>12.602499999999999</v>
      </c>
      <c r="BT8">
        <v>60.0625</v>
      </c>
      <c r="BU8">
        <v>20.976400000000002</v>
      </c>
      <c r="BV8">
        <v>64</v>
      </c>
      <c r="BW8">
        <v>0</v>
      </c>
      <c r="BX8">
        <v>64</v>
      </c>
      <c r="BY8">
        <v>51.408900000000003</v>
      </c>
      <c r="BZ8">
        <v>64</v>
      </c>
      <c r="CA8">
        <v>13.69</v>
      </c>
      <c r="CB8">
        <v>57.002499999999998</v>
      </c>
      <c r="CC8">
        <v>0</v>
      </c>
    </row>
    <row r="9" spans="2:82" x14ac:dyDescent="0.3">
      <c r="B9">
        <v>1.44</v>
      </c>
      <c r="C9">
        <v>3.24</v>
      </c>
      <c r="D9">
        <v>25.6036</v>
      </c>
      <c r="E9">
        <v>8.0089000000000006</v>
      </c>
      <c r="F9">
        <v>12.1104</v>
      </c>
      <c r="G9">
        <v>0.23039999999999999</v>
      </c>
      <c r="H9">
        <v>0.62409999999999999</v>
      </c>
      <c r="I9">
        <v>3.24</v>
      </c>
      <c r="J9">
        <v>13.542400000000001</v>
      </c>
      <c r="K9">
        <v>15.132099999999999</v>
      </c>
      <c r="L9">
        <v>0</v>
      </c>
      <c r="M9">
        <v>58.828899999999997</v>
      </c>
      <c r="N9">
        <v>0</v>
      </c>
      <c r="O9">
        <v>53.5824</v>
      </c>
      <c r="P9">
        <v>55.800899999999999</v>
      </c>
      <c r="Q9">
        <v>2.8224</v>
      </c>
      <c r="R9">
        <v>54.316899999999997</v>
      </c>
      <c r="S9">
        <v>14.0625</v>
      </c>
      <c r="T9">
        <v>5.2900000000000003E-2</v>
      </c>
      <c r="U9">
        <v>35.760399999999997</v>
      </c>
      <c r="V9">
        <v>33.0625</v>
      </c>
      <c r="W9">
        <v>29.9209</v>
      </c>
      <c r="X9">
        <v>0.42249999999999999</v>
      </c>
      <c r="Y9">
        <v>0</v>
      </c>
      <c r="Z9">
        <v>17.64</v>
      </c>
      <c r="AA9">
        <v>3.24</v>
      </c>
      <c r="AB9">
        <v>4.84</v>
      </c>
      <c r="AC9">
        <v>59.598399999999998</v>
      </c>
      <c r="AD9">
        <v>3.24</v>
      </c>
      <c r="AE9">
        <v>44.622399999999999</v>
      </c>
      <c r="AF9">
        <v>0.1444</v>
      </c>
      <c r="AG9">
        <v>3.24</v>
      </c>
      <c r="AH9">
        <v>4.9283999999999999</v>
      </c>
      <c r="AI9">
        <v>0.88360000000000005</v>
      </c>
      <c r="AJ9">
        <v>15.2881</v>
      </c>
      <c r="AK9">
        <v>58.064399999999999</v>
      </c>
      <c r="AL9">
        <v>3.24</v>
      </c>
      <c r="AM9">
        <v>12.040900000000001</v>
      </c>
      <c r="AN9">
        <v>8.8209</v>
      </c>
      <c r="AO9">
        <v>16.6464</v>
      </c>
      <c r="AP9">
        <v>26.522500000000001</v>
      </c>
      <c r="AQ9">
        <v>5.4756</v>
      </c>
      <c r="AR9">
        <v>3.24</v>
      </c>
      <c r="AS9">
        <v>41.344900000000003</v>
      </c>
      <c r="AT9">
        <v>1.5625</v>
      </c>
      <c r="AU9">
        <v>15.132099999999999</v>
      </c>
      <c r="AV9">
        <v>3.24</v>
      </c>
      <c r="AW9">
        <v>23.04</v>
      </c>
      <c r="AX9">
        <v>2.6896</v>
      </c>
      <c r="AY9">
        <v>14.288399999999999</v>
      </c>
      <c r="AZ9">
        <v>3.24</v>
      </c>
      <c r="BA9">
        <v>6.8643999999999998</v>
      </c>
      <c r="BB9">
        <v>23.716899999999999</v>
      </c>
      <c r="BC9">
        <v>29.16</v>
      </c>
      <c r="BD9">
        <v>0.64</v>
      </c>
      <c r="BE9">
        <v>26.8324</v>
      </c>
      <c r="BF9">
        <v>48.302500000000002</v>
      </c>
      <c r="BG9">
        <v>0</v>
      </c>
      <c r="BH9">
        <v>47.886400000000002</v>
      </c>
      <c r="BI9">
        <v>3.24</v>
      </c>
      <c r="BJ9">
        <v>0.13689999999999999</v>
      </c>
      <c r="BK9">
        <v>0</v>
      </c>
      <c r="BL9">
        <v>40.576900000000002</v>
      </c>
      <c r="BM9">
        <v>7.2361000000000004</v>
      </c>
      <c r="BN9">
        <v>3.24</v>
      </c>
      <c r="BO9">
        <v>12.040900000000001</v>
      </c>
      <c r="BP9">
        <v>3.8809</v>
      </c>
      <c r="BQ9">
        <v>16.892099999999999</v>
      </c>
      <c r="BR9">
        <v>3.24</v>
      </c>
      <c r="BS9">
        <v>11.2225</v>
      </c>
      <c r="BT9">
        <v>57.002499999999998</v>
      </c>
      <c r="BU9">
        <v>19.1844</v>
      </c>
      <c r="BV9">
        <v>3.24</v>
      </c>
      <c r="BW9">
        <v>0</v>
      </c>
      <c r="BX9">
        <v>3.24</v>
      </c>
      <c r="BY9">
        <v>48.5809</v>
      </c>
      <c r="BZ9">
        <v>0</v>
      </c>
      <c r="CA9">
        <v>12.25</v>
      </c>
      <c r="CB9">
        <v>54.022500000000001</v>
      </c>
      <c r="CC9">
        <v>0</v>
      </c>
    </row>
    <row r="10" spans="2:82" x14ac:dyDescent="0.3">
      <c r="B10">
        <v>0.64</v>
      </c>
      <c r="C10">
        <v>0.16</v>
      </c>
      <c r="D10">
        <v>21.715599999999998</v>
      </c>
      <c r="E10">
        <v>5.9048999999999996</v>
      </c>
      <c r="F10">
        <v>9.4863999999999997</v>
      </c>
      <c r="G10">
        <v>6.4000000000000003E-3</v>
      </c>
      <c r="H10">
        <v>0.15210000000000001</v>
      </c>
      <c r="I10">
        <v>0.16</v>
      </c>
      <c r="J10">
        <v>10.7584</v>
      </c>
      <c r="K10">
        <v>12.180099999999999</v>
      </c>
      <c r="L10">
        <v>0</v>
      </c>
      <c r="M10">
        <v>52.852899999999998</v>
      </c>
      <c r="N10">
        <v>48.5809</v>
      </c>
      <c r="O10">
        <v>47.886400000000002</v>
      </c>
      <c r="P10">
        <v>49.984900000000003</v>
      </c>
      <c r="Q10">
        <v>1.6384000000000001</v>
      </c>
      <c r="R10">
        <v>48.5809</v>
      </c>
      <c r="S10">
        <v>11.2225</v>
      </c>
      <c r="T10">
        <v>2.8899999999999999E-2</v>
      </c>
      <c r="U10">
        <v>0.16</v>
      </c>
      <c r="V10">
        <v>28.622499999999999</v>
      </c>
      <c r="W10">
        <v>25.704899999999999</v>
      </c>
      <c r="X10">
        <v>6.25E-2</v>
      </c>
      <c r="Y10">
        <v>0</v>
      </c>
      <c r="Z10">
        <v>14.44</v>
      </c>
      <c r="AA10">
        <v>0.16</v>
      </c>
      <c r="AB10">
        <v>3.24</v>
      </c>
      <c r="AC10">
        <v>53.5824</v>
      </c>
      <c r="AD10">
        <v>0.16</v>
      </c>
      <c r="AE10">
        <v>39.438400000000001</v>
      </c>
      <c r="AF10">
        <v>4.0000000000000002E-4</v>
      </c>
      <c r="AG10">
        <v>0.16</v>
      </c>
      <c r="AH10">
        <v>3.3123999999999998</v>
      </c>
      <c r="AI10">
        <v>0.29160000000000003</v>
      </c>
      <c r="AJ10">
        <v>12.3201</v>
      </c>
      <c r="AK10">
        <v>0</v>
      </c>
      <c r="AL10">
        <v>0.16</v>
      </c>
      <c r="AM10">
        <v>9.4248999999999992</v>
      </c>
      <c r="AN10">
        <v>6.6048999999999998</v>
      </c>
      <c r="AO10">
        <v>13.542400000000001</v>
      </c>
      <c r="AP10">
        <v>22.5625</v>
      </c>
      <c r="AQ10">
        <v>3.7635999999999998</v>
      </c>
      <c r="AR10">
        <v>0.16</v>
      </c>
      <c r="AS10">
        <v>36.360900000000001</v>
      </c>
      <c r="AT10">
        <v>0.72250000000000003</v>
      </c>
      <c r="AU10">
        <v>12.180099999999999</v>
      </c>
      <c r="AV10">
        <v>0</v>
      </c>
      <c r="AW10">
        <v>19.36</v>
      </c>
      <c r="AX10">
        <v>1.5376000000000001</v>
      </c>
      <c r="AY10">
        <v>11.4244</v>
      </c>
      <c r="AZ10">
        <v>0.16</v>
      </c>
      <c r="BA10">
        <v>4.9283999999999999</v>
      </c>
      <c r="BB10">
        <v>0.16</v>
      </c>
      <c r="BC10">
        <v>25</v>
      </c>
      <c r="BD10">
        <v>0.16</v>
      </c>
      <c r="BE10">
        <v>22.848400000000002</v>
      </c>
      <c r="BF10">
        <v>42.902500000000003</v>
      </c>
      <c r="BG10">
        <v>0</v>
      </c>
      <c r="BH10">
        <v>42.510399999999997</v>
      </c>
      <c r="BI10">
        <v>0</v>
      </c>
      <c r="BJ10">
        <v>8.9999999999999998E-4</v>
      </c>
      <c r="BK10">
        <v>19.980899999999998</v>
      </c>
      <c r="BL10">
        <v>35.640900000000002</v>
      </c>
      <c r="BM10">
        <v>5.2441000000000004</v>
      </c>
      <c r="BN10">
        <v>0.16</v>
      </c>
      <c r="BO10">
        <v>9.4248999999999992</v>
      </c>
      <c r="BP10">
        <v>2.4649000000000001</v>
      </c>
      <c r="BQ10">
        <v>13.764099999999999</v>
      </c>
      <c r="BR10">
        <v>0.16</v>
      </c>
      <c r="BS10">
        <v>0.16</v>
      </c>
      <c r="BT10">
        <v>51.122500000000002</v>
      </c>
      <c r="BU10">
        <v>15.840400000000001</v>
      </c>
      <c r="BV10">
        <v>0.16</v>
      </c>
      <c r="BW10">
        <v>0</v>
      </c>
      <c r="BX10">
        <v>0.16</v>
      </c>
      <c r="BY10">
        <v>43.164900000000003</v>
      </c>
      <c r="BZ10">
        <v>0.16</v>
      </c>
      <c r="CA10">
        <v>9.61</v>
      </c>
      <c r="CB10">
        <v>48.302500000000002</v>
      </c>
      <c r="CC10">
        <v>0</v>
      </c>
    </row>
    <row r="11" spans="2:82" x14ac:dyDescent="0.3">
      <c r="B11">
        <f>MIN(B1:CC10)</f>
        <v>0</v>
      </c>
      <c r="C11">
        <f>MAX(B1:CC10)</f>
        <v>64</v>
      </c>
    </row>
    <row r="12" spans="2:82" x14ac:dyDescent="0.3">
      <c r="C12">
        <f>SQRT(C11)</f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21" workbookViewId="0">
      <selection activeCell="A37" sqref="A37"/>
    </sheetView>
  </sheetViews>
  <sheetFormatPr baseColWidth="10" defaultRowHeight="14.4" x14ac:dyDescent="0.3"/>
  <cols>
    <col min="1" max="1" width="27.33203125" customWidth="1"/>
  </cols>
  <sheetData>
    <row r="1" spans="1:7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1" t="s">
        <v>1</v>
      </c>
      <c r="G1" s="1" t="s">
        <v>2</v>
      </c>
    </row>
    <row r="2" spans="1:7" x14ac:dyDescent="0.3">
      <c r="A2" s="2" t="s">
        <v>3</v>
      </c>
      <c r="B2" s="3">
        <v>1.9857</v>
      </c>
      <c r="C2" s="3">
        <v>2.4460099999999998</v>
      </c>
      <c r="D2" s="3">
        <v>2.43703</v>
      </c>
      <c r="E2" s="3">
        <v>2.4622999999999999</v>
      </c>
      <c r="F2" s="3">
        <f>AVERAGE(B2:E2)</f>
        <v>2.3327599999999999</v>
      </c>
      <c r="G2" s="3">
        <f>AVEDEV(B2:E2)</f>
        <v>0.17352999999999996</v>
      </c>
    </row>
    <row r="3" spans="1:7" x14ac:dyDescent="0.3">
      <c r="A3" s="2" t="s">
        <v>4</v>
      </c>
      <c r="B3" s="3">
        <v>3.1182799999999999</v>
      </c>
      <c r="C3" s="3">
        <v>1.9984500000000001</v>
      </c>
      <c r="D3" s="3">
        <v>3.4834000000000001</v>
      </c>
      <c r="E3" s="3">
        <v>2.1097000000000001</v>
      </c>
      <c r="F3" s="3">
        <f>AVERAGE(B3:E3)</f>
        <v>2.6774575</v>
      </c>
      <c r="G3" s="3">
        <f>AVEDEV(B3:E3)</f>
        <v>0.62338249999999995</v>
      </c>
    </row>
    <row r="10" spans="1:7" x14ac:dyDescent="0.3">
      <c r="A10" t="s">
        <v>10</v>
      </c>
    </row>
    <row r="11" spans="1:7" x14ac:dyDescent="0.3">
      <c r="A11" s="9"/>
      <c r="B11" s="9" t="s">
        <v>1</v>
      </c>
      <c r="C11" s="9" t="s">
        <v>2</v>
      </c>
    </row>
    <row r="12" spans="1:7" x14ac:dyDescent="0.3">
      <c r="A12" s="9" t="s">
        <v>8</v>
      </c>
      <c r="B12" s="1">
        <f>AVERAGE(B21:B24)</f>
        <v>11467.5</v>
      </c>
      <c r="C12" s="1">
        <f>AVEDEV(B21:B24)</f>
        <v>3211.5</v>
      </c>
    </row>
    <row r="13" spans="1:7" x14ac:dyDescent="0.3">
      <c r="A13" s="9" t="s">
        <v>9</v>
      </c>
      <c r="B13" s="1">
        <f>AVERAGE(B28:B31)</f>
        <v>11474.75</v>
      </c>
      <c r="C13" s="1">
        <f>AVEDEV(B28:B31)</f>
        <v>2009.375</v>
      </c>
    </row>
    <row r="19" spans="1:2" x14ac:dyDescent="0.3">
      <c r="A19" t="s">
        <v>12</v>
      </c>
    </row>
    <row r="20" spans="1:2" x14ac:dyDescent="0.3">
      <c r="A20" s="9" t="s">
        <v>11</v>
      </c>
      <c r="B20" s="9" t="s">
        <v>10</v>
      </c>
    </row>
    <row r="21" spans="1:2" x14ac:dyDescent="0.3">
      <c r="A21" s="1">
        <v>1</v>
      </c>
      <c r="B21" s="5">
        <v>14770</v>
      </c>
    </row>
    <row r="22" spans="1:2" x14ac:dyDescent="0.3">
      <c r="A22" s="1">
        <v>2</v>
      </c>
      <c r="B22" s="5">
        <v>14588</v>
      </c>
    </row>
    <row r="23" spans="1:2" x14ac:dyDescent="0.3">
      <c r="A23" s="1">
        <v>3</v>
      </c>
      <c r="B23" s="5">
        <v>7527</v>
      </c>
    </row>
    <row r="24" spans="1:2" x14ac:dyDescent="0.3">
      <c r="A24" s="1">
        <v>4</v>
      </c>
      <c r="B24" s="5">
        <v>8985</v>
      </c>
    </row>
    <row r="26" spans="1:2" x14ac:dyDescent="0.3">
      <c r="A26" t="s">
        <v>7</v>
      </c>
    </row>
    <row r="27" spans="1:2" x14ac:dyDescent="0.3">
      <c r="A27" s="9" t="s">
        <v>11</v>
      </c>
      <c r="B27" s="9" t="s">
        <v>10</v>
      </c>
    </row>
    <row r="28" spans="1:2" x14ac:dyDescent="0.3">
      <c r="A28" s="1">
        <v>1</v>
      </c>
      <c r="B28" s="1">
        <v>14212</v>
      </c>
    </row>
    <row r="29" spans="1:2" x14ac:dyDescent="0.3">
      <c r="A29" s="1">
        <v>2</v>
      </c>
      <c r="B29" s="1">
        <v>11773</v>
      </c>
    </row>
    <row r="30" spans="1:2" x14ac:dyDescent="0.3">
      <c r="A30" s="1">
        <v>3</v>
      </c>
      <c r="B30" s="1">
        <v>12458</v>
      </c>
    </row>
    <row r="31" spans="1:2" x14ac:dyDescent="0.3">
      <c r="A31" s="1">
        <v>4</v>
      </c>
      <c r="B31" s="1">
        <v>7456</v>
      </c>
    </row>
    <row r="34" spans="1:13" x14ac:dyDescent="0.3">
      <c r="A34" t="s">
        <v>13</v>
      </c>
      <c r="L34" t="s">
        <v>14</v>
      </c>
      <c r="M34" t="s">
        <v>15</v>
      </c>
    </row>
    <row r="35" spans="1:13" x14ac:dyDescent="0.3">
      <c r="A35" s="5">
        <v>45</v>
      </c>
      <c r="B35" s="5">
        <v>49</v>
      </c>
      <c r="C35" s="5">
        <v>46</v>
      </c>
      <c r="D35" s="5">
        <v>49</v>
      </c>
      <c r="E35" s="5">
        <v>46</v>
      </c>
      <c r="F35" s="5">
        <v>54</v>
      </c>
      <c r="G35" s="5">
        <v>55</v>
      </c>
      <c r="H35" s="5">
        <v>42</v>
      </c>
      <c r="I35" s="5">
        <v>75</v>
      </c>
      <c r="J35" s="5">
        <v>77</v>
      </c>
      <c r="L35">
        <f>AVERAGE(A35:J35)</f>
        <v>53.8</v>
      </c>
      <c r="M35">
        <f>AVEDEV(A35:J35)</f>
        <v>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Case_study_1(1001)</vt:lpstr>
      <vt:lpstr>Feuil2</vt:lpstr>
      <vt:lpstr>Feuil1</vt:lpstr>
      <vt:lpstr>Case_Study_2(1003)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ABDOUS Mohammed-Amine</dc:creator>
  <cp:lastModifiedBy>ABDOUS Mohammed-Amine</cp:lastModifiedBy>
  <dcterms:created xsi:type="dcterms:W3CDTF">2018-12-25T10:00:10Z</dcterms:created>
  <dcterms:modified xsi:type="dcterms:W3CDTF">2019-01-14T21:55:40Z</dcterms:modified>
</cp:coreProperties>
</file>