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codeName="ThisWorkbook"/>
  <xr:revisionPtr revIDLastSave="0" documentId="13_ncr:1_{B8C447FC-90AE-47B6-BB9F-257B43E9D3A3}" xr6:coauthVersionLast="45" xr6:coauthVersionMax="45" xr10:uidLastSave="{00000000-0000-0000-0000-000000000000}"/>
  <bookViews>
    <workbookView xWindow="-120" yWindow="-120" windowWidth="24240" windowHeight="1314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s="1"/>
  <c r="BF14" i="11" l="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<sst xmlns="http://schemas.openxmlformats.org/spreadsheetml/2006/main" count="81" uniqueCount="65">
  <si>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</si>
  <si>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</si>
  <si>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</si>
  <si>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</si>
  <si>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</si>
  <si>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</si>
  <si>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</si>
  <si>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</si>
  <si>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</si>
  <si>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</si>
  <si>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</si>
  <si>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</si>
  <si>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</si>
  <si>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</si>
  <si>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</si>
  <si>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</si>
  <si>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</si>
  <si>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</si>
  <si>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</si>
  <si>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</si>
  <si>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</si>
  <si>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</si>
  <si>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</si>
  <si>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</si>
  <si>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</si>
  <si>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</si>
  <si>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</si>
  <si>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</si>
  <si>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</si>
  <si>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</si>
  <si>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</si>
  <si>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</si>
  <si>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</si>
  <si>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</si>
  <si>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</si>
  <si>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</si>
  <si>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</si>
  <si>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</si>
  <si>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</si>
  <si>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</si>
  <si>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</si>
  <si>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</si>
  <si>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</si>
  <si>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</si>
  <si>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</si>
  <si>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</si>
  <si>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</si>
  <si>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</si>
  <si>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</si>
  <si>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</si>
  <si>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</si>
  <si>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</si>
  <si>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</si>
  <si>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</si>
  <si>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</si>
  <si>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</si>
  <si>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</si>
  <si>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</si>
  <si>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</si>
  <si>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</si>
  <si>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après inscription</t>
  </si>
  <si>
    <t>Création page "Annonces"</t>
  </si>
  <si>
    <t>Rédaction de la documentation Développeur</t>
  </si>
  <si>
    <t>Rédaction de la documentation Utilisateur</t>
  </si>
  <si>
    <t>Création de la page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</si>
</sst>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4" totalsRowShown="0">
  <autoFilter ref="B6:F4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A10" zoomScale="90" zoomScaleNormal="90" zoomScalePageLayoutView="70" workbookViewId="0">
      <selection activeCell="AJ14" sqref="AJ14"/>
    </sheetView>
  </sheetViews>
  <sheetFormatPr baseColWidth="10" defaultColWidth="9.140625" defaultRowHeight="30" customHeight="1" x14ac:dyDescent="0.25"/>
  <cols>
    <col min="1" max="1" width="2.7109375" style="12" customWidth="1"/>
    <col min="2" max="2" width="26.7109375" customWidth="1"/>
    <col min="3" max="3" width="20.5703125" customWidth="1"/>
    <col min="4" max="4" width="12.85546875" customWidth="1"/>
    <col min="5" max="5" width="10.42578125" style="3" customWidth="1"/>
    <col min="6" max="6" width="16" customWidth="1"/>
    <col min="7" max="7" width="2.7109375" customWidth="1"/>
    <col min="8" max="63" width="3.5703125" customWidth="1"/>
    <col min="68" max="69" width="10.28515625"/>
  </cols>
  <sheetData>
    <row r="1" spans="1:63" ht="50.1" customHeight="1" x14ac:dyDescent="0.45">
      <c r="A1" s="13" t="s">
        <v>0</v>
      </c>
      <c r="B1" s="15" t="s">
        <v>34</v>
      </c>
      <c r="C1" s="1"/>
      <c r="E1"/>
      <c r="F1" s="7"/>
      <c r="I1" s="18"/>
      <c r="AF1" s="18"/>
    </row>
    <row r="2" spans="1:63" ht="30" customHeight="1" x14ac:dyDescent="0.3">
      <c r="A2" s="13" t="s">
        <v>1</v>
      </c>
      <c r="B2" s="16" t="s">
        <v>35</v>
      </c>
      <c r="C2" s="67" t="s">
        <v>10</v>
      </c>
      <c r="D2" s="68"/>
      <c r="E2" s="69">
        <f ca="1">IFERROR(IF(MIN(Jalons[Début])=0,TODAY(),MIN(Jalons[Début])),TODAY())</f>
        <v>44081</v>
      </c>
      <c r="F2" s="70"/>
      <c r="I2" s="32"/>
      <c r="J2" s="32"/>
      <c r="K2" s="32"/>
      <c r="L2" s="32"/>
      <c r="M2" s="32"/>
      <c r="N2" s="32"/>
    </row>
    <row r="3" spans="1:63" ht="30" customHeight="1" x14ac:dyDescent="0.3">
      <c r="A3" s="13" t="s">
        <v>2</v>
      </c>
      <c r="B3" s="16" t="s">
        <v>36</v>
      </c>
      <c r="C3" s="67" t="s">
        <v>11</v>
      </c>
      <c r="D3" s="68"/>
      <c r="E3" s="35">
        <v>0</v>
      </c>
      <c r="H3" s="42"/>
      <c r="I3" s="43"/>
      <c r="J3" s="43"/>
      <c r="K3" s="43"/>
      <c r="L3" s="43"/>
      <c r="M3" s="42"/>
    </row>
    <row r="4" spans="1:63" ht="30" customHeight="1" thickBot="1" x14ac:dyDescent="0.4">
      <c r="A4" s="13" t="s">
        <v>3</v>
      </c>
      <c r="C4" s="71" t="s">
        <v>12</v>
      </c>
      <c r="D4" s="72"/>
      <c r="E4" s="36">
        <v>1</v>
      </c>
      <c r="F4" s="33">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4</v>
      </c>
      <c r="B5" s="34"/>
      <c r="G5" s="31"/>
      <c r="H5" s="45">
        <f ca="1">IFERROR(Début_Projet+Incrément_Défilement,TODAY())</f>
        <v>44081</v>
      </c>
      <c r="I5" s="46">
        <f ca="1">H5+1</f>
        <v>44082</v>
      </c>
      <c r="J5" s="47">
        <f t="shared" ref="J5:AW5" ca="1" si="0">I5+1</f>
        <v>44083</v>
      </c>
      <c r="K5" s="47">
        <f ca="1">J5+1</f>
        <v>44084</v>
      </c>
      <c r="L5" s="47">
        <f t="shared" ca="1" si="0"/>
        <v>44085</v>
      </c>
      <c r="M5" s="47">
        <f t="shared" ca="1" si="0"/>
        <v>44086</v>
      </c>
      <c r="N5" s="47">
        <f t="shared" ca="1" si="0"/>
        <v>44087</v>
      </c>
      <c r="O5" s="47">
        <f ca="1">N5+1</f>
        <v>44088</v>
      </c>
      <c r="P5" s="47">
        <f ca="1">O5+1</f>
        <v>44089</v>
      </c>
      <c r="Q5" s="47">
        <f t="shared" ca="1" si="0"/>
        <v>44090</v>
      </c>
      <c r="R5" s="47">
        <f t="shared" ca="1" si="0"/>
        <v>44091</v>
      </c>
      <c r="S5" s="47">
        <f t="shared" ca="1" si="0"/>
        <v>44092</v>
      </c>
      <c r="T5" s="47">
        <f t="shared" ca="1" si="0"/>
        <v>44093</v>
      </c>
      <c r="U5" s="47">
        <f t="shared" ca="1" si="0"/>
        <v>44094</v>
      </c>
      <c r="V5" s="47">
        <f ca="1">U5+1</f>
        <v>44095</v>
      </c>
      <c r="W5" s="47">
        <f ca="1">V5+1</f>
        <v>44096</v>
      </c>
      <c r="X5" s="47">
        <f t="shared" ca="1" si="0"/>
        <v>44097</v>
      </c>
      <c r="Y5" s="47">
        <f t="shared" ca="1" si="0"/>
        <v>44098</v>
      </c>
      <c r="Z5" s="47">
        <f t="shared" ca="1" si="0"/>
        <v>44099</v>
      </c>
      <c r="AA5" s="47">
        <f t="shared" ca="1" si="0"/>
        <v>44100</v>
      </c>
      <c r="AB5" s="47">
        <f t="shared" ca="1" si="0"/>
        <v>44101</v>
      </c>
      <c r="AC5" s="47">
        <f ca="1">AB5+1</f>
        <v>44102</v>
      </c>
      <c r="AD5" s="47">
        <f ca="1">AC5+1</f>
        <v>44103</v>
      </c>
      <c r="AE5" s="47">
        <f t="shared" ca="1" si="0"/>
        <v>44104</v>
      </c>
      <c r="AF5" s="47">
        <f t="shared" ca="1" si="0"/>
        <v>44105</v>
      </c>
      <c r="AG5" s="47">
        <f t="shared" ca="1" si="0"/>
        <v>44106</v>
      </c>
      <c r="AH5" s="47">
        <f t="shared" ca="1" si="0"/>
        <v>44107</v>
      </c>
      <c r="AI5" s="47">
        <f t="shared" ca="1" si="0"/>
        <v>44108</v>
      </c>
      <c r="AJ5" s="47">
        <f ca="1">AI5+1</f>
        <v>44109</v>
      </c>
      <c r="AK5" s="47">
        <f ca="1">AJ5+1</f>
        <v>44110</v>
      </c>
      <c r="AL5" s="47">
        <f t="shared" ca="1" si="0"/>
        <v>44111</v>
      </c>
      <c r="AM5" s="47">
        <f t="shared" ca="1" si="0"/>
        <v>44112</v>
      </c>
      <c r="AN5" s="47">
        <f t="shared" ca="1" si="0"/>
        <v>44113</v>
      </c>
      <c r="AO5" s="47">
        <f t="shared" ca="1" si="0"/>
        <v>44114</v>
      </c>
      <c r="AP5" s="47">
        <f t="shared" ca="1" si="0"/>
        <v>44115</v>
      </c>
      <c r="AQ5" s="47">
        <f ca="1">AP5+1</f>
        <v>44116</v>
      </c>
      <c r="AR5" s="47">
        <f ca="1">AQ5+1</f>
        <v>44117</v>
      </c>
      <c r="AS5" s="47">
        <f t="shared" ca="1" si="0"/>
        <v>44118</v>
      </c>
      <c r="AT5" s="47">
        <f t="shared" ca="1" si="0"/>
        <v>44119</v>
      </c>
      <c r="AU5" s="47">
        <f t="shared" ca="1" si="0"/>
        <v>44120</v>
      </c>
      <c r="AV5" s="47">
        <f t="shared" ca="1" si="0"/>
        <v>44121</v>
      </c>
      <c r="AW5" s="47">
        <f t="shared" ca="1" si="0"/>
        <v>44122</v>
      </c>
      <c r="AX5" s="47">
        <f ca="1">AW5+1</f>
        <v>44123</v>
      </c>
      <c r="AY5" s="47">
        <f ca="1">AX5+1</f>
        <v>44124</v>
      </c>
      <c r="AZ5" s="47">
        <f t="shared" ref="AZ5:BD5" ca="1" si="1">AY5+1</f>
        <v>44125</v>
      </c>
      <c r="BA5" s="47">
        <f t="shared" ca="1" si="1"/>
        <v>44126</v>
      </c>
      <c r="BB5" s="47">
        <f t="shared" ca="1" si="1"/>
        <v>44127</v>
      </c>
      <c r="BC5" s="47">
        <f t="shared" ca="1" si="1"/>
        <v>44128</v>
      </c>
      <c r="BD5" s="47">
        <f t="shared" ca="1" si="1"/>
        <v>44129</v>
      </c>
      <c r="BE5" s="47">
        <f ca="1">BD5+1</f>
        <v>44130</v>
      </c>
      <c r="BF5" s="47">
        <f ca="1">BE5+1</f>
        <v>44131</v>
      </c>
      <c r="BG5" s="47">
        <f t="shared" ref="BG5:BK5" ca="1" si="2">BF5+1</f>
        <v>44132</v>
      </c>
      <c r="BH5" s="47">
        <f t="shared" ca="1" si="2"/>
        <v>44133</v>
      </c>
      <c r="BI5" s="47">
        <f t="shared" ca="1" si="2"/>
        <v>44134</v>
      </c>
      <c r="BJ5" s="47">
        <f t="shared" ca="1" si="2"/>
        <v>44135</v>
      </c>
      <c r="BK5" s="48">
        <f t="shared" ca="1" si="2"/>
        <v>44136</v>
      </c>
    </row>
    <row r="6" spans="1:63" ht="30.95" customHeight="1" thickBot="1" x14ac:dyDescent="0.3">
      <c r="A6" s="13" t="s">
        <v>5</v>
      </c>
      <c r="B6" s="21" t="s">
        <v>9</v>
      </c>
      <c r="C6" s="22" t="s">
        <v>13</v>
      </c>
      <c r="D6" s="22" t="s">
        <v>14</v>
      </c>
      <c r="E6" s="22" t="s">
        <v>15</v>
      </c>
      <c r="F6" s="22" t="s">
        <v>16</v>
      </c>
      <c r="G6" s="20"/>
      <c r="H6" s="38" t="str">
        <f t="shared" ref="H6:AM6" ca="1" si="3">LEFT(TEXT(H5,"jjj"),1)</f>
        <v>l</v>
      </c>
      <c r="I6" s="39" t="str">
        <f t="shared" ca="1" si="3"/>
        <v>m</v>
      </c>
      <c r="J6" s="41" t="str">
        <f t="shared" ca="1" si="3"/>
        <v>m</v>
      </c>
      <c r="K6" s="40" t="str">
        <f t="shared" ca="1" si="3"/>
        <v>j</v>
      </c>
      <c r="L6" s="40" t="str">
        <f t="shared" ca="1" si="3"/>
        <v>v</v>
      </c>
      <c r="M6" s="40" t="str">
        <f t="shared" ca="1" si="3"/>
        <v>s</v>
      </c>
      <c r="N6" s="40" t="str">
        <f t="shared" ca="1" si="3"/>
        <v>d</v>
      </c>
      <c r="O6" s="40" t="str">
        <f t="shared" ca="1" si="3"/>
        <v>l</v>
      </c>
      <c r="P6" s="40" t="str">
        <f t="shared" ca="1" si="3"/>
        <v>m</v>
      </c>
      <c r="Q6" s="40" t="str">
        <f t="shared" ca="1" si="3"/>
        <v>m</v>
      </c>
      <c r="R6" s="40" t="str">
        <f t="shared" ca="1" si="3"/>
        <v>j</v>
      </c>
      <c r="S6" s="40" t="str">
        <f t="shared" ca="1" si="3"/>
        <v>v</v>
      </c>
      <c r="T6" s="40" t="str">
        <f t="shared" ca="1" si="3"/>
        <v>s</v>
      </c>
      <c r="U6" s="40" t="str">
        <f t="shared" ca="1" si="3"/>
        <v>d</v>
      </c>
      <c r="V6" s="40" t="str">
        <f t="shared" ca="1" si="3"/>
        <v>l</v>
      </c>
      <c r="W6" s="40" t="str">
        <f t="shared" ca="1" si="3"/>
        <v>m</v>
      </c>
      <c r="X6" s="40" t="str">
        <f t="shared" ca="1" si="3"/>
        <v>m</v>
      </c>
      <c r="Y6" s="40" t="str">
        <f t="shared" ca="1" si="3"/>
        <v>j</v>
      </c>
      <c r="Z6" s="40" t="str">
        <f t="shared" ca="1" si="3"/>
        <v>v</v>
      </c>
      <c r="AA6" s="40" t="str">
        <f t="shared" ca="1" si="3"/>
        <v>s</v>
      </c>
      <c r="AB6" s="40" t="str">
        <f t="shared" ca="1" si="3"/>
        <v>d</v>
      </c>
      <c r="AC6" s="40" t="str">
        <f t="shared" ca="1" si="3"/>
        <v>l</v>
      </c>
      <c r="AD6" s="40" t="str">
        <f t="shared" ca="1" si="3"/>
        <v>m</v>
      </c>
      <c r="AE6" s="40" t="str">
        <f t="shared" ca="1" si="3"/>
        <v>m</v>
      </c>
      <c r="AF6" s="40" t="str">
        <f t="shared" ca="1" si="3"/>
        <v>j</v>
      </c>
      <c r="AG6" s="40" t="str">
        <f t="shared" ca="1" si="3"/>
        <v>v</v>
      </c>
      <c r="AH6" s="40" t="str">
        <f t="shared" ca="1" si="3"/>
        <v>s</v>
      </c>
      <c r="AI6" s="40" t="str">
        <f t="shared" ca="1" si="3"/>
        <v>d</v>
      </c>
      <c r="AJ6" s="40" t="str">
        <f t="shared" ca="1" si="3"/>
        <v>l</v>
      </c>
      <c r="AK6" s="40" t="str">
        <f t="shared" ca="1" si="3"/>
        <v>m</v>
      </c>
      <c r="AL6" s="40" t="str">
        <f t="shared" ca="1" si="3"/>
        <v>m</v>
      </c>
      <c r="AM6" s="40" t="str">
        <f t="shared" ca="1" si="3"/>
        <v>j</v>
      </c>
      <c r="AN6" s="40" t="str">
        <f t="shared" ref="AN6:BK6" ca="1" si="4">LEFT(TEXT(AN5,"jjj"),1)</f>
        <v>v</v>
      </c>
      <c r="AO6" s="40" t="str">
        <f t="shared" ca="1" si="4"/>
        <v>s</v>
      </c>
      <c r="AP6" s="40" t="str">
        <f t="shared" ca="1" si="4"/>
        <v>d</v>
      </c>
      <c r="AQ6" s="40" t="str">
        <f t="shared" ca="1" si="4"/>
        <v>l</v>
      </c>
      <c r="AR6" s="40" t="str">
        <f t="shared" ca="1" si="4"/>
        <v>m</v>
      </c>
      <c r="AS6" s="40" t="str">
        <f t="shared" ca="1" si="4"/>
        <v>m</v>
      </c>
      <c r="AT6" s="40" t="str">
        <f t="shared" ca="1" si="4"/>
        <v>j</v>
      </c>
      <c r="AU6" s="40" t="str">
        <f t="shared" ca="1" si="4"/>
        <v>v</v>
      </c>
      <c r="AV6" s="40" t="str">
        <f t="shared" ca="1" si="4"/>
        <v>s</v>
      </c>
      <c r="AW6" s="40" t="str">
        <f t="shared" ca="1" si="4"/>
        <v>d</v>
      </c>
      <c r="AX6" s="40" t="str">
        <f t="shared" ca="1" si="4"/>
        <v>l</v>
      </c>
      <c r="AY6" s="40" t="str">
        <f t="shared" ca="1" si="4"/>
        <v>m</v>
      </c>
      <c r="AZ6" s="40" t="str">
        <f t="shared" ca="1" si="4"/>
        <v>m</v>
      </c>
      <c r="BA6" s="40" t="str">
        <f t="shared" ca="1" si="4"/>
        <v>j</v>
      </c>
      <c r="BB6" s="40" t="str">
        <f t="shared" ca="1" si="4"/>
        <v>v</v>
      </c>
      <c r="BC6" s="40" t="str">
        <f t="shared" ca="1" si="4"/>
        <v>s</v>
      </c>
      <c r="BD6" s="40" t="str">
        <f t="shared" ca="1" si="4"/>
        <v>d</v>
      </c>
      <c r="BE6" s="40" t="str">
        <f t="shared" ca="1" si="4"/>
        <v>l</v>
      </c>
      <c r="BF6" s="40" t="str">
        <f t="shared" ca="1" si="4"/>
        <v>m</v>
      </c>
      <c r="BG6" s="40" t="str">
        <f t="shared" ca="1" si="4"/>
        <v>m</v>
      </c>
      <c r="BH6" s="40" t="str">
        <f t="shared" ca="1" si="4"/>
        <v>j</v>
      </c>
      <c r="BI6" s="40" t="str">
        <f t="shared" ca="1" si="4"/>
        <v>v</v>
      </c>
      <c r="BJ6" s="40" t="str">
        <f t="shared" ca="1" si="4"/>
        <v>s</v>
      </c>
      <c r="BK6" s="40" t="str">
        <f t="shared" ca="1" si="4"/>
        <v>d</v>
      </c>
    </row>
    <row r="7" spans="1:63" ht="30" hidden="1" customHeight="1" thickBot="1" x14ac:dyDescent="0.3">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2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2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25">
      <c r="A10" s="13"/>
      <c r="B10" s="28" t="s">
        <v>22</v>
      </c>
      <c r="C10" s="26" t="s">
        <v>54</v>
      </c>
      <c r="D10" s="23">
        <v>1</v>
      </c>
      <c r="E10" s="24">
        <v>44081</v>
      </c>
      <c r="F10" s="44">
        <v>1</v>
      </c>
      <c r="G10" s="19"/>
      <c r="H10" s="27">
        <f ca="1">IFERROR(IF(LEN(Jalons[[#This Row],[Nombre de jours]])=0,"",IF(AND(H$5=$E10,$F10=1),Marqueur_Jalon,"")),"")</f>
        <v>1</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25">
      <c r="A11" s="12"/>
      <c r="B11" s="62" t="s">
        <v>23</v>
      </c>
      <c r="C11" s="26" t="s">
        <v>56</v>
      </c>
      <c r="D11" s="23">
        <v>1</v>
      </c>
      <c r="E11" s="24">
        <v>44081</v>
      </c>
      <c r="F11" s="44">
        <v>1</v>
      </c>
      <c r="G11" s="19"/>
      <c r="H11" s="27">
        <f ca="1">IFERROR(IF(LEN(Jalons[[#This Row],[Nombre de jours]])=0,"",IF(AND(H$5=$E11,$F11=1),Marqueur_Jalon,"")),"")</f>
        <v>1</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2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2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2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2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2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2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f ca="1">IFERROR(IF(LEN(Jalons[[#This Row],[Nombre de jours]])=0,"",IF(AND(V$5=$E17,$F17=1),Marqueur_Jalon,"")),"")</f>
        <v>1</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25">
      <c r="A18" s="12"/>
      <c r="B18" s="50" t="s">
        <v>29</v>
      </c>
      <c r="C18" s="26" t="s">
        <v>54</v>
      </c>
      <c r="D18" s="23">
        <v>0.5</v>
      </c>
      <c r="E18" s="24">
        <v>44095</v>
      </c>
      <c r="F18" s="44">
        <v>23</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2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2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25">
      <c r="A21" s="12"/>
      <c r="B21" s="51" t="s">
        <v>33</v>
      </c>
      <c r="C21" s="26" t="s">
        <v>55</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2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25">
      <c r="A23" s="12"/>
      <c r="B23" s="51" t="s">
        <v>62</v>
      </c>
      <c r="C23" s="26" t="s">
        <v>56</v>
      </c>
      <c r="D23" s="23">
        <v>0</v>
      </c>
      <c r="E23" s="24"/>
      <c r="F23" s="44">
        <v>0</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25">
      <c r="A24" s="12"/>
      <c r="B24" s="64" t="s">
        <v>63</v>
      </c>
      <c r="C24" s="26" t="s">
        <v>55</v>
      </c>
      <c r="D24" s="23">
        <v>0.5</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25">
      <c r="A25" s="12"/>
      <c r="B25" s="64" t="s">
        <v>61</v>
      </c>
      <c r="C25" s="26" t="s">
        <v>58</v>
      </c>
      <c r="D25" s="23">
        <v>0</v>
      </c>
      <c r="E25" s="24"/>
      <c r="F25" s="44">
        <v>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25">
      <c r="A26" s="12"/>
      <c r="B26" s="64" t="s">
        <v>64</v>
      </c>
      <c r="C26" s="26" t="s">
        <v>55</v>
      </c>
      <c r="D26" s="23">
        <v>0</v>
      </c>
      <c r="E26" s="24"/>
      <c r="F26" s="44">
        <v>0</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2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2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25">
      <c r="A29" s="12"/>
      <c r="B29" s="54" t="s">
        <v>40</v>
      </c>
      <c r="C29" s="26" t="s">
        <v>59</v>
      </c>
      <c r="D29" s="23">
        <v>1</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25">
      <c r="A30" s="12"/>
      <c r="B30" s="65" t="s">
        <v>41</v>
      </c>
      <c r="C30" s="26"/>
      <c r="D30" s="23">
        <v>0</v>
      </c>
      <c r="E30" s="24"/>
      <c r="F30" s="44"/>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row>
    <row r="31" spans="1:63" s="2" customFormat="1" ht="30" customHeight="1" x14ac:dyDescent="0.2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2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2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2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2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2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2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2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2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2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25">
      <c r="B42" s="59" t="s">
        <v>52</v>
      </c>
      <c r="C42" s="58"/>
      <c r="D42" s="23">
        <v>0</v>
      </c>
      <c r="E42" s="24"/>
      <c r="F42" s="44"/>
      <c r="G42" s="4"/>
    </row>
    <row r="43" spans="1:63" ht="30" customHeight="1" x14ac:dyDescent="0.25">
      <c r="A43" s="13" t="s">
        <v>8</v>
      </c>
      <c r="B43" s="58" t="s">
        <v>53</v>
      </c>
      <c r="C43" s="26"/>
      <c r="D43" s="23">
        <v>0</v>
      </c>
      <c r="E43" s="24"/>
      <c r="F43" s="44"/>
    </row>
    <row r="44" spans="1:63" ht="30" customHeight="1" x14ac:dyDescent="0.25">
      <c r="B44" s="66" t="s">
        <v>60</v>
      </c>
      <c r="C44" s="26" t="s">
        <v>55</v>
      </c>
      <c r="D44" s="23">
        <v>0.8</v>
      </c>
      <c r="E44" s="24">
        <v>44109</v>
      </c>
      <c r="F44" s="44">
        <v>9</v>
      </c>
    </row>
    <row r="45" spans="1:63" ht="30" customHeight="1" x14ac:dyDescent="0.25">
      <c r="C45" s="5"/>
      <c r="F45" s="14"/>
    </row>
    <row r="46" spans="1:63" ht="30" customHeight="1" x14ac:dyDescent="0.25">
      <c r="C46" s="6"/>
    </row>
  </sheetData>
  <mergeCells count="4">
    <mergeCell ref="C2:D2"/>
    <mergeCell ref="C3:D3"/>
    <mergeCell ref="E2:F2"/>
    <mergeCell ref="C4:D4"/>
  </mergeCells>
  <conditionalFormatting sqref="D6:D43">
    <cfRule type="dataBar" priority="1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3:BK40 H22:W22 Y22:BK22 H8:BK21">
    <cfRule type="expression" dxfId="20" priority="83">
      <formula>H$5&lt;=Aujourd’hui</formula>
    </cfRule>
  </conditionalFormatting>
  <conditionalFormatting sqref="H22:W22 Z22 AB22:AD22 H21:AN21 AH22:AO22 AP21 AR20:BK21 AS22:BK22 AQ22 H7:BK19 H20:AQ20">
    <cfRule type="expression" dxfId="19" priority="16" stopIfTrue="1">
      <formula>AND(H$5&gt;=$E7+1,H$5&lt;=$E7+$F7-2)</formula>
    </cfRule>
  </conditionalFormatting>
  <conditionalFormatting sqref="H5:BK6">
    <cfRule type="expression" dxfId="18" priority="6">
      <formula>H$5&lt;=TODAY()</formula>
    </cfRule>
  </conditionalFormatting>
  <conditionalFormatting sqref="D44">
    <cfRule type="dataBar" priority="2">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7" priority="4">
      <formula>H$5&lt;=Aujourd’hui</formula>
    </cfRule>
  </conditionalFormatting>
  <conditionalFormatting sqref="H23:Y23 AA23 AD23:AK23 AM23 AO22 AP23 AR23:BK23">
    <cfRule type="expression" dxfId="16" priority="96" stopIfTrue="1">
      <formula>AND(H$5&gt;=$E23+1,H$5&lt;=$E23+$F23-2)</formula>
    </cfRule>
  </conditionalFormatting>
  <conditionalFormatting sqref="H24:AC24 AE24:AG24 AI24:AJ24 AL24:AM24 H25:BK41 AO24:BK24">
    <cfRule type="expression" dxfId="15" priority="104" stopIfTrue="1">
      <formula>AND(H$5&gt;=$E27+1,H$5&lt;=$E27+$F27-2)</formula>
    </cfRule>
  </conditionalFormatting>
  <conditionalFormatting sqref="X22:Y22 Z23 AA22 AB23:AC23 AD24 AE22:AG22 AH24">
    <cfRule type="expression" dxfId="14" priority="106">
      <formula>W$5&lt;=Aujourd’hui</formula>
    </cfRule>
  </conditionalFormatting>
  <conditionalFormatting sqref="X22:Y22 AA22 AE22:AG22">
    <cfRule type="expression" dxfId="13" priority="108" stopIfTrue="1">
      <formula>AND(W$5&gt;=$E20+1,W$5&lt;=$E20+$F20-2)</formula>
    </cfRule>
  </conditionalFormatting>
  <conditionalFormatting sqref="Z23 AB23:AC23">
    <cfRule type="expression" dxfId="12" priority="113" stopIfTrue="1">
      <formula>AND(Y$5&gt;=$E20+1,Y$5&lt;=$E20+$F20-2)</formula>
    </cfRule>
  </conditionalFormatting>
  <conditionalFormatting sqref="AD24 AH24">
    <cfRule type="expression" dxfId="11" priority="118" stopIfTrue="1">
      <formula>AND(AC$5&gt;=$E20+1,AC$5&lt;=$E20+$F20-2)</formula>
    </cfRule>
  </conditionalFormatting>
  <conditionalFormatting sqref="AK24 AL23 AN24 AO21">
    <cfRule type="expression" dxfId="10" priority="120">
      <formula>AH$5&lt;=Aujourd’hui</formula>
    </cfRule>
  </conditionalFormatting>
  <conditionalFormatting sqref="AK24 AN24">
    <cfRule type="expression" dxfId="9" priority="123" stopIfTrue="1">
      <formula>AND(AH$5&gt;=$E20+1,AH$5&lt;=$E20+$F20-2)</formula>
    </cfRule>
  </conditionalFormatting>
  <conditionalFormatting sqref="AL23">
    <cfRule type="expression" dxfId="8" priority="128" stopIfTrue="1">
      <formula>AND(AI$5&gt;=$E20+1,AI$5&lt;=$E20+$F20-2)</formula>
    </cfRule>
  </conditionalFormatting>
  <conditionalFormatting sqref="AN23">
    <cfRule type="expression" dxfId="7" priority="130">
      <formula>AJ$5&lt;=Aujourd’hui</formula>
    </cfRule>
  </conditionalFormatting>
  <conditionalFormatting sqref="AN23">
    <cfRule type="expression" dxfId="6" priority="133" stopIfTrue="1">
      <formula>AND(AJ$5&gt;=$E20+1,AJ$5&lt;=$E20+$F20-2)</formula>
    </cfRule>
  </conditionalFormatting>
  <conditionalFormatting sqref="AO21">
    <cfRule type="expression" dxfId="5" priority="138" stopIfTrue="1">
      <formula>AND(AL$5&gt;=$E20+1,AL$5&lt;=$E20+$F20-2)</formula>
    </cfRule>
  </conditionalFormatting>
  <conditionalFormatting sqref="AO23 AP22 AQ23 AR22">
    <cfRule type="expression" dxfId="4" priority="140">
      <formula>AM$5&lt;=Aujourd’hui</formula>
    </cfRule>
  </conditionalFormatting>
  <conditionalFormatting sqref="AO23 AQ23">
    <cfRule type="expression" dxfId="3" priority="144" stopIfTrue="1">
      <formula>AND(AM$5&gt;=$E20+1,AM$5&lt;=$E20+$F20-2)</formula>
    </cfRule>
  </conditionalFormatting>
  <conditionalFormatting sqref="AP22 AQ23 AR22">
    <cfRule type="expression" dxfId="2" priority="150" stopIfTrue="1">
      <formula>AND(AN$5&gt;=$E20+1,AN$5&lt;=$E20+$F20-2)</formula>
    </cfRule>
  </conditionalFormatting>
  <conditionalFormatting sqref="AP22">
    <cfRule type="expression" dxfId="1" priority="155" stopIfTrue="1">
      <formula>AND(AN$5&gt;=$E21+1,AN$5&lt;=$E21+$F21-2)</formula>
    </cfRule>
  </conditionalFormatting>
  <conditionalFormatting sqref="AQ21">
    <cfRule type="expression" dxfId="0" priority="161" stopIfTrue="1">
      <formula>AND(AQ$5&gt;=$E20+1,AQ$5&lt;=$E20+$F20-2)</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5"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29" t="s">
        <v>17</v>
      </c>
    </row>
    <row r="2" spans="1:1" ht="165" x14ac:dyDescent="0.25">
      <c r="A2" s="30" t="s">
        <v>18</v>
      </c>
    </row>
    <row r="3" spans="1:1" ht="26.25" customHeight="1" x14ac:dyDescent="0.2">
      <c r="A3" s="29" t="s">
        <v>19</v>
      </c>
    </row>
    <row r="4" spans="1:1" s="10" customFormat="1" ht="210.75" customHeight="1" x14ac:dyDescent="0.2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2020-10-12T19:52:45Z</dcterms:modified>
</cp:coreProperties>
</file>