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74806F36-37FC-4CF5-8952-96842C5040C2}" xr6:coauthVersionLast="45" xr6:coauthVersionMax="45" xr10:uidLastSave="{00000000-0000-0000-0000-000000000000}"/>
  <bookViews>
    <workbookView xWindow="-110" yWindow="-110" windowWidth="21820" windowHeight="1402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l="1"/>
  <c r="O12" i="11"/>
  <c r="O40" i="11"/>
  <c r="O18" i="11"/>
  <c r="O17" i="11"/>
  <c r="O16" i="11"/>
  <c r="O15" i="11"/>
  <c r="O13"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s="1"/>
  <c r="V40" i="11" l="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<sst xmlns="http://schemas.openxmlformats.org/spreadsheetml/2006/main" count="73" uniqueCount="61">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</sst>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5">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8" borderId="6"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0" totalsRowShown="0">
  <autoFilter ref="B6:F4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3"/>
  <sheetViews>
    <sheetView showGridLines="0" tabSelected="1" showRuler="0" topLeftCell="A13" zoomScale="90" zoomScaleNormal="90" zoomScalePageLayoutView="70" workbookViewId="0">
      <selection activeCell="D23" sqref="D23"/>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36</v>
      </c>
      <c r="C1" s="1"/>
      <c r="E1"/>
      <c r="F1" s="7"/>
      <c r="I1" s="18"/>
      <c r="AF1" s="18"/>
    </row>
    <row r="2" spans="1:63" ht="30" customHeight="1" x14ac:dyDescent="0.45">
      <c r="A2" s="13" t="s">
        <v>1</v>
      </c>
      <c r="B2" s="16" t="s">
        <v>37</v>
      </c>
      <c r="C2" s="69" t="s">
        <v>11</v>
      </c>
      <c r="D2" s="70"/>
      <c r="E2" s="71">
        <f ca="1">IFERROR(IF(MIN(Jalons[Début])=0,TODAY(),MIN(Jalons[Début])),TODAY())</f>
        <v>44081</v>
      </c>
      <c r="F2" s="72"/>
      <c r="I2" s="36"/>
      <c r="J2" s="36"/>
      <c r="K2" s="36"/>
      <c r="L2" s="36"/>
      <c r="M2" s="36"/>
      <c r="N2" s="36"/>
    </row>
    <row r="3" spans="1:63" ht="30" customHeight="1" x14ac:dyDescent="0.45">
      <c r="A3" s="13" t="s">
        <v>2</v>
      </c>
      <c r="B3" s="16" t="s">
        <v>38</v>
      </c>
      <c r="C3" s="69" t="s">
        <v>12</v>
      </c>
      <c r="D3" s="70"/>
      <c r="E3" s="39">
        <v>0</v>
      </c>
      <c r="H3" s="46"/>
      <c r="I3" s="47"/>
      <c r="J3" s="47"/>
      <c r="K3" s="47"/>
      <c r="L3" s="47"/>
      <c r="M3" s="46"/>
    </row>
    <row r="4" spans="1:63" ht="30" customHeight="1" thickBot="1" x14ac:dyDescent="0.55000000000000004">
      <c r="A4" s="13" t="s">
        <v>3</v>
      </c>
      <c r="C4" s="73" t="s">
        <v>13</v>
      </c>
      <c r="D4" s="74"/>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66" t="s">
        <v>22</v>
      </c>
      <c r="C9" s="27" t="s">
        <v>57</v>
      </c>
      <c r="D9" s="24">
        <v>1</v>
      </c>
      <c r="E9" s="25">
        <v>44081</v>
      </c>
      <c r="F9" s="48">
        <v>9</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56</v>
      </c>
      <c r="D10" s="24">
        <v>1</v>
      </c>
      <c r="E10" s="25">
        <v>44081</v>
      </c>
      <c r="F10" s="48">
        <v>1</v>
      </c>
      <c r="G10" s="20"/>
      <c r="H10" s="29">
        <f ca="1">IFERROR(IF(LEN(Jalons[[#This Row],[Nombre de jours]])=0,"",IF(AND(H$5=$E10,$F10=1),Marqueur_Jalon,"")),"")</f>
        <v>1</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53" t="str">
        <f ca="1">IFERROR(IF(LEN(Jalons[[#This Row],[Nombre de jours]])=0,"",IF(AND(L$5=$E10,$F10=1),Marqueur_Jalon,"")),"")</f>
        <v/>
      </c>
      <c r="M10" s="53" t="str">
        <f ca="1">IFERROR(IF(LEN(Jalons[[#This Row],[Nombre de jours]])=0,"",IF(AND(M$5=$E10,$F10=1),Marqueur_Jalon,"")),"")</f>
        <v/>
      </c>
      <c r="N10" s="53" t="str">
        <f ca="1">IFERROR(IF(LEN(Jalons[[#This Row],[Nombre de jours]])=0,"",IF(AND(N$5=$E10,$F10=1),Marqueur_Jalon,"")),"")</f>
        <v/>
      </c>
      <c r="O10" s="53" t="str">
        <f ca="1">IFERROR(IF(LEN(Jalons[[#This Row],[Nombre de jours]])=0,"",IF(AND(O$5=$E10,$F10=1),Marqueur_Jalon,"")),"")</f>
        <v/>
      </c>
      <c r="P10" s="53" t="str">
        <f ca="1">IFERROR(IF(LEN(Jalons[[#This Row],[Nombre de jours]])=0,"",IF(AND(P$5=$E10,$F10=1),Marqueur_Jalon,"")),"")</f>
        <v/>
      </c>
      <c r="Q10" s="53" t="str">
        <f ca="1">IFERROR(IF(LEN(Jalons[[#This Row],[Nombre de jours]])=0,"",IF(AND(Q$5=$E10,$F10=1),Marqueur_Jalon,"")),"")</f>
        <v/>
      </c>
      <c r="R10" s="53" t="str">
        <f ca="1">IFERROR(IF(LEN(Jalons[[#This Row],[Nombre de jours]])=0,"",IF(AND(R$5=$E10,$F10=1),Marqueur_Jalon,"")),"")</f>
        <v/>
      </c>
      <c r="S10" s="53" t="str">
        <f ca="1">IFERROR(IF(LEN(Jalons[[#This Row],[Nombre de jours]])=0,"",IF(AND(S$5=$E10,$F10=1),Marqueur_Jalon,"")),"")</f>
        <v/>
      </c>
      <c r="T10" s="53" t="str">
        <f ca="1">IFERROR(IF(LEN(Jalons[[#This Row],[Nombre de jours]])=0,"",IF(AND(T$5=$E10,$F10=1),Marqueur_Jalon,"")),"")</f>
        <v/>
      </c>
      <c r="U10" s="53" t="str">
        <f ca="1">IFERROR(IF(LEN(Jalons[[#This Row],[Nombre de jours]])=0,"",IF(AND(U$5=$E10,$F10=1),Marqueur_Jalon,"")),"")</f>
        <v/>
      </c>
      <c r="V10" s="53" t="str">
        <f ca="1">IFERROR(IF(LEN(Jalons[[#This Row],[Nombre de jours]])=0,"",IF(AND(V$5=$E10,$F10=1),Marqueur_Jalon,"")),"")</f>
        <v/>
      </c>
      <c r="W10" s="53" t="str">
        <f ca="1">IFERROR(IF(LEN(Jalons[[#This Row],[Nombre de jours]])=0,"",IF(AND(W$5=$E10,$F10=1),Marqueur_Jalon,"")),"")</f>
        <v/>
      </c>
      <c r="X10" s="53"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66" t="s">
        <v>24</v>
      </c>
      <c r="C11" s="27" t="s">
        <v>58</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40</v>
      </c>
      <c r="C12" s="27" t="s">
        <v>57</v>
      </c>
      <c r="D12" s="24">
        <v>1</v>
      </c>
      <c r="E12" s="25">
        <v>44081</v>
      </c>
      <c r="F12" s="48">
        <v>9</v>
      </c>
      <c r="G12" s="20"/>
      <c r="H12" s="65"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66" t="s">
        <v>25</v>
      </c>
      <c r="C13" s="27" t="s">
        <v>56</v>
      </c>
      <c r="D13" s="24">
        <v>1</v>
      </c>
      <c r="E13" s="25">
        <v>44081</v>
      </c>
      <c r="F13" s="48">
        <v>9</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39</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66" t="s">
        <v>27</v>
      </c>
      <c r="C15" s="27" t="s">
        <v>56</v>
      </c>
      <c r="D15" s="24">
        <v>1</v>
      </c>
      <c r="E15" s="25">
        <v>44081</v>
      </c>
      <c r="F15" s="48">
        <v>9</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t="s">
        <v>58</v>
      </c>
      <c r="D16" s="24">
        <v>0.9</v>
      </c>
      <c r="E16" s="25">
        <v>44088</v>
      </c>
      <c r="F16" s="48">
        <v>1</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f ca="1">IFERROR(IF(LEN(Jalons[[#This Row],[Nombre de jours]])=0,"",IF(AND(O$5=$E16,$F16=1),Marqueur_Jalon,"")),"")</f>
        <v>1</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t="s">
        <v>56</v>
      </c>
      <c r="D17" s="24">
        <v>0</v>
      </c>
      <c r="E17" s="25"/>
      <c r="F17" s="48">
        <v>0</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t="str">
        <f ca="1">IFERROR(IF(LEN(Jalons[[#This Row],[Nombre de jours]])=0,"",IF(AND(V$5=$E17,$F17=1),Marqueur_Jalon,"")),"")</f>
        <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t="s">
        <v>56</v>
      </c>
      <c r="D18" s="24">
        <v>0.2</v>
      </c>
      <c r="E18" s="25">
        <v>44095</v>
      </c>
      <c r="F18" s="48">
        <v>1</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f ca="1">IFERROR(IF(LEN(Jalons[[#This Row],[Nombre de jours]])=0,"",IF(AND(V$5=$E18,$F18=1),Marqueur_Jalon,"")),"")</f>
        <v>1</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t="s">
        <v>57</v>
      </c>
      <c r="D19" s="24">
        <v>0.7</v>
      </c>
      <c r="E19" s="25">
        <v>44095</v>
      </c>
      <c r="F19" s="48">
        <v>0</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67" t="s">
        <v>33</v>
      </c>
      <c r="C20" s="27" t="s">
        <v>58</v>
      </c>
      <c r="D20" s="24">
        <v>0.5</v>
      </c>
      <c r="E20" s="25">
        <v>44088</v>
      </c>
      <c r="F20" s="48">
        <v>9</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t="s">
        <v>57</v>
      </c>
      <c r="D21" s="24">
        <v>0.5</v>
      </c>
      <c r="E21" s="25">
        <v>44095</v>
      </c>
      <c r="F21" s="48">
        <v>1</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59</v>
      </c>
      <c r="C22" s="27" t="s">
        <v>58</v>
      </c>
      <c r="D22" s="24">
        <v>0.8</v>
      </c>
      <c r="E22" s="25">
        <v>44095</v>
      </c>
      <c r="F22" s="48">
        <v>1</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68" t="s">
        <v>35</v>
      </c>
      <c r="C23" s="27" t="s">
        <v>60</v>
      </c>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68" t="s">
        <v>32</v>
      </c>
      <c r="C24" s="27" t="s">
        <v>56</v>
      </c>
      <c r="D24" s="24">
        <v>0</v>
      </c>
      <c r="E24" s="25"/>
      <c r="F24" s="48">
        <v>0</v>
      </c>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0" t="s">
        <v>41</v>
      </c>
      <c r="C25" s="59"/>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58" t="s">
        <v>42</v>
      </c>
      <c r="C26" s="27"/>
      <c r="D26" s="24">
        <v>0</v>
      </c>
      <c r="E26" s="25"/>
      <c r="F26" s="48"/>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58" t="s">
        <v>43</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44</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1" t="s">
        <v>45</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46</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47</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49</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51</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50</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48</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46</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2" t="s">
        <v>52</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64" t="s">
        <v>53</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3" t="s">
        <v>54</v>
      </c>
      <c r="C39" s="62"/>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2" t="s">
        <v>55</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2020-09-21T12:53:28Z</dcterms:modified>
</cp:coreProperties>
</file>