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xr:revisionPtr revIDLastSave="0" documentId="8_{8060B429-A72C-4564-B75B-B83392B4550D}"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9" i="11" l="1"/>
  <c r="E2" i="11" s="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<sst xmlns="http://schemas.openxmlformats.org/spreadsheetml/2006/main" count="63" uniqueCount="60">
  <si>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</si>
  <si>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</si>
  <si>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</si>
  <si>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</si>
  <si>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</si>
  <si>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</si>
  <si>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</si>
  <si>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</si>
  <si>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</si>
  <si>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</si>
  <si>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</si>
  <si>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</si>
  <si>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</si>
  <si>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</si>
  <si>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</si>
  <si>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</si>
  <si>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</si>
  <si>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</si>
  <si>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</si>
  <si>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</si>
  <si>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</si>
  <si>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</si>
  <si>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</si>
  <si>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</si>
  <si>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</si>
  <si>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</si>
  <si>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</si>
  <si>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</si>
  <si>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</si>
  <si>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</si>
  <si>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</si>
  <si>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</si>
  <si>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</si>
  <si>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</si>
  <si>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</si>
  <si>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 xml:space="preserve">Connexion sécuriser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</si>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</sst>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2">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38" borderId="6" xfId="0"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zoomScale="70" zoomScaleNormal="70" zoomScalePageLayoutView="70" workbookViewId="0">
      <selection activeCell="L11" sqref="L1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37</v>
      </c>
      <c r="C1" s="1"/>
      <c r="E1"/>
      <c r="F1" s="7"/>
      <c r="I1" s="18"/>
      <c r="AF1" s="18"/>
    </row>
    <row r="2" spans="1:63" ht="30" customHeight="1" x14ac:dyDescent="0.45">
      <c r="A2" s="13" t="s">
        <v>1</v>
      </c>
      <c r="B2" s="16" t="s">
        <v>38</v>
      </c>
      <c r="C2" s="65" t="s">
        <v>11</v>
      </c>
      <c r="D2" s="66"/>
      <c r="E2" s="67">
        <f ca="1">IFERROR(IF(MIN(Jalons[Début])=0,TODAY(),MIN(Jalons[Début])),TODAY())</f>
        <v>44081</v>
      </c>
      <c r="F2" s="68"/>
      <c r="I2" s="36"/>
      <c r="J2" s="36"/>
      <c r="K2" s="36"/>
      <c r="L2" s="36"/>
      <c r="M2" s="36"/>
      <c r="N2" s="36"/>
    </row>
    <row r="3" spans="1:63" ht="30" customHeight="1" x14ac:dyDescent="0.45">
      <c r="A3" s="13" t="s">
        <v>2</v>
      </c>
      <c r="B3" s="16" t="s">
        <v>39</v>
      </c>
      <c r="C3" s="65" t="s">
        <v>12</v>
      </c>
      <c r="D3" s="66"/>
      <c r="E3" s="39">
        <v>0</v>
      </c>
      <c r="H3" s="46"/>
      <c r="I3" s="47"/>
      <c r="J3" s="47"/>
      <c r="K3" s="47"/>
      <c r="L3" s="47"/>
      <c r="M3" s="46"/>
    </row>
    <row r="4" spans="1:63" ht="30" customHeight="1" thickBot="1" x14ac:dyDescent="0.55000000000000004">
      <c r="A4" s="13" t="s">
        <v>3</v>
      </c>
      <c r="C4" s="69" t="s">
        <v>13</v>
      </c>
      <c r="D4" s="70"/>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31" t="s">
        <v>22</v>
      </c>
      <c r="C9" s="27" t="s">
        <v>58</v>
      </c>
      <c r="D9" s="24">
        <v>1</v>
      </c>
      <c r="E9" s="25">
        <f ca="1">TODAY()</f>
        <v>44088</v>
      </c>
      <c r="F9" s="48">
        <v>1</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f ca="1">IFERROR(IF(LEN(Jalons[[#This Row],[Nombre de jours]])=0,"",IF(AND(O$5=$E9,$F9=1),Marqueur_Jalon,"")),"")</f>
        <v>1</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57</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31" t="s">
        <v>24</v>
      </c>
      <c r="C11" s="27" t="s">
        <v>59</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41</v>
      </c>
      <c r="C12" s="27" t="s">
        <v>58</v>
      </c>
      <c r="D12" s="24">
        <v>0.8</v>
      </c>
      <c r="E12" s="25">
        <v>44081</v>
      </c>
      <c r="F12" s="48">
        <v>2</v>
      </c>
      <c r="G12" s="20"/>
      <c r="H12" s="71"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31" t="s">
        <v>25</v>
      </c>
      <c r="C13" s="27" t="s">
        <v>57</v>
      </c>
      <c r="D13" s="24">
        <v>0.5</v>
      </c>
      <c r="E13" s="25">
        <v>44081</v>
      </c>
      <c r="F13" s="48">
        <v>1</v>
      </c>
      <c r="G13" s="20"/>
      <c r="H13" s="29">
        <f ca="1">IFERROR(IF(LEN(Jalons[[#This Row],[Nombre de jours]])=0,"",IF(AND(H$5=$E13,$F13=1),Marqueur_Jalon,"")),"")</f>
        <v>1</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40</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31" t="s">
        <v>27</v>
      </c>
      <c r="C15" s="27"/>
      <c r="D15" s="24">
        <v>0</v>
      </c>
      <c r="E15" s="25"/>
      <c r="F15" s="48">
        <v>0</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c r="D16" s="24">
        <v>0</v>
      </c>
      <c r="E16" s="25"/>
      <c r="F16" s="48">
        <v>0</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c r="D18" s="24">
        <v>0</v>
      </c>
      <c r="E18" s="25"/>
      <c r="F18" s="48">
        <v>0</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c r="D19" s="24">
        <v>0</v>
      </c>
      <c r="E19" s="25"/>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55" t="s">
        <v>33</v>
      </c>
      <c r="C20" s="27"/>
      <c r="D20" s="24">
        <v>0</v>
      </c>
      <c r="E20" s="25"/>
      <c r="F20" s="48">
        <v>0</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c r="D21" s="24">
        <v>0</v>
      </c>
      <c r="E21" s="25"/>
      <c r="F21" s="48">
        <v>0</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35</v>
      </c>
      <c r="C22" s="27"/>
      <c r="D22" s="24">
        <v>0</v>
      </c>
      <c r="E22" s="25"/>
      <c r="F22" s="48">
        <v>0</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54" t="s">
        <v>36</v>
      </c>
      <c r="C23" s="27"/>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54" t="s">
        <v>32</v>
      </c>
      <c r="C24" s="27"/>
      <c r="D24" s="24">
        <v>0</v>
      </c>
      <c r="E24" s="25"/>
      <c r="F24" s="48"/>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42</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43</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58" t="s">
        <v>44</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45</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46</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47</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48</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50</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52</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51</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49</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47</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53</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54</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55</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56</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2020-09-14T12:42:24Z</dcterms:modified>
</cp:coreProperties>
</file>