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120" yWindow="-120" windowWidth="24240" windowHeight="13140" tabRatio="415"/>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E2" i="11" l="1"/>
  <c r="H5" i="11" l="1"/>
  <c r="H41" i="11" s="1"/>
  <c r="H10" i="11" l="1"/>
  <c r="H14" i="11"/>
  <c r="H6" i="11"/>
  <c r="H40" i="11"/>
  <c r="H18" i="11"/>
  <c r="H17" i="11"/>
  <c r="H16" i="11"/>
  <c r="H15" i="11"/>
  <c r="H13" i="11"/>
  <c r="H12" i="11"/>
  <c r="H11" i="11"/>
  <c r="H9" i="11"/>
  <c r="I5" i="11"/>
  <c r="I41" i="11" s="1"/>
  <c r="I14" i="11" l="1"/>
  <c r="I6" i="11"/>
  <c r="I10" i="11"/>
  <c r="I9" i="11"/>
  <c r="I40" i="11"/>
  <c r="I18" i="11"/>
  <c r="I17" i="11"/>
  <c r="I16" i="11"/>
  <c r="I15" i="11"/>
  <c r="I13" i="11"/>
  <c r="I12" i="11"/>
  <c r="I11" i="11"/>
  <c r="J5" i="11"/>
  <c r="J41" i="11" s="1"/>
  <c r="H4" i="11"/>
  <c r="J14" i="11" l="1"/>
  <c r="J6" i="11"/>
  <c r="J40" i="11"/>
  <c r="J18" i="11"/>
  <c r="J17" i="11"/>
  <c r="J16" i="11"/>
  <c r="J15" i="11"/>
  <c r="J13" i="11"/>
  <c r="J12" i="11"/>
  <c r="J11" i="11"/>
  <c r="J10" i="11"/>
  <c r="J9" i="11"/>
  <c r="K5" i="11"/>
  <c r="K41" i="11" s="1"/>
  <c r="K14" i="11" l="1"/>
  <c r="K6" i="11"/>
  <c r="K40" i="11"/>
  <c r="K18" i="11"/>
  <c r="K17" i="11"/>
  <c r="K16" i="11"/>
  <c r="K15" i="11"/>
  <c r="K13" i="11"/>
  <c r="K12" i="11"/>
  <c r="K11" i="11"/>
  <c r="K10" i="11"/>
  <c r="K9" i="11"/>
  <c r="L5" i="11"/>
  <c r="L41" i="11" s="1"/>
  <c r="L9" i="11" l="1"/>
  <c r="L14" i="11"/>
  <c r="L6" i="11"/>
  <c r="L40" i="11"/>
  <c r="L18" i="11"/>
  <c r="L17" i="11"/>
  <c r="L16" i="11"/>
  <c r="L15" i="11"/>
  <c r="L13" i="11"/>
  <c r="L12" i="11"/>
  <c r="L11" i="11"/>
  <c r="L10" i="11"/>
  <c r="M5" i="11"/>
  <c r="M41" i="11" s="1"/>
  <c r="M14" i="11" l="1"/>
  <c r="M6" i="11"/>
  <c r="M10" i="11"/>
  <c r="M9" i="11"/>
  <c r="M40" i="11"/>
  <c r="M18" i="11"/>
  <c r="M17" i="11"/>
  <c r="M16" i="11"/>
  <c r="M15" i="11"/>
  <c r="M13" i="11"/>
  <c r="M12" i="11"/>
  <c r="M11" i="11"/>
  <c r="N5" i="11"/>
  <c r="N41" i="11" s="1"/>
  <c r="N14" i="11" l="1"/>
  <c r="N6" i="11"/>
  <c r="N40" i="11"/>
  <c r="N18" i="11"/>
  <c r="N17" i="11"/>
  <c r="N16" i="11"/>
  <c r="N15" i="11"/>
  <c r="N13" i="11"/>
  <c r="N12" i="11"/>
  <c r="N11" i="11"/>
  <c r="N10" i="11"/>
  <c r="N9" i="11"/>
  <c r="O5" i="11"/>
  <c r="O41" i="11" s="1"/>
  <c r="O14" i="11" l="1"/>
  <c r="O12" i="11"/>
  <c r="O40" i="11"/>
  <c r="O18" i="11"/>
  <c r="O17" i="11"/>
  <c r="O16" i="11"/>
  <c r="O15" i="11"/>
  <c r="O13" i="11"/>
  <c r="O11" i="11"/>
  <c r="O10" i="11"/>
  <c r="O9" i="11"/>
  <c r="O4" i="11"/>
  <c r="O6" i="11"/>
  <c r="P5" i="11"/>
  <c r="P41" i="11" s="1"/>
  <c r="P14" i="11" l="1"/>
  <c r="P6" i="11"/>
  <c r="P40" i="11"/>
  <c r="P18" i="11"/>
  <c r="P17" i="11"/>
  <c r="P16" i="11"/>
  <c r="P15" i="11"/>
  <c r="P13" i="11"/>
  <c r="P12" i="11"/>
  <c r="P11" i="11"/>
  <c r="P10" i="11"/>
  <c r="P9" i="11"/>
  <c r="Q5" i="11"/>
  <c r="Q41" i="11" s="1"/>
  <c r="Q14" i="11" l="1"/>
  <c r="Q6" i="11"/>
  <c r="Q10" i="11"/>
  <c r="Q9" i="11"/>
  <c r="Q40" i="11"/>
  <c r="Q18" i="11"/>
  <c r="Q17" i="11"/>
  <c r="Q16" i="11"/>
  <c r="Q15" i="11"/>
  <c r="Q13" i="11"/>
  <c r="Q12" i="11"/>
  <c r="Q11" i="11"/>
  <c r="R5" i="11"/>
  <c r="R41" i="11" s="1"/>
  <c r="R14" i="11" l="1"/>
  <c r="R6" i="11"/>
  <c r="R40" i="11"/>
  <c r="R18" i="11"/>
  <c r="R17" i="11"/>
  <c r="R16" i="11"/>
  <c r="R15" i="11"/>
  <c r="R13" i="11"/>
  <c r="R12" i="11"/>
  <c r="R11" i="11"/>
  <c r="R10" i="11"/>
  <c r="R9" i="11"/>
  <c r="S5" i="11"/>
  <c r="S41" i="11" s="1"/>
  <c r="S14" i="11" l="1"/>
  <c r="S6" i="11"/>
  <c r="S40" i="11"/>
  <c r="S18" i="11"/>
  <c r="S17" i="11"/>
  <c r="S16" i="11"/>
  <c r="S15" i="11"/>
  <c r="S13" i="11"/>
  <c r="S12" i="11"/>
  <c r="S11" i="11"/>
  <c r="S10" i="11"/>
  <c r="S9" i="11"/>
  <c r="T5" i="11"/>
  <c r="T41" i="11" s="1"/>
  <c r="T14" i="11" l="1"/>
  <c r="T6" i="11"/>
  <c r="T40" i="11"/>
  <c r="T18" i="11"/>
  <c r="T17" i="11"/>
  <c r="T16" i="11"/>
  <c r="T15" i="11"/>
  <c r="T13" i="11"/>
  <c r="T12" i="11"/>
  <c r="T11" i="11"/>
  <c r="T10" i="11"/>
  <c r="T9" i="11"/>
  <c r="U5" i="11"/>
  <c r="U41" i="11" s="1"/>
  <c r="U14" i="11" l="1"/>
  <c r="U6" i="11"/>
  <c r="U10" i="11"/>
  <c r="U9" i="11"/>
  <c r="U40" i="11"/>
  <c r="U18" i="11"/>
  <c r="U17" i="11"/>
  <c r="U16" i="11"/>
  <c r="U15" i="11"/>
  <c r="U13" i="11"/>
  <c r="U12" i="11"/>
  <c r="U11" i="11"/>
  <c r="V5" i="11"/>
  <c r="V41" i="11" s="1"/>
  <c r="V14" i="11" l="1"/>
  <c r="V21" i="11"/>
  <c r="V40" i="11"/>
  <c r="V18" i="11"/>
  <c r="V17" i="11"/>
  <c r="V16" i="11"/>
  <c r="V15" i="11"/>
  <c r="V13" i="11"/>
  <c r="V12" i="11"/>
  <c r="V11" i="11"/>
  <c r="V10" i="11"/>
  <c r="V9" i="11"/>
  <c r="V4" i="11"/>
  <c r="V6" i="11"/>
  <c r="W5" i="11"/>
  <c r="W41" i="11" s="1"/>
  <c r="W14" i="11" l="1"/>
  <c r="W6" i="11"/>
  <c r="W40" i="11"/>
  <c r="W18" i="11"/>
  <c r="W17" i="11"/>
  <c r="W16" i="11"/>
  <c r="W15" i="11"/>
  <c r="W13" i="11"/>
  <c r="W12" i="11"/>
  <c r="W11" i="11"/>
  <c r="W10" i="11"/>
  <c r="W9" i="11"/>
  <c r="X5" i="11"/>
  <c r="X41" i="11" s="1"/>
  <c r="X14" i="11" l="1"/>
  <c r="X6" i="11"/>
  <c r="X40" i="11"/>
  <c r="X18" i="11"/>
  <c r="X17" i="11"/>
  <c r="X16" i="11"/>
  <c r="X15" i="11"/>
  <c r="X13" i="11"/>
  <c r="X12" i="11"/>
  <c r="X11" i="11"/>
  <c r="X10" i="11"/>
  <c r="X9" i="11"/>
  <c r="Y5" i="11"/>
  <c r="Y41" i="11" s="1"/>
  <c r="Y14" i="11" l="1"/>
  <c r="Y6" i="11"/>
  <c r="Y9" i="11"/>
  <c r="Y40" i="11"/>
  <c r="Y18" i="11"/>
  <c r="Y17" i="11"/>
  <c r="Y16" i="11"/>
  <c r="Y15" i="11"/>
  <c r="Y13" i="11"/>
  <c r="Y12" i="11"/>
  <c r="Y11" i="11"/>
  <c r="Y10" i="11"/>
  <c r="Z5" i="11"/>
  <c r="Z41" i="11" s="1"/>
  <c r="Z14" i="11" l="1"/>
  <c r="Z6" i="11"/>
  <c r="Z40" i="11"/>
  <c r="Z18" i="11"/>
  <c r="Z17" i="11"/>
  <c r="Z16" i="11"/>
  <c r="Z15" i="11"/>
  <c r="Z13" i="11"/>
  <c r="Z12" i="11"/>
  <c r="Z11" i="11"/>
  <c r="Z10" i="11"/>
  <c r="Z9" i="11"/>
  <c r="AA5" i="11"/>
  <c r="AA41" i="11" s="1"/>
  <c r="AA14" i="11" l="1"/>
  <c r="AA6" i="11"/>
  <c r="AA40" i="11"/>
  <c r="AA18" i="11"/>
  <c r="AA17" i="11"/>
  <c r="AA16" i="11"/>
  <c r="AA15" i="11"/>
  <c r="AA13" i="11"/>
  <c r="AA12" i="11"/>
  <c r="AA11" i="11"/>
  <c r="AA10" i="11"/>
  <c r="AA9" i="11"/>
  <c r="AB5" i="11"/>
  <c r="AB41" i="11" s="1"/>
  <c r="AB14" i="11" l="1"/>
  <c r="AB6" i="11"/>
  <c r="AB40" i="11"/>
  <c r="AB18" i="11"/>
  <c r="AB17" i="11"/>
  <c r="AB16" i="11"/>
  <c r="AB15" i="11"/>
  <c r="AB13" i="11"/>
  <c r="AB12" i="11"/>
  <c r="AB11" i="11"/>
  <c r="AB10" i="11"/>
  <c r="AB9" i="11"/>
  <c r="AC5" i="11"/>
  <c r="AC41" i="11" s="1"/>
  <c r="AC14" i="11" l="1"/>
  <c r="AC6" i="11"/>
  <c r="AC9" i="11"/>
  <c r="AC40" i="11"/>
  <c r="AC18" i="11"/>
  <c r="AC17" i="11"/>
  <c r="AC16" i="11"/>
  <c r="AC15" i="11"/>
  <c r="AC13" i="11"/>
  <c r="AC12" i="11"/>
  <c r="AC11" i="11"/>
  <c r="AC10" i="11"/>
  <c r="AC4" i="11"/>
  <c r="AD5" i="11"/>
  <c r="AD41" i="11" s="1"/>
  <c r="AD14" i="11" l="1"/>
  <c r="AD6" i="11"/>
  <c r="AD40" i="11"/>
  <c r="AD18" i="11"/>
  <c r="AD17" i="11"/>
  <c r="AD16" i="11"/>
  <c r="AD15" i="11"/>
  <c r="AD13" i="11"/>
  <c r="AD12" i="11"/>
  <c r="AD11" i="11"/>
  <c r="AD10" i="11"/>
  <c r="AD9" i="11"/>
  <c r="AE5" i="11"/>
  <c r="AE41" i="11" s="1"/>
  <c r="AE14" i="11" l="1"/>
  <c r="AE6" i="11"/>
  <c r="AE40" i="11"/>
  <c r="AE18" i="11"/>
  <c r="AE17" i="11"/>
  <c r="AE16" i="11"/>
  <c r="AE15" i="11"/>
  <c r="AE13" i="11"/>
  <c r="AE12" i="11"/>
  <c r="AE11" i="11"/>
  <c r="AE10" i="11"/>
  <c r="AE9" i="11"/>
  <c r="AF5" i="11"/>
  <c r="AF41" i="11" s="1"/>
  <c r="AF14" i="11" l="1"/>
  <c r="AF6" i="11"/>
  <c r="AF40" i="11"/>
  <c r="AF18" i="11"/>
  <c r="AF17" i="11"/>
  <c r="AF16" i="11"/>
  <c r="AF15" i="11"/>
  <c r="AF13" i="11"/>
  <c r="AF12" i="11"/>
  <c r="AF11" i="11"/>
  <c r="AF10" i="11"/>
  <c r="AF9" i="11"/>
  <c r="AG5" i="11"/>
  <c r="AG41" i="11" s="1"/>
  <c r="AG14" i="11" l="1"/>
  <c r="AG6" i="11"/>
  <c r="AG9" i="11"/>
  <c r="AG40" i="11"/>
  <c r="AG18" i="11"/>
  <c r="AG17" i="11"/>
  <c r="AG16" i="11"/>
  <c r="AG15" i="11"/>
  <c r="AG13" i="11"/>
  <c r="AG12" i="11"/>
  <c r="AG11" i="11"/>
  <c r="AG10" i="11"/>
  <c r="AH5" i="11"/>
  <c r="AH41" i="11" s="1"/>
  <c r="AH14" i="11" l="1"/>
  <c r="AH6" i="11"/>
  <c r="AH40" i="11"/>
  <c r="AH18" i="11"/>
  <c r="AH17" i="11"/>
  <c r="AH16" i="11"/>
  <c r="AH15" i="11"/>
  <c r="AH13" i="11"/>
  <c r="AH12" i="11"/>
  <c r="AH11" i="11"/>
  <c r="AH10" i="11"/>
  <c r="AH9" i="11"/>
  <c r="AI5" i="11"/>
  <c r="AI41" i="11" s="1"/>
  <c r="AI14" i="11" l="1"/>
  <c r="AI6" i="11"/>
  <c r="AI40" i="11"/>
  <c r="AI18" i="11"/>
  <c r="AI17" i="11"/>
  <c r="AI16" i="11"/>
  <c r="AI15" i="11"/>
  <c r="AI13" i="11"/>
  <c r="AI12" i="11"/>
  <c r="AI11" i="11"/>
  <c r="AI10" i="11"/>
  <c r="AI9" i="11"/>
  <c r="AJ5" i="11"/>
  <c r="AJ41" i="11" s="1"/>
  <c r="AJ14" i="11" l="1"/>
  <c r="AJ6" i="11"/>
  <c r="AJ40" i="11"/>
  <c r="AJ18" i="11"/>
  <c r="AJ17" i="11"/>
  <c r="AJ16" i="11"/>
  <c r="AJ15" i="11"/>
  <c r="AJ13" i="11"/>
  <c r="AJ12" i="11"/>
  <c r="AJ11" i="11"/>
  <c r="AJ10" i="11"/>
  <c r="AJ9" i="11"/>
  <c r="AJ4" i="11"/>
  <c r="AK5" i="11"/>
  <c r="AK41" i="11" s="1"/>
  <c r="AK14" i="11" l="1"/>
  <c r="AK6" i="11"/>
  <c r="AK9" i="11"/>
  <c r="AK40" i="11"/>
  <c r="AK18" i="11"/>
  <c r="AK17" i="11"/>
  <c r="AK16" i="11"/>
  <c r="AK15" i="11"/>
  <c r="AK13" i="11"/>
  <c r="AK12" i="11"/>
  <c r="AK11" i="11"/>
  <c r="AK10" i="11"/>
  <c r="AL5" i="11"/>
  <c r="AL41" i="11" s="1"/>
  <c r="AL14" i="11" l="1"/>
  <c r="AL6" i="11"/>
  <c r="AL40" i="11"/>
  <c r="AL18" i="11"/>
  <c r="AL17" i="11"/>
  <c r="AL16" i="11"/>
  <c r="AL15" i="11"/>
  <c r="AL13" i="11"/>
  <c r="AL12" i="11"/>
  <c r="AL11" i="11"/>
  <c r="AL10" i="11"/>
  <c r="AL9" i="11"/>
  <c r="AM5" i="11"/>
  <c r="AM41" i="11" s="1"/>
  <c r="AM14" i="11" l="1"/>
  <c r="AM6" i="11"/>
  <c r="AM40" i="11"/>
  <c r="AM18" i="11"/>
  <c r="AM17" i="11"/>
  <c r="AM16" i="11"/>
  <c r="AM15" i="11"/>
  <c r="AM13" i="11"/>
  <c r="AM12" i="11"/>
  <c r="AM11" i="11"/>
  <c r="AM10" i="11"/>
  <c r="AM9" i="11"/>
  <c r="AN5" i="11"/>
  <c r="AN41" i="11" s="1"/>
  <c r="AN14" i="11" l="1"/>
  <c r="AN6" i="11"/>
  <c r="AN40" i="11"/>
  <c r="AN18" i="11"/>
  <c r="AN17" i="11"/>
  <c r="AN16" i="11"/>
  <c r="AN15" i="11"/>
  <c r="AN13" i="11"/>
  <c r="AN12" i="11"/>
  <c r="AN11" i="11"/>
  <c r="AN10" i="11"/>
  <c r="AN9" i="11"/>
  <c r="AO5" i="11"/>
  <c r="AO41" i="11" s="1"/>
  <c r="AO14" i="11" l="1"/>
  <c r="AO6" i="11"/>
  <c r="AO9" i="11"/>
  <c r="AO40" i="11"/>
  <c r="AO18" i="11"/>
  <c r="AO17" i="11"/>
  <c r="AO16" i="11"/>
  <c r="AO15" i="11"/>
  <c r="AO13" i="11"/>
  <c r="AO12" i="11"/>
  <c r="AO11" i="11"/>
  <c r="AO10" i="11"/>
  <c r="AP5" i="11"/>
  <c r="AP41" i="11" s="1"/>
  <c r="AP14" i="11" l="1"/>
  <c r="AP6" i="11"/>
  <c r="AP40" i="11"/>
  <c r="AP18" i="11"/>
  <c r="AP17" i="11"/>
  <c r="AP16" i="11"/>
  <c r="AP15" i="11"/>
  <c r="AP13" i="11"/>
  <c r="AP12" i="11"/>
  <c r="AP11" i="11"/>
  <c r="AP10" i="11"/>
  <c r="AP9" i="11"/>
  <c r="AQ5" i="11"/>
  <c r="AQ41" i="11" s="1"/>
  <c r="AQ14" i="11" l="1"/>
  <c r="AQ6" i="11"/>
  <c r="AQ40" i="11"/>
  <c r="AQ18" i="11"/>
  <c r="AQ17" i="11"/>
  <c r="AQ16" i="11"/>
  <c r="AQ15" i="11"/>
  <c r="AQ13" i="11"/>
  <c r="AQ12" i="11"/>
  <c r="AQ11" i="11"/>
  <c r="AQ10" i="11"/>
  <c r="AQ9" i="11"/>
  <c r="AQ4" i="11"/>
  <c r="AR5" i="11"/>
  <c r="AR41" i="11" s="1"/>
  <c r="AR14" i="11" l="1"/>
  <c r="AR6" i="11"/>
  <c r="AR40" i="11"/>
  <c r="AR18" i="11"/>
  <c r="AR17" i="11"/>
  <c r="AR16" i="11"/>
  <c r="AR15" i="11"/>
  <c r="AR13" i="11"/>
  <c r="AR12" i="11"/>
  <c r="AR11" i="11"/>
  <c r="AR10" i="11"/>
  <c r="AR9" i="11"/>
  <c r="AS5" i="11"/>
  <c r="AS41" i="11" s="1"/>
  <c r="AS14" i="11" l="1"/>
  <c r="AS6" i="11"/>
  <c r="AS9" i="11"/>
  <c r="AS40" i="11"/>
  <c r="AS18" i="11"/>
  <c r="AS17" i="11"/>
  <c r="AS16" i="11"/>
  <c r="AS15" i="11"/>
  <c r="AS13" i="11"/>
  <c r="AS12" i="11"/>
  <c r="AS11" i="11"/>
  <c r="AS10" i="11"/>
  <c r="AT5" i="11"/>
  <c r="AT41" i="11" s="1"/>
  <c r="AT14" i="11" l="1"/>
  <c r="AT6" i="11"/>
  <c r="AT40" i="11"/>
  <c r="AT18" i="11"/>
  <c r="AT17" i="11"/>
  <c r="AT16" i="11"/>
  <c r="AT15" i="11"/>
  <c r="AT13" i="11"/>
  <c r="AT12" i="11"/>
  <c r="AT11" i="11"/>
  <c r="AT10" i="11"/>
  <c r="AT9" i="11"/>
  <c r="AU5" i="11"/>
  <c r="AU41" i="11" s="1"/>
  <c r="AU14" i="11" l="1"/>
  <c r="AU6" i="11"/>
  <c r="AU40" i="11"/>
  <c r="AU18" i="11"/>
  <c r="AU17" i="11"/>
  <c r="AU16" i="11"/>
  <c r="AU15" i="11"/>
  <c r="AU13" i="11"/>
  <c r="AU12" i="11"/>
  <c r="AU11" i="11"/>
  <c r="AU10" i="11"/>
  <c r="AU9" i="11"/>
  <c r="AV5" i="11"/>
  <c r="AV41" i="11" s="1"/>
  <c r="AV14" i="11" l="1"/>
  <c r="AV6" i="11"/>
  <c r="AV40" i="11"/>
  <c r="AV18" i="11"/>
  <c r="AV17" i="11"/>
  <c r="AV16" i="11"/>
  <c r="AV15" i="11"/>
  <c r="AV13" i="11"/>
  <c r="AV12" i="11"/>
  <c r="AV11" i="11"/>
  <c r="AV10" i="11"/>
  <c r="AV9" i="11"/>
  <c r="AW5" i="11"/>
  <c r="AW41" i="11" s="1"/>
  <c r="AW14" i="11" l="1"/>
  <c r="AW6" i="11"/>
  <c r="AW9" i="11"/>
  <c r="AW40" i="11"/>
  <c r="AW18" i="11"/>
  <c r="AW17" i="11"/>
  <c r="AW16" i="11"/>
  <c r="AW15" i="11"/>
  <c r="AW13" i="11"/>
  <c r="AW12" i="11"/>
  <c r="AW11" i="11"/>
  <c r="AW10" i="11"/>
  <c r="AX5" i="11"/>
  <c r="AX41" i="11" s="1"/>
  <c r="AX14" i="11" l="1"/>
  <c r="AX6" i="11"/>
  <c r="AX40" i="11"/>
  <c r="AX18" i="11"/>
  <c r="AX17" i="11"/>
  <c r="AX16" i="11"/>
  <c r="AX15" i="11"/>
  <c r="AX13" i="11"/>
  <c r="AX12" i="11"/>
  <c r="AX11" i="11"/>
  <c r="AX10" i="11"/>
  <c r="AX9" i="11"/>
  <c r="AX4" i="11"/>
  <c r="AY5" i="11"/>
  <c r="AY41" i="11" s="1"/>
  <c r="AY14" i="11" l="1"/>
  <c r="AY6" i="11"/>
  <c r="AY40" i="11"/>
  <c r="AY18" i="11"/>
  <c r="AY17" i="11"/>
  <c r="AY16" i="11"/>
  <c r="AY15" i="11"/>
  <c r="AY13" i="11"/>
  <c r="AY12" i="11"/>
  <c r="AY11" i="11"/>
  <c r="AY10" i="11"/>
  <c r="AY9" i="11"/>
  <c r="AZ5" i="11"/>
  <c r="AZ41" i="11" s="1"/>
  <c r="AZ14" i="11" l="1"/>
  <c r="AZ6" i="11"/>
  <c r="AZ40" i="11"/>
  <c r="AZ18" i="11"/>
  <c r="AZ17" i="11"/>
  <c r="AZ16" i="11"/>
  <c r="AZ15" i="11"/>
  <c r="AZ13" i="11"/>
  <c r="AZ12" i="11"/>
  <c r="AZ11" i="11"/>
  <c r="AZ10" i="11"/>
  <c r="AZ9" i="11"/>
  <c r="BA5" i="11"/>
  <c r="BA41" i="11" s="1"/>
  <c r="BA14" i="11" l="1"/>
  <c r="BA6" i="11"/>
  <c r="BA9" i="11"/>
  <c r="BA40" i="11"/>
  <c r="BA18" i="11"/>
  <c r="BA17" i="11"/>
  <c r="BA16" i="11"/>
  <c r="BA15" i="11"/>
  <c r="BA13" i="11"/>
  <c r="BA12" i="11"/>
  <c r="BA11" i="11"/>
  <c r="BA10" i="11"/>
  <c r="BB5" i="11"/>
  <c r="BB41" i="11" s="1"/>
  <c r="BB14" i="11" l="1"/>
  <c r="BB6" i="11"/>
  <c r="BB40" i="11"/>
  <c r="BB18" i="11"/>
  <c r="BB17" i="11"/>
  <c r="BB16" i="11"/>
  <c r="BB15" i="11"/>
  <c r="BB13" i="11"/>
  <c r="BB12" i="11"/>
  <c r="BB11" i="11"/>
  <c r="BB10" i="11"/>
  <c r="BB9" i="11"/>
  <c r="BC5" i="11"/>
  <c r="BC41" i="11" s="1"/>
  <c r="BC14" i="11" l="1"/>
  <c r="BC6" i="11"/>
  <c r="BC40" i="11"/>
  <c r="BC18" i="11"/>
  <c r="BC17" i="11"/>
  <c r="BC16" i="11"/>
  <c r="BC15" i="11"/>
  <c r="BC13" i="11"/>
  <c r="BC12" i="11"/>
  <c r="BC11" i="11"/>
  <c r="BC10" i="11"/>
  <c r="BC9" i="11"/>
  <c r="BD5" i="11"/>
  <c r="BD41" i="11" s="1"/>
  <c r="BD14" i="11" l="1"/>
  <c r="BD6" i="11"/>
  <c r="BD40" i="11"/>
  <c r="BD18" i="11"/>
  <c r="BD17" i="11"/>
  <c r="BD16" i="11"/>
  <c r="BD15" i="11"/>
  <c r="BD13" i="11"/>
  <c r="BD12" i="11"/>
  <c r="BD11" i="11"/>
  <c r="BD10" i="11"/>
  <c r="BD9" i="11"/>
  <c r="BE5" i="11"/>
  <c r="BE41" i="11" s="1"/>
  <c r="BE14" i="11" l="1"/>
  <c r="BE6" i="11"/>
  <c r="BE9" i="11"/>
  <c r="BE40" i="11"/>
  <c r="BE18" i="11"/>
  <c r="BE17" i="11"/>
  <c r="BE16" i="11"/>
  <c r="BE15" i="11"/>
  <c r="BE13" i="11"/>
  <c r="BE12" i="11"/>
  <c r="BE11" i="11"/>
  <c r="BE10" i="11"/>
  <c r="BE4" i="11"/>
  <c r="BF5" i="11"/>
  <c r="BF41" i="11" l="1"/>
  <c r="BF30" i="11"/>
  <c r="BF14" i="11"/>
  <c r="BF6" i="11"/>
  <c r="BF40" i="11"/>
  <c r="BF18" i="11"/>
  <c r="BF17" i="11"/>
  <c r="BF16" i="11"/>
  <c r="BF15" i="11"/>
  <c r="BF13" i="11"/>
  <c r="BF12" i="11"/>
  <c r="BF11" i="11"/>
  <c r="BF10" i="11"/>
  <c r="BF9" i="11"/>
  <c r="BG5" i="11"/>
  <c r="BG41" i="11" s="1"/>
  <c r="BG14" i="11" l="1"/>
  <c r="BG6" i="11"/>
  <c r="BG40" i="11"/>
  <c r="BG18" i="11"/>
  <c r="BG17" i="11"/>
  <c r="BG16" i="11"/>
  <c r="BG15" i="11"/>
  <c r="BG13" i="11"/>
  <c r="BG12" i="11"/>
  <c r="BG11" i="11"/>
  <c r="BG10" i="11"/>
  <c r="BG9" i="11"/>
  <c r="BH5" i="11"/>
  <c r="BH41" i="11" s="1"/>
  <c r="BH14" i="11" l="1"/>
  <c r="BH6" i="11"/>
  <c r="BH40" i="11"/>
  <c r="BH18" i="11"/>
  <c r="BH17" i="11"/>
  <c r="BH16" i="11"/>
  <c r="BH15" i="11"/>
  <c r="BH13" i="11"/>
  <c r="BH12" i="11"/>
  <c r="BH11" i="11"/>
  <c r="BH10" i="11"/>
  <c r="BH9" i="11"/>
  <c r="BI5" i="11"/>
  <c r="BI41" i="11" s="1"/>
  <c r="BI14" i="11" l="1"/>
  <c r="BI6" i="11"/>
  <c r="BI9" i="11"/>
  <c r="BI40" i="11"/>
  <c r="BI18" i="11"/>
  <c r="BI17" i="11"/>
  <c r="BI16" i="11"/>
  <c r="BI15" i="11"/>
  <c r="BI13" i="11"/>
  <c r="BI12" i="11"/>
  <c r="BI11" i="11"/>
  <c r="BI10" i="11"/>
  <c r="BJ5" i="11"/>
  <c r="BJ41" i="11" s="1"/>
  <c r="BJ14" i="11" l="1"/>
  <c r="BJ6" i="11"/>
  <c r="BJ40" i="11"/>
  <c r="BJ18" i="11"/>
  <c r="BJ17" i="11"/>
  <c r="BJ16" i="11"/>
  <c r="BJ15" i="11"/>
  <c r="BJ13" i="11"/>
  <c r="BJ12" i="11"/>
  <c r="BJ11" i="11"/>
  <c r="BJ10" i="11"/>
  <c r="BJ9" i="11"/>
  <c r="BK5" i="11"/>
  <c r="BK41" i="11" s="1"/>
  <c r="BK14" i="11" l="1"/>
  <c r="BK6" i="11"/>
  <c r="BK40" i="11"/>
  <c r="BK18" i="11"/>
  <c r="BK17" i="11"/>
  <c r="BK16" i="11"/>
  <c r="BK15" i="11"/>
  <c r="BK13" i="11"/>
  <c r="BK12" i="11"/>
  <c r="BK11" i="11"/>
  <c r="BK10" i="11"/>
  <c r="BK9" i="11"/>
</calcChain>
</file>

<file path=xl/sharedStrings.xml><?xml version="1.0" encoding="utf-8"?>
<sst xmlns="http://schemas.openxmlformats.org/spreadsheetml/2006/main" count="82" uniqueCount="64">
  <si>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</si>
  <si>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</si>
  <si>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</si>
  <si>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</si>
  <si>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</si>
  <si>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</si>
  <si>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</si>
  <si>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</si>
  <si>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Cette ligne marque la fin des données de jalons du diagramme de Gantt. N’ENTREZ RIEN dans cette ligne. 
Pour ajouter des éléments, insérez des lignes au-dessus de celle-ci.</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</si>
  <si>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</si>
  <si>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</si>
  <si>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</si>
  <si>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</si>
  <si>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</si>
  <si>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</si>
  <si>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</si>
  <si>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</si>
  <si>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</si>
  <si>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</si>
  <si>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</si>
  <si>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</si>
  <si>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Diagramme de Gantt</t>
  </si>
  <si>
    <t>Réalisation et validation de la maquette du site</t>
  </si>
  <si>
    <t>Création de l'arborescence</t>
  </si>
  <si>
    <t>Modélisation de la BDD</t>
  </si>
  <si>
    <t>Prototypage de site internet</t>
  </si>
  <si>
    <t>Création et configuration de la BDD</t>
  </si>
  <si>
    <t>Création du service de connexion – Déconnexion</t>
  </si>
  <si>
    <t>Possibilité de modifier son profil</t>
  </si>
  <si>
    <t>Réinitialisation par envoi de mail pour réinitialiser son mot de passe</t>
  </si>
  <si>
    <t>Création de la page de présentation</t>
  </si>
  <si>
    <t>Création du service pour pouvoir poster des messages</t>
  </si>
  <si>
    <t xml:space="preserve">Création de la page d’évènement </t>
  </si>
  <si>
    <t xml:space="preserve">IHM à réaliser </t>
  </si>
  <si>
    <t>SITE INTERNET ROBERT SCHUMAN</t>
  </si>
  <si>
    <t>ROBERT SCHUMAN</t>
  </si>
  <si>
    <t>Loic,Amine,Quentin</t>
  </si>
  <si>
    <t>Développement du site internet</t>
  </si>
  <si>
    <t>Modélisation du diagramme UML</t>
  </si>
  <si>
    <t xml:space="preserve">Site internet accessible sur téléphone </t>
  </si>
  <si>
    <t>Portage du site internet afin de le rendre utilisable sur un téléphone portable</t>
  </si>
  <si>
    <t>Test d’utilisation</t>
  </si>
  <si>
    <t xml:space="preserve">Rédaction de la documentation </t>
  </si>
  <si>
    <t>Création du panel administrateur</t>
  </si>
  <si>
    <t>Prototypage de la vue administrateur</t>
  </si>
  <si>
    <t>Accès aux données voulues</t>
  </si>
  <si>
    <t>Envoie de message aux membres inscrits</t>
  </si>
  <si>
    <t>Envoie de mail aux membres inscrits</t>
  </si>
  <si>
    <t>Visibilité des données souhaitées</t>
  </si>
  <si>
    <t>Exportation des données sous format Excel</t>
  </si>
  <si>
    <t>Installation d’un serveur Web</t>
  </si>
  <si>
    <t>Permettre aux utilisateurs d’ajouter mes messages en favoris</t>
  </si>
  <si>
    <t>Ajouter la possibilité de créer des groupes privés</t>
  </si>
  <si>
    <t>Ajouter une barre de notification (message privé, message de la direction…)</t>
  </si>
  <si>
    <t>LOIC</t>
  </si>
  <si>
    <t>QUENTIN</t>
  </si>
  <si>
    <t>AMINE</t>
  </si>
  <si>
    <t>Connexion sécurisée</t>
  </si>
  <si>
    <t xml:space="preserve"> AMINE</t>
  </si>
  <si>
    <t>BONUS : Envoi de mail automatique après inscription</t>
  </si>
  <si>
    <t>Rédaction de la documentation Développeur</t>
  </si>
  <si>
    <t>Rédaction de la documentation Utilisateur</t>
  </si>
  <si>
    <t>Création de la page "Contact"</t>
  </si>
  <si>
    <t>Création page "Offres d'emploi"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</si>
</sst>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 #,##0\ &quot;€&quot;_-;\-* #,##0\ &quot;€&quot;_-;_-* &quot;-&quot;\ &quot;€&quot;_-;_-@_-"/>
    <numFmt numFmtId="44" formatCode="_-* #,##0.00\ &quot;€&quot;_-;\-* #,##0.00\ &quot;€&quot;_-;_-* &quot;-&quot;??\ &quot;€&quot;_-;_-@_-"/>
    <numFmt numFmtId="164" formatCode="_(* #,##0.00_);_(* \(#,##0.00\);_(* &quot;-&quot;??_);_(@_)"/>
    <numFmt numFmtId="165" formatCode="d"/>
  </numFmts>
  <fonts count="38"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8" tint="-0.499984740745262"/>
      <name val="Times New Roman"/>
      <family val="1"/>
    </font>
    <font>
      <sz val="11"/>
      <color rgb="FF000000"/>
      <name val="Times New Roman"/>
      <family val="1"/>
    </font>
    <font>
      <b/>
      <sz val="12"/>
      <color theme="8" tint="-0.499984740745262"/>
      <name val="Calibri"/>
      <family val="2"/>
      <scheme val="minor"/>
    </font>
    <font>
      <b/>
      <sz val="12"/>
      <color theme="8" tint="-0.499984740745262"/>
      <name val="Times New Roman"/>
      <family val="1"/>
    </font>
    <font>
      <sz val="16"/>
      <color rgb="FF000000"/>
      <name val="Times New Roman"/>
      <family val="1"/>
    </font>
    <font>
      <b/>
      <sz val="14"/>
      <color rgb="FF000000"/>
      <name val="Times New Roman"/>
      <family val="1"/>
    </font>
    <font>
      <b/>
      <sz val="14"/>
      <color theme="8" tint="-0.499984740745262"/>
      <name val="Times New Roman"/>
      <family val="1"/>
    </font>
    <font>
      <b/>
      <sz val="11"/>
      <color theme="8" tint="-0.499984740745262"/>
      <name val="Times New Roman"/>
      <family val="1"/>
    </font>
    <font>
      <b/>
      <sz val="11"/>
      <color rgb="FF000000"/>
      <name val="Times New Roman"/>
      <family val="1"/>
    </font>
    <font>
      <b/>
      <sz val="9"/>
      <color rgb="FF000000"/>
      <name val="Times New Roman"/>
      <family val="1"/>
    </font>
  </fonts>
  <fills count="38">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B050"/>
        <bgColor indexed="64"/>
      </patternFill>
    </fill>
  </fills>
  <borders count="2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6"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2" borderId="15"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17" applyNumberFormat="0" applyAlignment="0" applyProtection="0"/>
    <xf numFmtId="0" fontId="22" fillId="9" borderId="18" applyNumberFormat="0" applyAlignment="0" applyProtection="0"/>
    <xf numFmtId="0" fontId="23" fillId="9" borderId="17" applyNumberFormat="0" applyAlignment="0" applyProtection="0"/>
    <xf numFmtId="0" fontId="24" fillId="0" borderId="19" applyNumberFormat="0" applyFill="0" applyAlignment="0" applyProtection="0"/>
    <xf numFmtId="0" fontId="25" fillId="10" borderId="20" applyNumberFormat="0" applyAlignment="0" applyProtection="0"/>
    <xf numFmtId="0" fontId="26" fillId="0" borderId="0" applyNumberFormat="0" applyFill="0" applyBorder="0" applyAlignment="0" applyProtection="0"/>
    <xf numFmtId="0" fontId="16" fillId="11" borderId="21" applyNumberFormat="0" applyFont="0" applyAlignment="0" applyProtection="0"/>
    <xf numFmtId="0" fontId="27" fillId="0" borderId="22" applyNumberFormat="0" applyFill="0" applyAlignment="0" applyProtection="0"/>
    <xf numFmtId="0" fontId="10"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0"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0"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0"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0"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0"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cellStyleXfs>
  <cellXfs count="73">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6" xfId="7"/>
    <xf numFmtId="0" fontId="0" fillId="0" borderId="0" xfId="0"/>
    <xf numFmtId="0" fontId="6" fillId="0" borderId="0" xfId="0" applyNumberFormat="1" applyFont="1" applyFill="1" applyBorder="1" applyAlignment="1">
      <alignment horizontal="center" vertical="center"/>
    </xf>
    <xf numFmtId="0" fontId="11"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5" xfId="0" applyBorder="1" applyAlignment="1">
      <alignment horizontal="center" vertical="center"/>
    </xf>
    <xf numFmtId="0" fontId="0" fillId="0" borderId="0" xfId="0" applyFont="1" applyFill="1" applyBorder="1" applyAlignment="1">
      <alignment horizontal="left" wrapText="1" indent="2"/>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6" xfId="0" applyNumberFormat="1" applyBorder="1" applyAlignment="1">
      <alignment horizontal="center" vertical="center"/>
    </xf>
    <xf numFmtId="0" fontId="0" fillId="4" borderId="1" xfId="0" applyNumberFormat="1" applyFill="1" applyBorder="1" applyAlignment="1">
      <alignment horizontal="center" vertical="center"/>
    </xf>
    <xf numFmtId="0" fontId="0" fillId="0" borderId="7" xfId="0" applyBorder="1" applyAlignment="1">
      <alignment vertical="center"/>
    </xf>
    <xf numFmtId="0" fontId="12" fillId="2" borderId="9" xfId="0" applyFont="1" applyFill="1" applyBorder="1" applyAlignment="1">
      <alignment horizontal="center" vertical="center" shrinkToFit="1"/>
    </xf>
    <xf numFmtId="0" fontId="12" fillId="2" borderId="12" xfId="0" applyFont="1" applyFill="1" applyBorder="1" applyAlignment="1">
      <alignment horizontal="center" vertical="center" shrinkToFit="1"/>
    </xf>
    <xf numFmtId="0" fontId="12" fillId="2" borderId="13" xfId="0" applyFont="1" applyFill="1" applyBorder="1" applyAlignment="1">
      <alignment horizontal="center" vertical="center" shrinkToFit="1"/>
    </xf>
    <xf numFmtId="0" fontId="12" fillId="2" borderId="14" xfId="0" applyFont="1" applyFill="1" applyBorder="1" applyAlignment="1">
      <alignment horizontal="center" vertical="center" shrinkToFit="1"/>
    </xf>
    <xf numFmtId="0" fontId="0" fillId="2" borderId="0" xfId="0" applyFill="1"/>
    <xf numFmtId="0" fontId="16" fillId="2" borderId="0" xfId="8" applyFill="1">
      <alignment horizontal="right" vertical="center" indent="1"/>
    </xf>
    <xf numFmtId="3" fontId="0" fillId="0" borderId="0" xfId="10" applyNumberFormat="1" applyFont="1" applyFill="1" applyBorder="1">
      <alignment horizontal="center" vertical="center"/>
    </xf>
    <xf numFmtId="165" fontId="12" fillId="2" borderId="15" xfId="11" applyNumberFormat="1" applyBorder="1">
      <alignment horizontal="center" vertical="center"/>
    </xf>
    <xf numFmtId="165" fontId="12" fillId="2" borderId="11" xfId="11" applyNumberFormat="1" applyBorder="1">
      <alignment horizontal="center" vertical="center"/>
    </xf>
    <xf numFmtId="165" fontId="12" fillId="2" borderId="8" xfId="11" applyNumberFormat="1" applyBorder="1">
      <alignment horizontal="center" vertical="center"/>
    </xf>
    <xf numFmtId="165" fontId="12" fillId="2" borderId="10" xfId="11" applyNumberFormat="1" applyBorder="1">
      <alignment horizontal="center" vertical="center"/>
    </xf>
    <xf numFmtId="0" fontId="0" fillId="36" borderId="5" xfId="0" applyFill="1" applyBorder="1" applyAlignment="1">
      <alignment horizontal="center" vertical="center"/>
    </xf>
    <xf numFmtId="0" fontId="28" fillId="0" borderId="0" xfId="0" applyFont="1"/>
    <xf numFmtId="0" fontId="29" fillId="0" borderId="0" xfId="0" applyFont="1" applyAlignment="1">
      <alignment horizontal="justify" vertical="center"/>
    </xf>
    <xf numFmtId="0" fontId="30" fillId="0" borderId="0" xfId="0" applyFont="1" applyFill="1" applyBorder="1" applyAlignment="1">
      <alignment horizontal="left" wrapText="1" indent="1"/>
    </xf>
    <xf numFmtId="0" fontId="31" fillId="0" borderId="0" xfId="0" applyFont="1"/>
    <xf numFmtId="0" fontId="29" fillId="0" borderId="0" xfId="0" applyFont="1"/>
    <xf numFmtId="0" fontId="32" fillId="0" borderId="0" xfId="0" applyFont="1" applyAlignment="1">
      <alignment horizontal="justify" vertical="center"/>
    </xf>
    <xf numFmtId="0" fontId="33" fillId="0" borderId="0" xfId="0" applyFont="1" applyAlignment="1">
      <alignment horizontal="justify" vertical="center"/>
    </xf>
    <xf numFmtId="0" fontId="34" fillId="0" borderId="0" xfId="0" applyFont="1"/>
    <xf numFmtId="0" fontId="35" fillId="0" borderId="0" xfId="0" applyFont="1"/>
    <xf numFmtId="0" fontId="36" fillId="0" borderId="0" xfId="0" applyFont="1" applyAlignment="1">
      <alignment horizontal="justify" vertical="center"/>
    </xf>
    <xf numFmtId="0" fontId="37" fillId="0" borderId="0" xfId="0" applyFont="1" applyAlignment="1">
      <alignment horizontal="justify" vertical="center"/>
    </xf>
    <xf numFmtId="0" fontId="0" fillId="37" borderId="5" xfId="0" applyFill="1" applyBorder="1" applyAlignment="1">
      <alignment horizontal="center" vertical="center"/>
    </xf>
    <xf numFmtId="0" fontId="0" fillId="0" borderId="0" xfId="0" applyFont="1" applyFill="1" applyBorder="1" applyAlignment="1">
      <alignment horizontal="left" vertical="center" wrapText="1" indent="2"/>
    </xf>
    <xf numFmtId="0" fontId="29" fillId="0" borderId="0" xfId="0" applyFont="1" applyAlignment="1">
      <alignment horizontal="center" vertical="center"/>
    </xf>
    <xf numFmtId="0" fontId="28" fillId="0" borderId="0" xfId="0" applyFont="1" applyAlignment="1">
      <alignment vertical="center"/>
    </xf>
    <xf numFmtId="0" fontId="29" fillId="0" borderId="0" xfId="0" applyFont="1" applyAlignment="1">
      <alignment vertical="center"/>
    </xf>
    <xf numFmtId="0" fontId="35" fillId="0" borderId="0" xfId="0" applyFont="1" applyAlignment="1">
      <alignment horizontal="left" vertical="center"/>
    </xf>
    <xf numFmtId="0" fontId="0" fillId="0" borderId="0" xfId="8" applyFont="1">
      <alignment horizontal="right" vertical="center" indent="1"/>
    </xf>
    <xf numFmtId="0" fontId="16" fillId="0" borderId="0" xfId="8" applyBorder="1">
      <alignment horizontal="right" vertical="center" indent="1"/>
    </xf>
    <xf numFmtId="14" fontId="16" fillId="4" borderId="3" xfId="9" applyFill="1" applyBorder="1">
      <alignment horizontal="center" vertical="center"/>
    </xf>
    <xf numFmtId="14" fontId="16" fillId="4"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cellStyles>
  <dxfs count="34">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33"/>
      <tableStyleElement type="headerRow" dxfId="32"/>
      <tableStyleElement type="firstRowStripe" dxfId="31"/>
    </tableStyle>
    <tableStyle name="ToDoList" pivot="0" count="9">
      <tableStyleElement type="wholeTable" dxfId="30"/>
      <tableStyleElement type="headerRow" dxfId="29"/>
      <tableStyleElement type="totalRow" dxfId="28"/>
      <tableStyleElement type="firstColumn" dxfId="27"/>
      <tableStyleElement type="lastColumn" dxfId="26"/>
      <tableStyleElement type="firstRowStripe" dxfId="25"/>
      <tableStyleElement type="secondRowStripe" dxfId="24"/>
      <tableStyleElement type="firstColumnStripe" dxfId="23"/>
      <tableStyleElement type="secondColumnStripe" dxfId="2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3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31750</xdr:rowOff>
        </xdr:from>
        <xdr:to>
          <xdr:col>12</xdr:col>
          <xdr:colOff>184150</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Jalons" displayName="Jalons" ref="B6:F44" totalsRowShown="0">
  <autoFilter ref="B6:F44">
    <filterColumn colId="0" hiddenButton="1"/>
    <filterColumn colId="1" hiddenButton="1"/>
    <filterColumn colId="2" hiddenButton="1"/>
    <filterColumn colId="3" hiddenButton="1"/>
    <filterColumn colId="4" hiddenButton="1"/>
  </autoFilter>
  <tableColumns count="5">
    <tableColumn id="1" name="Description du jalon"/>
    <tableColumn id="3" name="Affecté à"/>
    <tableColumn id="4" name="Avancement"/>
    <tableColumn id="5" name="Début"/>
    <tableColumn id="6"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K46"/>
  <sheetViews>
    <sheetView showGridLines="0" tabSelected="1" showRuler="0" zoomScale="90" zoomScaleNormal="90" zoomScalePageLayoutView="70" workbookViewId="0">
      <selection activeCell="E23" sqref="E23"/>
    </sheetView>
  </sheetViews>
  <sheetFormatPr baseColWidth="10" defaultColWidth="9.1796875" defaultRowHeight="30" customHeight="1" x14ac:dyDescent="0.35"/>
  <cols>
    <col min="1" max="1" width="2.7265625" style="12" customWidth="1"/>
    <col min="2" max="2" width="26.7265625" customWidth="1"/>
    <col min="3" max="3" width="20.54296875" customWidth="1"/>
    <col min="4" max="4" width="12.81640625" customWidth="1"/>
    <col min="5" max="5" width="10.453125" style="3" customWidth="1"/>
    <col min="6" max="6" width="16" customWidth="1"/>
    <col min="7" max="7" width="2.7265625" customWidth="1"/>
    <col min="8" max="63" width="3.54296875" customWidth="1"/>
    <col min="68" max="69" width="10.26953125"/>
  </cols>
  <sheetData>
    <row r="1" spans="1:63" ht="50.15" customHeight="1" x14ac:dyDescent="0.65">
      <c r="A1" s="13" t="s">
        <v>0</v>
      </c>
      <c r="B1" s="15" t="s">
        <v>34</v>
      </c>
      <c r="C1" s="1"/>
      <c r="E1"/>
      <c r="F1" s="7"/>
      <c r="I1" s="18"/>
      <c r="AF1" s="18"/>
    </row>
    <row r="2" spans="1:63" ht="30" customHeight="1" x14ac:dyDescent="0.45">
      <c r="A2" s="13" t="s">
        <v>1</v>
      </c>
      <c r="B2" s="16" t="s">
        <v>35</v>
      </c>
      <c r="C2" s="67" t="s">
        <v>10</v>
      </c>
      <c r="D2" s="68"/>
      <c r="E2" s="69">
        <f ca="1">IFERROR(IF(MIN(Jalons[Début])=0,TODAY(),MIN(Jalons[Début])),TODAY())</f>
        <v>44081</v>
      </c>
      <c r="F2" s="70"/>
      <c r="I2" s="32"/>
      <c r="J2" s="32"/>
      <c r="K2" s="32"/>
      <c r="L2" s="32"/>
      <c r="M2" s="32"/>
      <c r="N2" s="32"/>
    </row>
    <row r="3" spans="1:63" ht="30" customHeight="1" x14ac:dyDescent="0.45">
      <c r="A3" s="13" t="s">
        <v>2</v>
      </c>
      <c r="B3" s="16" t="s">
        <v>36</v>
      </c>
      <c r="C3" s="67" t="s">
        <v>11</v>
      </c>
      <c r="D3" s="68"/>
      <c r="E3" s="35">
        <v>30</v>
      </c>
      <c r="H3" s="42"/>
      <c r="I3" s="43"/>
      <c r="J3" s="43"/>
      <c r="K3" s="43"/>
      <c r="L3" s="43"/>
      <c r="M3" s="42"/>
    </row>
    <row r="4" spans="1:63" ht="30" customHeight="1" thickBot="1" x14ac:dyDescent="0.55000000000000004">
      <c r="A4" s="13" t="s">
        <v>3</v>
      </c>
      <c r="C4" s="71" t="s">
        <v>12</v>
      </c>
      <c r="D4" s="72"/>
      <c r="E4" s="36">
        <v>1</v>
      </c>
      <c r="F4" s="33">
        <f>Marqueur_Jalon</f>
        <v>1</v>
      </c>
      <c r="H4" s="17" t="str">
        <f ca="1">TEXT(H5,"mmmm")</f>
        <v>octobre</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novembre</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35">
      <c r="A5" s="13" t="s">
        <v>4</v>
      </c>
      <c r="B5" s="34"/>
      <c r="G5" s="31"/>
      <c r="H5" s="45">
        <f ca="1">IFERROR(Début_Projet+Incrément_Défilement,TODAY())</f>
        <v>44111</v>
      </c>
      <c r="I5" s="46">
        <f ca="1">H5+1</f>
        <v>44112</v>
      </c>
      <c r="J5" s="47">
        <f t="shared" ref="J5:AW5" ca="1" si="0">I5+1</f>
        <v>44113</v>
      </c>
      <c r="K5" s="47">
        <f ca="1">J5+1</f>
        <v>44114</v>
      </c>
      <c r="L5" s="47">
        <f t="shared" ca="1" si="0"/>
        <v>44115</v>
      </c>
      <c r="M5" s="47">
        <f t="shared" ca="1" si="0"/>
        <v>44116</v>
      </c>
      <c r="N5" s="47">
        <f t="shared" ca="1" si="0"/>
        <v>44117</v>
      </c>
      <c r="O5" s="47">
        <f ca="1">N5+1</f>
        <v>44118</v>
      </c>
      <c r="P5" s="47">
        <f ca="1">O5+1</f>
        <v>44119</v>
      </c>
      <c r="Q5" s="47">
        <f t="shared" ca="1" si="0"/>
        <v>44120</v>
      </c>
      <c r="R5" s="47">
        <f t="shared" ca="1" si="0"/>
        <v>44121</v>
      </c>
      <c r="S5" s="47">
        <f t="shared" ca="1" si="0"/>
        <v>44122</v>
      </c>
      <c r="T5" s="47">
        <f t="shared" ca="1" si="0"/>
        <v>44123</v>
      </c>
      <c r="U5" s="47">
        <f t="shared" ca="1" si="0"/>
        <v>44124</v>
      </c>
      <c r="V5" s="47">
        <f ca="1">U5+1</f>
        <v>44125</v>
      </c>
      <c r="W5" s="47">
        <f ca="1">V5+1</f>
        <v>44126</v>
      </c>
      <c r="X5" s="47">
        <f t="shared" ca="1" si="0"/>
        <v>44127</v>
      </c>
      <c r="Y5" s="47">
        <f t="shared" ca="1" si="0"/>
        <v>44128</v>
      </c>
      <c r="Z5" s="47">
        <f t="shared" ca="1" si="0"/>
        <v>44129</v>
      </c>
      <c r="AA5" s="47">
        <f t="shared" ca="1" si="0"/>
        <v>44130</v>
      </c>
      <c r="AB5" s="47">
        <f t="shared" ca="1" si="0"/>
        <v>44131</v>
      </c>
      <c r="AC5" s="47">
        <f ca="1">AB5+1</f>
        <v>44132</v>
      </c>
      <c r="AD5" s="47">
        <f ca="1">AC5+1</f>
        <v>44133</v>
      </c>
      <c r="AE5" s="47">
        <f t="shared" ca="1" si="0"/>
        <v>44134</v>
      </c>
      <c r="AF5" s="47">
        <f t="shared" ca="1" si="0"/>
        <v>44135</v>
      </c>
      <c r="AG5" s="47">
        <f t="shared" ca="1" si="0"/>
        <v>44136</v>
      </c>
      <c r="AH5" s="47">
        <f t="shared" ca="1" si="0"/>
        <v>44137</v>
      </c>
      <c r="AI5" s="47">
        <f t="shared" ca="1" si="0"/>
        <v>44138</v>
      </c>
      <c r="AJ5" s="47">
        <f ca="1">AI5+1</f>
        <v>44139</v>
      </c>
      <c r="AK5" s="47">
        <f ca="1">AJ5+1</f>
        <v>44140</v>
      </c>
      <c r="AL5" s="47">
        <f t="shared" ca="1" si="0"/>
        <v>44141</v>
      </c>
      <c r="AM5" s="47">
        <f t="shared" ca="1" si="0"/>
        <v>44142</v>
      </c>
      <c r="AN5" s="47">
        <f t="shared" ca="1" si="0"/>
        <v>44143</v>
      </c>
      <c r="AO5" s="47">
        <f t="shared" ca="1" si="0"/>
        <v>44144</v>
      </c>
      <c r="AP5" s="47">
        <f t="shared" ca="1" si="0"/>
        <v>44145</v>
      </c>
      <c r="AQ5" s="47">
        <f ca="1">AP5+1</f>
        <v>44146</v>
      </c>
      <c r="AR5" s="47">
        <f ca="1">AQ5+1</f>
        <v>44147</v>
      </c>
      <c r="AS5" s="47">
        <f t="shared" ca="1" si="0"/>
        <v>44148</v>
      </c>
      <c r="AT5" s="47">
        <f t="shared" ca="1" si="0"/>
        <v>44149</v>
      </c>
      <c r="AU5" s="47">
        <f t="shared" ca="1" si="0"/>
        <v>44150</v>
      </c>
      <c r="AV5" s="47">
        <f t="shared" ca="1" si="0"/>
        <v>44151</v>
      </c>
      <c r="AW5" s="47">
        <f t="shared" ca="1" si="0"/>
        <v>44152</v>
      </c>
      <c r="AX5" s="47">
        <f ca="1">AW5+1</f>
        <v>44153</v>
      </c>
      <c r="AY5" s="47">
        <f ca="1">AX5+1</f>
        <v>44154</v>
      </c>
      <c r="AZ5" s="47">
        <f t="shared" ref="AZ5:BD5" ca="1" si="1">AY5+1</f>
        <v>44155</v>
      </c>
      <c r="BA5" s="47">
        <f t="shared" ca="1" si="1"/>
        <v>44156</v>
      </c>
      <c r="BB5" s="47">
        <f t="shared" ca="1" si="1"/>
        <v>44157</v>
      </c>
      <c r="BC5" s="47">
        <f t="shared" ca="1" si="1"/>
        <v>44158</v>
      </c>
      <c r="BD5" s="47">
        <f t="shared" ca="1" si="1"/>
        <v>44159</v>
      </c>
      <c r="BE5" s="47">
        <f ca="1">BD5+1</f>
        <v>44160</v>
      </c>
      <c r="BF5" s="47">
        <f ca="1">BE5+1</f>
        <v>44161</v>
      </c>
      <c r="BG5" s="47">
        <f t="shared" ref="BG5:BK5" ca="1" si="2">BF5+1</f>
        <v>44162</v>
      </c>
      <c r="BH5" s="47">
        <f t="shared" ca="1" si="2"/>
        <v>44163</v>
      </c>
      <c r="BI5" s="47">
        <f t="shared" ca="1" si="2"/>
        <v>44164</v>
      </c>
      <c r="BJ5" s="47">
        <f t="shared" ca="1" si="2"/>
        <v>44165</v>
      </c>
      <c r="BK5" s="48">
        <f t="shared" ca="1" si="2"/>
        <v>44166</v>
      </c>
    </row>
    <row r="6" spans="1:63" ht="31" customHeight="1" thickBot="1" x14ac:dyDescent="0.4">
      <c r="A6" s="13" t="s">
        <v>5</v>
      </c>
      <c r="B6" s="21" t="s">
        <v>9</v>
      </c>
      <c r="C6" s="22" t="s">
        <v>13</v>
      </c>
      <c r="D6" s="22" t="s">
        <v>14</v>
      </c>
      <c r="E6" s="22" t="s">
        <v>15</v>
      </c>
      <c r="F6" s="22" t="s">
        <v>16</v>
      </c>
      <c r="G6" s="20"/>
      <c r="H6" s="38" t="str">
        <f t="shared" ref="H6:AM6" ca="1" si="3">LEFT(TEXT(H5,"jjj"),1)</f>
        <v>m</v>
      </c>
      <c r="I6" s="39" t="str">
        <f t="shared" ca="1" si="3"/>
        <v>j</v>
      </c>
      <c r="J6" s="41" t="str">
        <f t="shared" ca="1" si="3"/>
        <v>v</v>
      </c>
      <c r="K6" s="40" t="str">
        <f t="shared" ca="1" si="3"/>
        <v>s</v>
      </c>
      <c r="L6" s="40" t="str">
        <f t="shared" ca="1" si="3"/>
        <v>d</v>
      </c>
      <c r="M6" s="40" t="str">
        <f t="shared" ca="1" si="3"/>
        <v>l</v>
      </c>
      <c r="N6" s="40" t="str">
        <f t="shared" ca="1" si="3"/>
        <v>m</v>
      </c>
      <c r="O6" s="40" t="str">
        <f t="shared" ca="1" si="3"/>
        <v>m</v>
      </c>
      <c r="P6" s="40" t="str">
        <f t="shared" ca="1" si="3"/>
        <v>j</v>
      </c>
      <c r="Q6" s="40" t="str">
        <f t="shared" ca="1" si="3"/>
        <v>v</v>
      </c>
      <c r="R6" s="40" t="str">
        <f t="shared" ca="1" si="3"/>
        <v>s</v>
      </c>
      <c r="S6" s="40" t="str">
        <f t="shared" ca="1" si="3"/>
        <v>d</v>
      </c>
      <c r="T6" s="40" t="str">
        <f t="shared" ca="1" si="3"/>
        <v>l</v>
      </c>
      <c r="U6" s="40" t="str">
        <f t="shared" ca="1" si="3"/>
        <v>m</v>
      </c>
      <c r="V6" s="40" t="str">
        <f t="shared" ca="1" si="3"/>
        <v>m</v>
      </c>
      <c r="W6" s="40" t="str">
        <f t="shared" ca="1" si="3"/>
        <v>j</v>
      </c>
      <c r="X6" s="40" t="str">
        <f t="shared" ca="1" si="3"/>
        <v>v</v>
      </c>
      <c r="Y6" s="40" t="str">
        <f t="shared" ca="1" si="3"/>
        <v>s</v>
      </c>
      <c r="Z6" s="40" t="str">
        <f t="shared" ca="1" si="3"/>
        <v>d</v>
      </c>
      <c r="AA6" s="40" t="str">
        <f t="shared" ca="1" si="3"/>
        <v>l</v>
      </c>
      <c r="AB6" s="40" t="str">
        <f t="shared" ca="1" si="3"/>
        <v>m</v>
      </c>
      <c r="AC6" s="40" t="str">
        <f t="shared" ca="1" si="3"/>
        <v>m</v>
      </c>
      <c r="AD6" s="40" t="str">
        <f t="shared" ca="1" si="3"/>
        <v>j</v>
      </c>
      <c r="AE6" s="40" t="str">
        <f t="shared" ca="1" si="3"/>
        <v>v</v>
      </c>
      <c r="AF6" s="40" t="str">
        <f t="shared" ca="1" si="3"/>
        <v>s</v>
      </c>
      <c r="AG6" s="40" t="str">
        <f t="shared" ca="1" si="3"/>
        <v>d</v>
      </c>
      <c r="AH6" s="40" t="str">
        <f t="shared" ca="1" si="3"/>
        <v>l</v>
      </c>
      <c r="AI6" s="40" t="str">
        <f t="shared" ca="1" si="3"/>
        <v>m</v>
      </c>
      <c r="AJ6" s="40" t="str">
        <f t="shared" ca="1" si="3"/>
        <v>m</v>
      </c>
      <c r="AK6" s="40" t="str">
        <f t="shared" ca="1" si="3"/>
        <v>j</v>
      </c>
      <c r="AL6" s="40" t="str">
        <f t="shared" ca="1" si="3"/>
        <v>v</v>
      </c>
      <c r="AM6" s="40" t="str">
        <f t="shared" ca="1" si="3"/>
        <v>s</v>
      </c>
      <c r="AN6" s="40" t="str">
        <f t="shared" ref="AN6:BK6" ca="1" si="4">LEFT(TEXT(AN5,"jjj"),1)</f>
        <v>d</v>
      </c>
      <c r="AO6" s="40" t="str">
        <f t="shared" ca="1" si="4"/>
        <v>l</v>
      </c>
      <c r="AP6" s="40" t="str">
        <f t="shared" ca="1" si="4"/>
        <v>m</v>
      </c>
      <c r="AQ6" s="40" t="str">
        <f t="shared" ca="1" si="4"/>
        <v>m</v>
      </c>
      <c r="AR6" s="40" t="str">
        <f t="shared" ca="1" si="4"/>
        <v>j</v>
      </c>
      <c r="AS6" s="40" t="str">
        <f t="shared" ca="1" si="4"/>
        <v>v</v>
      </c>
      <c r="AT6" s="40" t="str">
        <f t="shared" ca="1" si="4"/>
        <v>s</v>
      </c>
      <c r="AU6" s="40" t="str">
        <f t="shared" ca="1" si="4"/>
        <v>d</v>
      </c>
      <c r="AV6" s="40" t="str">
        <f t="shared" ca="1" si="4"/>
        <v>l</v>
      </c>
      <c r="AW6" s="40" t="str">
        <f t="shared" ca="1" si="4"/>
        <v>m</v>
      </c>
      <c r="AX6" s="40" t="str">
        <f t="shared" ca="1" si="4"/>
        <v>m</v>
      </c>
      <c r="AY6" s="40" t="str">
        <f t="shared" ca="1" si="4"/>
        <v>j</v>
      </c>
      <c r="AZ6" s="40" t="str">
        <f t="shared" ca="1" si="4"/>
        <v>v</v>
      </c>
      <c r="BA6" s="40" t="str">
        <f t="shared" ca="1" si="4"/>
        <v>s</v>
      </c>
      <c r="BB6" s="40" t="str">
        <f t="shared" ca="1" si="4"/>
        <v>d</v>
      </c>
      <c r="BC6" s="40" t="str">
        <f t="shared" ca="1" si="4"/>
        <v>l</v>
      </c>
      <c r="BD6" s="40" t="str">
        <f t="shared" ca="1" si="4"/>
        <v>m</v>
      </c>
      <c r="BE6" s="40" t="str">
        <f t="shared" ca="1" si="4"/>
        <v>m</v>
      </c>
      <c r="BF6" s="40" t="str">
        <f t="shared" ca="1" si="4"/>
        <v>j</v>
      </c>
      <c r="BG6" s="40" t="str">
        <f t="shared" ca="1" si="4"/>
        <v>v</v>
      </c>
      <c r="BH6" s="40" t="str">
        <f t="shared" ca="1" si="4"/>
        <v>s</v>
      </c>
      <c r="BI6" s="40" t="str">
        <f t="shared" ca="1" si="4"/>
        <v>d</v>
      </c>
      <c r="BJ6" s="40" t="str">
        <f t="shared" ca="1" si="4"/>
        <v>l</v>
      </c>
      <c r="BK6" s="40" t="str">
        <f t="shared" ca="1" si="4"/>
        <v>m</v>
      </c>
    </row>
    <row r="7" spans="1:63" ht="30" hidden="1" customHeight="1" thickBot="1" x14ac:dyDescent="0.4">
      <c r="A7" s="12" t="s">
        <v>6</v>
      </c>
      <c r="B7" s="28"/>
      <c r="C7" s="22"/>
      <c r="D7" s="23"/>
      <c r="E7" s="24"/>
      <c r="F7" s="25"/>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row>
    <row r="8" spans="1:63" s="2" customFormat="1" ht="30" customHeight="1" x14ac:dyDescent="0.35">
      <c r="A8" s="13" t="s">
        <v>7</v>
      </c>
      <c r="B8" s="52" t="s">
        <v>25</v>
      </c>
      <c r="C8" s="26"/>
      <c r="D8" s="23"/>
      <c r="E8" s="24"/>
      <c r="F8" s="44"/>
      <c r="G8" s="19"/>
      <c r="H8" s="27" t="str">
        <f>IFERROR(IF(LEN(Jalons[[#This Row],[Nombre de jours]])=0,"",IF(AND(H$5=$E8,$F8=1),Marqueur_Jalon,"")),"")</f>
        <v/>
      </c>
      <c r="I8" s="27" t="str">
        <f>IFERROR(IF(LEN(Jalons[[#This Row],[Nombre de jours]])=0,"",IF(AND(I$5=$E8,$F8=1),Marqueur_Jalon,"")),"")</f>
        <v/>
      </c>
      <c r="J8" s="27" t="str">
        <f>IFERROR(IF(LEN(Jalons[[#This Row],[Nombre de jours]])=0,"",IF(AND(J$5=$E8,$F8=1),Marqueur_Jalon,"")),"")</f>
        <v/>
      </c>
      <c r="K8" s="27" t="str">
        <f>IFERROR(IF(LEN(Jalons[[#This Row],[Nombre de jours]])=0,"",IF(AND(K$5=$E8,$F8=1),Marqueur_Jalon,"")),"")</f>
        <v/>
      </c>
      <c r="L8" s="27" t="str">
        <f>IFERROR(IF(LEN(Jalons[[#This Row],[Nombre de jours]])=0,"",IF(AND(L$5=$E8,$F8=1),Marqueur_Jalon,"")),"")</f>
        <v/>
      </c>
      <c r="M8" s="27" t="str">
        <f>IFERROR(IF(LEN(Jalons[[#This Row],[Nombre de jours]])=0,"",IF(AND(M$5=$E8,$F8=1),Marqueur_Jalon,"")),"")</f>
        <v/>
      </c>
      <c r="N8" s="27" t="str">
        <f>IFERROR(IF(LEN(Jalons[[#This Row],[Nombre de jours]])=0,"",IF(AND(N$5=$E8,$F8=1),Marqueur_Jalon,"")),"")</f>
        <v/>
      </c>
      <c r="O8" s="27" t="str">
        <f>IFERROR(IF(LEN(Jalons[[#This Row],[Nombre de jours]])=0,"",IF(AND(O$5=$E8,$F8=1),Marqueur_Jalon,"")),"")</f>
        <v/>
      </c>
      <c r="P8" s="27" t="str">
        <f>IFERROR(IF(LEN(Jalons[[#This Row],[Nombre de jours]])=0,"",IF(AND(P$5=$E8,$F8=1),Marqueur_Jalon,"")),"")</f>
        <v/>
      </c>
      <c r="Q8" s="27" t="str">
        <f>IFERROR(IF(LEN(Jalons[[#This Row],[Nombre de jours]])=0,"",IF(AND(Q$5=$E8,$F8=1),Marqueur_Jalon,"")),"")</f>
        <v/>
      </c>
      <c r="R8" s="27" t="str">
        <f>IFERROR(IF(LEN(Jalons[[#This Row],[Nombre de jours]])=0,"",IF(AND(R$5=$E8,$F8=1),Marqueur_Jalon,"")),"")</f>
        <v/>
      </c>
      <c r="S8" s="27" t="str">
        <f>IFERROR(IF(LEN(Jalons[[#This Row],[Nombre de jours]])=0,"",IF(AND(S$5=$E8,$F8=1),Marqueur_Jalon,"")),"")</f>
        <v/>
      </c>
      <c r="T8" s="27" t="str">
        <f>IFERROR(IF(LEN(Jalons[[#This Row],[Nombre de jours]])=0,"",IF(AND(T$5=$E8,$F8=1),Marqueur_Jalon,"")),"")</f>
        <v/>
      </c>
      <c r="U8" s="27" t="str">
        <f>IFERROR(IF(LEN(Jalons[[#This Row],[Nombre de jours]])=0,"",IF(AND(U$5=$E8,$F8=1),Marqueur_Jalon,"")),"")</f>
        <v/>
      </c>
      <c r="V8" s="27" t="str">
        <f>IFERROR(IF(LEN(Jalons[[#This Row],[Nombre de jours]])=0,"",IF(AND(V$5=$E8,$F8=1),Marqueur_Jalon,"")),"")</f>
        <v/>
      </c>
      <c r="W8" s="27" t="str">
        <f>IFERROR(IF(LEN(Jalons[[#This Row],[Nombre de jours]])=0,"",IF(AND(W$5=$E8,$F8=1),Marqueur_Jalon,"")),"")</f>
        <v/>
      </c>
      <c r="X8" s="27" t="str">
        <f>IFERROR(IF(LEN(Jalons[[#This Row],[Nombre de jours]])=0,"",IF(AND(X$5=$E8,$F8=1),Marqueur_Jalon,"")),"")</f>
        <v/>
      </c>
      <c r="Y8" s="27" t="str">
        <f>IFERROR(IF(LEN(Jalons[[#This Row],[Nombre de jours]])=0,"",IF(AND(Y$5=$E8,$F8=1),Marqueur_Jalon,"")),"")</f>
        <v/>
      </c>
      <c r="Z8" s="27" t="str">
        <f>IFERROR(IF(LEN(Jalons[[#This Row],[Nombre de jours]])=0,"",IF(AND(Z$5=$E8,$F8=1),Marqueur_Jalon,"")),"")</f>
        <v/>
      </c>
      <c r="AA8" s="27" t="str">
        <f>IFERROR(IF(LEN(Jalons[[#This Row],[Nombre de jours]])=0,"",IF(AND(AA$5=$E8,$F8=1),Marqueur_Jalon,"")),"")</f>
        <v/>
      </c>
      <c r="AB8" s="27" t="str">
        <f>IFERROR(IF(LEN(Jalons[[#This Row],[Nombre de jours]])=0,"",IF(AND(AB$5=$E8,$F8=1),Marqueur_Jalon,"")),"")</f>
        <v/>
      </c>
      <c r="AC8" s="27" t="str">
        <f>IFERROR(IF(LEN(Jalons[[#This Row],[Nombre de jours]])=0,"",IF(AND(AC$5=$E8,$F8=1),Marqueur_Jalon,"")),"")</f>
        <v/>
      </c>
      <c r="AD8" s="27" t="str">
        <f>IFERROR(IF(LEN(Jalons[[#This Row],[Nombre de jours]])=0,"",IF(AND(AD$5=$E8,$F8=1),Marqueur_Jalon,"")),"")</f>
        <v/>
      </c>
      <c r="AE8" s="27" t="str">
        <f>IFERROR(IF(LEN(Jalons[[#This Row],[Nombre de jours]])=0,"",IF(AND(AE$5=$E8,$F8=1),Marqueur_Jalon,"")),"")</f>
        <v/>
      </c>
      <c r="AF8" s="27" t="str">
        <f>IFERROR(IF(LEN(Jalons[[#This Row],[Nombre de jours]])=0,"",IF(AND(AF$5=$E8,$F8=1),Marqueur_Jalon,"")),"")</f>
        <v/>
      </c>
      <c r="AG8" s="27" t="str">
        <f>IFERROR(IF(LEN(Jalons[[#This Row],[Nombre de jours]])=0,"",IF(AND(AG$5=$E8,$F8=1),Marqueur_Jalon,"")),"")</f>
        <v/>
      </c>
      <c r="AH8" s="27" t="str">
        <f>IFERROR(IF(LEN(Jalons[[#This Row],[Nombre de jours]])=0,"",IF(AND(AH$5=$E8,$F8=1),Marqueur_Jalon,"")),"")</f>
        <v/>
      </c>
      <c r="AI8" s="27" t="str">
        <f>IFERROR(IF(LEN(Jalons[[#This Row],[Nombre de jours]])=0,"",IF(AND(AI$5=$E8,$F8=1),Marqueur_Jalon,"")),"")</f>
        <v/>
      </c>
      <c r="AJ8" s="27" t="str">
        <f>IFERROR(IF(LEN(Jalons[[#This Row],[Nombre de jours]])=0,"",IF(AND(AJ$5=$E8,$F8=1),Marqueur_Jalon,"")),"")</f>
        <v/>
      </c>
      <c r="AK8" s="27" t="str">
        <f>IFERROR(IF(LEN(Jalons[[#This Row],[Nombre de jours]])=0,"",IF(AND(AK$5=$E8,$F8=1),Marqueur_Jalon,"")),"")</f>
        <v/>
      </c>
      <c r="AL8" s="27" t="str">
        <f>IFERROR(IF(LEN(Jalons[[#This Row],[Nombre de jours]])=0,"",IF(AND(AL$5=$E8,$F8=1),Marqueur_Jalon,"")),"")</f>
        <v/>
      </c>
      <c r="AM8" s="27" t="str">
        <f>IFERROR(IF(LEN(Jalons[[#This Row],[Nombre de jours]])=0,"",IF(AND(AM$5=$E8,$F8=1),Marqueur_Jalon,"")),"")</f>
        <v/>
      </c>
      <c r="AN8" s="27" t="str">
        <f>IFERROR(IF(LEN(Jalons[[#This Row],[Nombre de jours]])=0,"",IF(AND(AN$5=$E8,$F8=1),Marqueur_Jalon,"")),"")</f>
        <v/>
      </c>
      <c r="AO8" s="27" t="str">
        <f>IFERROR(IF(LEN(Jalons[[#This Row],[Nombre de jours]])=0,"",IF(AND(AO$5=$E8,$F8=1),Marqueur_Jalon,"")),"")</f>
        <v/>
      </c>
      <c r="AP8" s="27" t="str">
        <f>IFERROR(IF(LEN(Jalons[[#This Row],[Nombre de jours]])=0,"",IF(AND(AP$5=$E8,$F8=1),Marqueur_Jalon,"")),"")</f>
        <v/>
      </c>
      <c r="AQ8" s="27" t="str">
        <f>IFERROR(IF(LEN(Jalons[[#This Row],[Nombre de jours]])=0,"",IF(AND(AQ$5=$E8,$F8=1),Marqueur_Jalon,"")),"")</f>
        <v/>
      </c>
      <c r="AR8" s="27" t="str">
        <f>IFERROR(IF(LEN(Jalons[[#This Row],[Nombre de jours]])=0,"",IF(AND(AR$5=$E8,$F8=1),Marqueur_Jalon,"")),"")</f>
        <v/>
      </c>
      <c r="AS8" s="27" t="str">
        <f>IFERROR(IF(LEN(Jalons[[#This Row],[Nombre de jours]])=0,"",IF(AND(AS$5=$E8,$F8=1),Marqueur_Jalon,"")),"")</f>
        <v/>
      </c>
      <c r="AT8" s="27" t="str">
        <f>IFERROR(IF(LEN(Jalons[[#This Row],[Nombre de jours]])=0,"",IF(AND(AT$5=$E8,$F8=1),Marqueur_Jalon,"")),"")</f>
        <v/>
      </c>
      <c r="AU8" s="27" t="str">
        <f>IFERROR(IF(LEN(Jalons[[#This Row],[Nombre de jours]])=0,"",IF(AND(AU$5=$E8,$F8=1),Marqueur_Jalon,"")),"")</f>
        <v/>
      </c>
      <c r="AV8" s="27" t="str">
        <f>IFERROR(IF(LEN(Jalons[[#This Row],[Nombre de jours]])=0,"",IF(AND(AV$5=$E8,$F8=1),Marqueur_Jalon,"")),"")</f>
        <v/>
      </c>
      <c r="AW8" s="27" t="str">
        <f>IFERROR(IF(LEN(Jalons[[#This Row],[Nombre de jours]])=0,"",IF(AND(AW$5=$E8,$F8=1),Marqueur_Jalon,"")),"")</f>
        <v/>
      </c>
      <c r="AX8" s="27" t="str">
        <f>IFERROR(IF(LEN(Jalons[[#This Row],[Nombre de jours]])=0,"",IF(AND(AX$5=$E8,$F8=1),Marqueur_Jalon,"")),"")</f>
        <v/>
      </c>
      <c r="AY8" s="27" t="str">
        <f>IFERROR(IF(LEN(Jalons[[#This Row],[Nombre de jours]])=0,"",IF(AND(AY$5=$E8,$F8=1),Marqueur_Jalon,"")),"")</f>
        <v/>
      </c>
      <c r="AZ8" s="27" t="str">
        <f>IFERROR(IF(LEN(Jalons[[#This Row],[Nombre de jours]])=0,"",IF(AND(AZ$5=$E8,$F8=1),Marqueur_Jalon,"")),"")</f>
        <v/>
      </c>
      <c r="BA8" s="27" t="str">
        <f>IFERROR(IF(LEN(Jalons[[#This Row],[Nombre de jours]])=0,"",IF(AND(BA$5=$E8,$F8=1),Marqueur_Jalon,"")),"")</f>
        <v/>
      </c>
      <c r="BB8" s="27" t="str">
        <f>IFERROR(IF(LEN(Jalons[[#This Row],[Nombre de jours]])=0,"",IF(AND(BB$5=$E8,$F8=1),Marqueur_Jalon,"")),"")</f>
        <v/>
      </c>
      <c r="BC8" s="27" t="str">
        <f>IFERROR(IF(LEN(Jalons[[#This Row],[Nombre de jours]])=0,"",IF(AND(BC$5=$E8,$F8=1),Marqueur_Jalon,"")),"")</f>
        <v/>
      </c>
      <c r="BD8" s="27" t="str">
        <f>IFERROR(IF(LEN(Jalons[[#This Row],[Nombre de jours]])=0,"",IF(AND(BD$5=$E8,$F8=1),Marqueur_Jalon,"")),"")</f>
        <v/>
      </c>
      <c r="BE8" s="27" t="str">
        <f>IFERROR(IF(LEN(Jalons[[#This Row],[Nombre de jours]])=0,"",IF(AND(BE$5=$E8,$F8=1),Marqueur_Jalon,"")),"")</f>
        <v/>
      </c>
      <c r="BF8" s="27" t="str">
        <f>IFERROR(IF(LEN(Jalons[[#This Row],[Nombre de jours]])=0,"",IF(AND(BF$5=$E8,$F8=1),Marqueur_Jalon,"")),"")</f>
        <v/>
      </c>
      <c r="BG8" s="27" t="str">
        <f>IFERROR(IF(LEN(Jalons[[#This Row],[Nombre de jours]])=0,"",IF(AND(BG$5=$E8,$F8=1),Marqueur_Jalon,"")),"")</f>
        <v/>
      </c>
      <c r="BH8" s="27" t="str">
        <f>IFERROR(IF(LEN(Jalons[[#This Row],[Nombre de jours]])=0,"",IF(AND(BH$5=$E8,$F8=1),Marqueur_Jalon,"")),"")</f>
        <v/>
      </c>
      <c r="BI8" s="27" t="str">
        <f>IFERROR(IF(LEN(Jalons[[#This Row],[Nombre de jours]])=0,"",IF(AND(BI$5=$E8,$F8=1),Marqueur_Jalon,"")),"")</f>
        <v/>
      </c>
      <c r="BJ8" s="27" t="str">
        <f>IFERROR(IF(LEN(Jalons[[#This Row],[Nombre de jours]])=0,"",IF(AND(BJ$5=$E8,$F8=1),Marqueur_Jalon,"")),"")</f>
        <v/>
      </c>
      <c r="BK8" s="27" t="str">
        <f>IFERROR(IF(LEN(Jalons[[#This Row],[Nombre de jours]])=0,"",IF(AND(BK$5=$E8,$F8=1),Marqueur_Jalon,"")),"")</f>
        <v/>
      </c>
    </row>
    <row r="9" spans="1:63" s="2" customFormat="1" ht="30" customHeight="1" x14ac:dyDescent="0.35">
      <c r="A9" s="13"/>
      <c r="B9" s="62" t="s">
        <v>21</v>
      </c>
      <c r="C9" s="26" t="s">
        <v>55</v>
      </c>
      <c r="D9" s="23">
        <v>1</v>
      </c>
      <c r="E9" s="24">
        <v>44081</v>
      </c>
      <c r="F9" s="44">
        <v>9</v>
      </c>
      <c r="G9" s="19"/>
      <c r="H9" s="27" t="str">
        <f ca="1">IFERROR(IF(LEN(Jalons[[#This Row],[Nombre de jours]])=0,"",IF(AND(H$5=$E9,$F9=1),Marqueur_Jalon,"")),"")</f>
        <v/>
      </c>
      <c r="I9" s="27" t="str">
        <f ca="1">IFERROR(IF(LEN(Jalons[[#This Row],[Nombre de jours]])=0,"",IF(AND(I$5=$E9,$F9=1),Marqueur_Jalon,"")),"")</f>
        <v/>
      </c>
      <c r="J9" s="27" t="str">
        <f ca="1">IFERROR(IF(LEN(Jalons[[#This Row],[Nombre de jours]])=0,"",IF(AND(J$5=$E9,$F9=1),Marqueur_Jalon,"")),"")</f>
        <v/>
      </c>
      <c r="K9" s="27" t="str">
        <f ca="1">IFERROR(IF(LEN(Jalons[[#This Row],[Nombre de jours]])=0,"",IF(AND(K$5=$E9,$F9=1),Marqueur_Jalon,"")),"")</f>
        <v/>
      </c>
      <c r="L9" s="49" t="str">
        <f ca="1">IFERROR(IF(LEN(Jalons[[#This Row],[Nombre de jours]])=0,"",IF(AND(L$5=$E9,$F9=1),Marqueur_Jalon,"")),"")</f>
        <v/>
      </c>
      <c r="M9" s="49" t="str">
        <f ca="1">IFERROR(IF(LEN(Jalons[[#This Row],[Nombre de jours]])=0,"",IF(AND(M$5=$E9,$F9=1),Marqueur_Jalon,"")),"")</f>
        <v/>
      </c>
      <c r="N9" s="49" t="str">
        <f ca="1">IFERROR(IF(LEN(Jalons[[#This Row],[Nombre de jours]])=0,"",IF(AND(N$5=$E9,$F9=1),Marqueur_Jalon,"")),"")</f>
        <v/>
      </c>
      <c r="O9" s="49" t="str">
        <f ca="1">IFERROR(IF(LEN(Jalons[[#This Row],[Nombre de jours]])=0,"",IF(AND(O$5=$E9,$F9=1),Marqueur_Jalon,"")),"")</f>
        <v/>
      </c>
      <c r="P9" s="49" t="str">
        <f ca="1">IFERROR(IF(LEN(Jalons[[#This Row],[Nombre de jours]])=0,"",IF(AND(P$5=$E9,$F9=1),Marqueur_Jalon,"")),"")</f>
        <v/>
      </c>
      <c r="Q9" s="49" t="str">
        <f ca="1">IFERROR(IF(LEN(Jalons[[#This Row],[Nombre de jours]])=0,"",IF(AND(Q$5=$E9,$F9=1),Marqueur_Jalon,"")),"")</f>
        <v/>
      </c>
      <c r="R9" s="49" t="str">
        <f ca="1">IFERROR(IF(LEN(Jalons[[#This Row],[Nombre de jours]])=0,"",IF(AND(R$5=$E9,$F9=1),Marqueur_Jalon,"")),"")</f>
        <v/>
      </c>
      <c r="S9" s="49" t="str">
        <f ca="1">IFERROR(IF(LEN(Jalons[[#This Row],[Nombre de jours]])=0,"",IF(AND(S$5=$E9,$F9=1),Marqueur_Jalon,"")),"")</f>
        <v/>
      </c>
      <c r="T9" s="49" t="str">
        <f ca="1">IFERROR(IF(LEN(Jalons[[#This Row],[Nombre de jours]])=0,"",IF(AND(T$5=$E9,$F9=1),Marqueur_Jalon,"")),"")</f>
        <v/>
      </c>
      <c r="U9" s="49" t="str">
        <f ca="1">IFERROR(IF(LEN(Jalons[[#This Row],[Nombre de jours]])=0,"",IF(AND(U$5=$E9,$F9=1),Marqueur_Jalon,"")),"")</f>
        <v/>
      </c>
      <c r="V9" s="49" t="str">
        <f ca="1">IFERROR(IF(LEN(Jalons[[#This Row],[Nombre de jours]])=0,"",IF(AND(V$5=$E9,$F9=1),Marqueur_Jalon,"")),"")</f>
        <v/>
      </c>
      <c r="W9" s="49" t="str">
        <f ca="1">IFERROR(IF(LEN(Jalons[[#This Row],[Nombre de jours]])=0,"",IF(AND(W$5=$E9,$F9=1),Marqueur_Jalon,"")),"")</f>
        <v/>
      </c>
      <c r="X9" s="49" t="str">
        <f ca="1">IFERROR(IF(LEN(Jalons[[#This Row],[Nombre de jours]])=0,"",IF(AND(X$5=$E9,$F9=1),Marqueur_Jalon,"")),"")</f>
        <v/>
      </c>
      <c r="Y9" s="27" t="str">
        <f ca="1">IFERROR(IF(LEN(Jalons[[#This Row],[Nombre de jours]])=0,"",IF(AND(Y$5=$E9,$F9=1),Marqueur_Jalon,"")),"")</f>
        <v/>
      </c>
      <c r="Z9" s="27" t="str">
        <f ca="1">IFERROR(IF(LEN(Jalons[[#This Row],[Nombre de jours]])=0,"",IF(AND(Z$5=$E9,$F9=1),Marqueur_Jalon,"")),"")</f>
        <v/>
      </c>
      <c r="AA9" s="27" t="str">
        <f ca="1">IFERROR(IF(LEN(Jalons[[#This Row],[Nombre de jours]])=0,"",IF(AND(AA$5=$E9,$F9=1),Marqueur_Jalon,"")),"")</f>
        <v/>
      </c>
      <c r="AB9" s="27" t="str">
        <f ca="1">IFERROR(IF(LEN(Jalons[[#This Row],[Nombre de jours]])=0,"",IF(AND(AB$5=$E9,$F9=1),Marqueur_Jalon,"")),"")</f>
        <v/>
      </c>
      <c r="AC9" s="27" t="str">
        <f ca="1">IFERROR(IF(LEN(Jalons[[#This Row],[Nombre de jours]])=0,"",IF(AND(AC$5=$E9,$F9=1),Marqueur_Jalon,"")),"")</f>
        <v/>
      </c>
      <c r="AD9" s="27" t="str">
        <f ca="1">IFERROR(IF(LEN(Jalons[[#This Row],[Nombre de jours]])=0,"",IF(AND(AD$5=$E9,$F9=1),Marqueur_Jalon,"")),"")</f>
        <v/>
      </c>
      <c r="AE9" s="27" t="str">
        <f ca="1">IFERROR(IF(LEN(Jalons[[#This Row],[Nombre de jours]])=0,"",IF(AND(AE$5=$E9,$F9=1),Marqueur_Jalon,"")),"")</f>
        <v/>
      </c>
      <c r="AF9" s="27" t="str">
        <f ca="1">IFERROR(IF(LEN(Jalons[[#This Row],[Nombre de jours]])=0,"",IF(AND(AF$5=$E9,$F9=1),Marqueur_Jalon,"")),"")</f>
        <v/>
      </c>
      <c r="AG9" s="27" t="str">
        <f ca="1">IFERROR(IF(LEN(Jalons[[#This Row],[Nombre de jours]])=0,"",IF(AND(AG$5=$E9,$F9=1),Marqueur_Jalon,"")),"")</f>
        <v/>
      </c>
      <c r="AH9" s="27" t="str">
        <f ca="1">IFERROR(IF(LEN(Jalons[[#This Row],[Nombre de jours]])=0,"",IF(AND(AH$5=$E9,$F9=1),Marqueur_Jalon,"")),"")</f>
        <v/>
      </c>
      <c r="AI9" s="27" t="str">
        <f ca="1">IFERROR(IF(LEN(Jalons[[#This Row],[Nombre de jours]])=0,"",IF(AND(AI$5=$E9,$F9=1),Marqueur_Jalon,"")),"")</f>
        <v/>
      </c>
      <c r="AJ9" s="27" t="str">
        <f ca="1">IFERROR(IF(LEN(Jalons[[#This Row],[Nombre de jours]])=0,"",IF(AND(AJ$5=$E9,$F9=1),Marqueur_Jalon,"")),"")</f>
        <v/>
      </c>
      <c r="AK9" s="27" t="str">
        <f ca="1">IFERROR(IF(LEN(Jalons[[#This Row],[Nombre de jours]])=0,"",IF(AND(AK$5=$E9,$F9=1),Marqueur_Jalon,"")),"")</f>
        <v/>
      </c>
      <c r="AL9" s="27" t="str">
        <f ca="1">IFERROR(IF(LEN(Jalons[[#This Row],[Nombre de jours]])=0,"",IF(AND(AL$5=$E9,$F9=1),Marqueur_Jalon,"")),"")</f>
        <v/>
      </c>
      <c r="AM9" s="27" t="str">
        <f ca="1">IFERROR(IF(LEN(Jalons[[#This Row],[Nombre de jours]])=0,"",IF(AND(AM$5=$E9,$F9=1),Marqueur_Jalon,"")),"")</f>
        <v/>
      </c>
      <c r="AN9" s="27" t="str">
        <f ca="1">IFERROR(IF(LEN(Jalons[[#This Row],[Nombre de jours]])=0,"",IF(AND(AN$5=$E9,$F9=1),Marqueur_Jalon,"")),"")</f>
        <v/>
      </c>
      <c r="AO9" s="27" t="str">
        <f ca="1">IFERROR(IF(LEN(Jalons[[#This Row],[Nombre de jours]])=0,"",IF(AND(AO$5=$E9,$F9=1),Marqueur_Jalon,"")),"")</f>
        <v/>
      </c>
      <c r="AP9" s="27" t="str">
        <f ca="1">IFERROR(IF(LEN(Jalons[[#This Row],[Nombre de jours]])=0,"",IF(AND(AP$5=$E9,$F9=1),Marqueur_Jalon,"")),"")</f>
        <v/>
      </c>
      <c r="AQ9" s="27" t="str">
        <f ca="1">IFERROR(IF(LEN(Jalons[[#This Row],[Nombre de jours]])=0,"",IF(AND(AQ$5=$E9,$F9=1),Marqueur_Jalon,"")),"")</f>
        <v/>
      </c>
      <c r="AR9" s="27" t="str">
        <f ca="1">IFERROR(IF(LEN(Jalons[[#This Row],[Nombre de jours]])=0,"",IF(AND(AR$5=$E9,$F9=1),Marqueur_Jalon,"")),"")</f>
        <v/>
      </c>
      <c r="AS9" s="27" t="str">
        <f ca="1">IFERROR(IF(LEN(Jalons[[#This Row],[Nombre de jours]])=0,"",IF(AND(AS$5=$E9,$F9=1),Marqueur_Jalon,"")),"")</f>
        <v/>
      </c>
      <c r="AT9" s="27" t="str">
        <f ca="1">IFERROR(IF(LEN(Jalons[[#This Row],[Nombre de jours]])=0,"",IF(AND(AT$5=$E9,$F9=1),Marqueur_Jalon,"")),"")</f>
        <v/>
      </c>
      <c r="AU9" s="27" t="str">
        <f ca="1">IFERROR(IF(LEN(Jalons[[#This Row],[Nombre de jours]])=0,"",IF(AND(AU$5=$E9,$F9=1),Marqueur_Jalon,"")),"")</f>
        <v/>
      </c>
      <c r="AV9" s="27" t="str">
        <f ca="1">IFERROR(IF(LEN(Jalons[[#This Row],[Nombre de jours]])=0,"",IF(AND(AV$5=$E9,$F9=1),Marqueur_Jalon,"")),"")</f>
        <v/>
      </c>
      <c r="AW9" s="27" t="str">
        <f ca="1">IFERROR(IF(LEN(Jalons[[#This Row],[Nombre de jours]])=0,"",IF(AND(AW$5=$E9,$F9=1),Marqueur_Jalon,"")),"")</f>
        <v/>
      </c>
      <c r="AX9" s="27" t="str">
        <f ca="1">IFERROR(IF(LEN(Jalons[[#This Row],[Nombre de jours]])=0,"",IF(AND(AX$5=$E9,$F9=1),Marqueur_Jalon,"")),"")</f>
        <v/>
      </c>
      <c r="AY9" s="27" t="str">
        <f ca="1">IFERROR(IF(LEN(Jalons[[#This Row],[Nombre de jours]])=0,"",IF(AND(AY$5=$E9,$F9=1),Marqueur_Jalon,"")),"")</f>
        <v/>
      </c>
      <c r="AZ9" s="27" t="str">
        <f ca="1">IFERROR(IF(LEN(Jalons[[#This Row],[Nombre de jours]])=0,"",IF(AND(AZ$5=$E9,$F9=1),Marqueur_Jalon,"")),"")</f>
        <v/>
      </c>
      <c r="BA9" s="27" t="str">
        <f ca="1">IFERROR(IF(LEN(Jalons[[#This Row],[Nombre de jours]])=0,"",IF(AND(BA$5=$E9,$F9=1),Marqueur_Jalon,"")),"")</f>
        <v/>
      </c>
      <c r="BB9" s="27" t="str">
        <f ca="1">IFERROR(IF(LEN(Jalons[[#This Row],[Nombre de jours]])=0,"",IF(AND(BB$5=$E9,$F9=1),Marqueur_Jalon,"")),"")</f>
        <v/>
      </c>
      <c r="BC9" s="27" t="str">
        <f ca="1">IFERROR(IF(LEN(Jalons[[#This Row],[Nombre de jours]])=0,"",IF(AND(BC$5=$E9,$F9=1),Marqueur_Jalon,"")),"")</f>
        <v/>
      </c>
      <c r="BD9" s="27" t="str">
        <f ca="1">IFERROR(IF(LEN(Jalons[[#This Row],[Nombre de jours]])=0,"",IF(AND(BD$5=$E9,$F9=1),Marqueur_Jalon,"")),"")</f>
        <v/>
      </c>
      <c r="BE9" s="27" t="str">
        <f ca="1">IFERROR(IF(LEN(Jalons[[#This Row],[Nombre de jours]])=0,"",IF(AND(BE$5=$E9,$F9=1),Marqueur_Jalon,"")),"")</f>
        <v/>
      </c>
      <c r="BF9" s="27" t="str">
        <f ca="1">IFERROR(IF(LEN(Jalons[[#This Row],[Nombre de jours]])=0,"",IF(AND(BF$5=$E9,$F9=1),Marqueur_Jalon,"")),"")</f>
        <v/>
      </c>
      <c r="BG9" s="27" t="str">
        <f ca="1">IFERROR(IF(LEN(Jalons[[#This Row],[Nombre de jours]])=0,"",IF(AND(BG$5=$E9,$F9=1),Marqueur_Jalon,"")),"")</f>
        <v/>
      </c>
      <c r="BH9" s="27" t="str">
        <f ca="1">IFERROR(IF(LEN(Jalons[[#This Row],[Nombre de jours]])=0,"",IF(AND(BH$5=$E9,$F9=1),Marqueur_Jalon,"")),"")</f>
        <v/>
      </c>
      <c r="BI9" s="27" t="str">
        <f ca="1">IFERROR(IF(LEN(Jalons[[#This Row],[Nombre de jours]])=0,"",IF(AND(BI$5=$E9,$F9=1),Marqueur_Jalon,"")),"")</f>
        <v/>
      </c>
      <c r="BJ9" s="27" t="str">
        <f ca="1">IFERROR(IF(LEN(Jalons[[#This Row],[Nombre de jours]])=0,"",IF(AND(BJ$5=$E9,$F9=1),Marqueur_Jalon,"")),"")</f>
        <v/>
      </c>
      <c r="BK9" s="27" t="str">
        <f ca="1">IFERROR(IF(LEN(Jalons[[#This Row],[Nombre de jours]])=0,"",IF(AND(BK$5=$E9,$F9=1),Marqueur_Jalon,"")),"")</f>
        <v/>
      </c>
    </row>
    <row r="10" spans="1:63" s="2" customFormat="1" ht="30" customHeight="1" x14ac:dyDescent="0.35">
      <c r="A10" s="13"/>
      <c r="B10" s="28" t="s">
        <v>22</v>
      </c>
      <c r="C10" s="26" t="s">
        <v>54</v>
      </c>
      <c r="D10" s="23">
        <v>1</v>
      </c>
      <c r="E10" s="24">
        <v>44081</v>
      </c>
      <c r="F10" s="44">
        <v>1</v>
      </c>
      <c r="G10" s="19"/>
      <c r="H10" s="27" t="str">
        <f ca="1">IFERROR(IF(LEN(Jalons[[#This Row],[Nombre de jours]])=0,"",IF(AND(H$5=$E10,$F10=1),Marqueur_Jalon,"")),"")</f>
        <v/>
      </c>
      <c r="I10" s="27" t="str">
        <f ca="1">IFERROR(IF(LEN(Jalons[[#This Row],[Nombre de jours]])=0,"",IF(AND(I$5=$E10,$F10=1),Marqueur_Jalon,"")),"")</f>
        <v/>
      </c>
      <c r="J10" s="27" t="str">
        <f ca="1">IFERROR(IF(LEN(Jalons[[#This Row],[Nombre de jours]])=0,"",IF(AND(J$5=$E10,$F10=1),Marqueur_Jalon,"")),"")</f>
        <v/>
      </c>
      <c r="K10" s="27" t="str">
        <f ca="1">IFERROR(IF(LEN(Jalons[[#This Row],[Nombre de jours]])=0,"",IF(AND(K$5=$E10,$F10=1),Marqueur_Jalon,"")),"")</f>
        <v/>
      </c>
      <c r="L10" s="49" t="str">
        <f ca="1">IFERROR(IF(LEN(Jalons[[#This Row],[Nombre de jours]])=0,"",IF(AND(L$5=$E10,$F10=1),Marqueur_Jalon,"")),"")</f>
        <v/>
      </c>
      <c r="M10" s="49" t="str">
        <f ca="1">IFERROR(IF(LEN(Jalons[[#This Row],[Nombre de jours]])=0,"",IF(AND(M$5=$E10,$F10=1),Marqueur_Jalon,"")),"")</f>
        <v/>
      </c>
      <c r="N10" s="49" t="str">
        <f ca="1">IFERROR(IF(LEN(Jalons[[#This Row],[Nombre de jours]])=0,"",IF(AND(N$5=$E10,$F10=1),Marqueur_Jalon,"")),"")</f>
        <v/>
      </c>
      <c r="O10" s="49" t="str">
        <f ca="1">IFERROR(IF(LEN(Jalons[[#This Row],[Nombre de jours]])=0,"",IF(AND(O$5=$E10,$F10=1),Marqueur_Jalon,"")),"")</f>
        <v/>
      </c>
      <c r="P10" s="49" t="str">
        <f ca="1">IFERROR(IF(LEN(Jalons[[#This Row],[Nombre de jours]])=0,"",IF(AND(P$5=$E10,$F10=1),Marqueur_Jalon,"")),"")</f>
        <v/>
      </c>
      <c r="Q10" s="49" t="str">
        <f ca="1">IFERROR(IF(LEN(Jalons[[#This Row],[Nombre de jours]])=0,"",IF(AND(Q$5=$E10,$F10=1),Marqueur_Jalon,"")),"")</f>
        <v/>
      </c>
      <c r="R10" s="49" t="str">
        <f ca="1">IFERROR(IF(LEN(Jalons[[#This Row],[Nombre de jours]])=0,"",IF(AND(R$5=$E10,$F10=1),Marqueur_Jalon,"")),"")</f>
        <v/>
      </c>
      <c r="S10" s="49" t="str">
        <f ca="1">IFERROR(IF(LEN(Jalons[[#This Row],[Nombre de jours]])=0,"",IF(AND(S$5=$E10,$F10=1),Marqueur_Jalon,"")),"")</f>
        <v/>
      </c>
      <c r="T10" s="49" t="str">
        <f ca="1">IFERROR(IF(LEN(Jalons[[#This Row],[Nombre de jours]])=0,"",IF(AND(T$5=$E10,$F10=1),Marqueur_Jalon,"")),"")</f>
        <v/>
      </c>
      <c r="U10" s="49" t="str">
        <f ca="1">IFERROR(IF(LEN(Jalons[[#This Row],[Nombre de jours]])=0,"",IF(AND(U$5=$E10,$F10=1),Marqueur_Jalon,"")),"")</f>
        <v/>
      </c>
      <c r="V10" s="49" t="str">
        <f ca="1">IFERROR(IF(LEN(Jalons[[#This Row],[Nombre de jours]])=0,"",IF(AND(V$5=$E10,$F10=1),Marqueur_Jalon,"")),"")</f>
        <v/>
      </c>
      <c r="W10" s="49" t="str">
        <f ca="1">IFERROR(IF(LEN(Jalons[[#This Row],[Nombre de jours]])=0,"",IF(AND(W$5=$E10,$F10=1),Marqueur_Jalon,"")),"")</f>
        <v/>
      </c>
      <c r="X10" s="49" t="str">
        <f ca="1">IFERROR(IF(LEN(Jalons[[#This Row],[Nombre de jours]])=0,"",IF(AND(X$5=$E10,$F10=1),Marqueur_Jalon,"")),"")</f>
        <v/>
      </c>
      <c r="Y10" s="27" t="str">
        <f ca="1">IFERROR(IF(LEN(Jalons[[#This Row],[Nombre de jours]])=0,"",IF(AND(Y$5=$E10,$F10=1),Marqueur_Jalon,"")),"")</f>
        <v/>
      </c>
      <c r="Z10" s="27" t="str">
        <f ca="1">IFERROR(IF(LEN(Jalons[[#This Row],[Nombre de jours]])=0,"",IF(AND(Z$5=$E10,$F10=1),Marqueur_Jalon,"")),"")</f>
        <v/>
      </c>
      <c r="AA10" s="27" t="str">
        <f ca="1">IFERROR(IF(LEN(Jalons[[#This Row],[Nombre de jours]])=0,"",IF(AND(AA$5=$E10,$F10=1),Marqueur_Jalon,"")),"")</f>
        <v/>
      </c>
      <c r="AB10" s="27" t="str">
        <f ca="1">IFERROR(IF(LEN(Jalons[[#This Row],[Nombre de jours]])=0,"",IF(AND(AB$5=$E10,$F10=1),Marqueur_Jalon,"")),"")</f>
        <v/>
      </c>
      <c r="AC10" s="27" t="str">
        <f ca="1">IFERROR(IF(LEN(Jalons[[#This Row],[Nombre de jours]])=0,"",IF(AND(AC$5=$E10,$F10=1),Marqueur_Jalon,"")),"")</f>
        <v/>
      </c>
      <c r="AD10" s="27" t="str">
        <f ca="1">IFERROR(IF(LEN(Jalons[[#This Row],[Nombre de jours]])=0,"",IF(AND(AD$5=$E10,$F10=1),Marqueur_Jalon,"")),"")</f>
        <v/>
      </c>
      <c r="AE10" s="27" t="str">
        <f ca="1">IFERROR(IF(LEN(Jalons[[#This Row],[Nombre de jours]])=0,"",IF(AND(AE$5=$E10,$F10=1),Marqueur_Jalon,"")),"")</f>
        <v/>
      </c>
      <c r="AF10" s="27" t="str">
        <f ca="1">IFERROR(IF(LEN(Jalons[[#This Row],[Nombre de jours]])=0,"",IF(AND(AF$5=$E10,$F10=1),Marqueur_Jalon,"")),"")</f>
        <v/>
      </c>
      <c r="AG10" s="27" t="str">
        <f ca="1">IFERROR(IF(LEN(Jalons[[#This Row],[Nombre de jours]])=0,"",IF(AND(AG$5=$E10,$F10=1),Marqueur_Jalon,"")),"")</f>
        <v/>
      </c>
      <c r="AH10" s="27" t="str">
        <f ca="1">IFERROR(IF(LEN(Jalons[[#This Row],[Nombre de jours]])=0,"",IF(AND(AH$5=$E10,$F10=1),Marqueur_Jalon,"")),"")</f>
        <v/>
      </c>
      <c r="AI10" s="27" t="str">
        <f ca="1">IFERROR(IF(LEN(Jalons[[#This Row],[Nombre de jours]])=0,"",IF(AND(AI$5=$E10,$F10=1),Marqueur_Jalon,"")),"")</f>
        <v/>
      </c>
      <c r="AJ10" s="27" t="str">
        <f ca="1">IFERROR(IF(LEN(Jalons[[#This Row],[Nombre de jours]])=0,"",IF(AND(AJ$5=$E10,$F10=1),Marqueur_Jalon,"")),"")</f>
        <v/>
      </c>
      <c r="AK10" s="27" t="str">
        <f ca="1">IFERROR(IF(LEN(Jalons[[#This Row],[Nombre de jours]])=0,"",IF(AND(AK$5=$E10,$F10=1),Marqueur_Jalon,"")),"")</f>
        <v/>
      </c>
      <c r="AL10" s="27" t="str">
        <f ca="1">IFERROR(IF(LEN(Jalons[[#This Row],[Nombre de jours]])=0,"",IF(AND(AL$5=$E10,$F10=1),Marqueur_Jalon,"")),"")</f>
        <v/>
      </c>
      <c r="AM10" s="27" t="str">
        <f ca="1">IFERROR(IF(LEN(Jalons[[#This Row],[Nombre de jours]])=0,"",IF(AND(AM$5=$E10,$F10=1),Marqueur_Jalon,"")),"")</f>
        <v/>
      </c>
      <c r="AN10" s="27" t="str">
        <f ca="1">IFERROR(IF(LEN(Jalons[[#This Row],[Nombre de jours]])=0,"",IF(AND(AN$5=$E10,$F10=1),Marqueur_Jalon,"")),"")</f>
        <v/>
      </c>
      <c r="AO10" s="27" t="str">
        <f ca="1">IFERROR(IF(LEN(Jalons[[#This Row],[Nombre de jours]])=0,"",IF(AND(AO$5=$E10,$F10=1),Marqueur_Jalon,"")),"")</f>
        <v/>
      </c>
      <c r="AP10" s="27" t="str">
        <f ca="1">IFERROR(IF(LEN(Jalons[[#This Row],[Nombre de jours]])=0,"",IF(AND(AP$5=$E10,$F10=1),Marqueur_Jalon,"")),"")</f>
        <v/>
      </c>
      <c r="AQ10" s="27" t="str">
        <f ca="1">IFERROR(IF(LEN(Jalons[[#This Row],[Nombre de jours]])=0,"",IF(AND(AQ$5=$E10,$F10=1),Marqueur_Jalon,"")),"")</f>
        <v/>
      </c>
      <c r="AR10" s="27" t="str">
        <f ca="1">IFERROR(IF(LEN(Jalons[[#This Row],[Nombre de jours]])=0,"",IF(AND(AR$5=$E10,$F10=1),Marqueur_Jalon,"")),"")</f>
        <v/>
      </c>
      <c r="AS10" s="27" t="str">
        <f ca="1">IFERROR(IF(LEN(Jalons[[#This Row],[Nombre de jours]])=0,"",IF(AND(AS$5=$E10,$F10=1),Marqueur_Jalon,"")),"")</f>
        <v/>
      </c>
      <c r="AT10" s="27" t="str">
        <f ca="1">IFERROR(IF(LEN(Jalons[[#This Row],[Nombre de jours]])=0,"",IF(AND(AT$5=$E10,$F10=1),Marqueur_Jalon,"")),"")</f>
        <v/>
      </c>
      <c r="AU10" s="27" t="str">
        <f ca="1">IFERROR(IF(LEN(Jalons[[#This Row],[Nombre de jours]])=0,"",IF(AND(AU$5=$E10,$F10=1),Marqueur_Jalon,"")),"")</f>
        <v/>
      </c>
      <c r="AV10" s="27" t="str">
        <f ca="1">IFERROR(IF(LEN(Jalons[[#This Row],[Nombre de jours]])=0,"",IF(AND(AV$5=$E10,$F10=1),Marqueur_Jalon,"")),"")</f>
        <v/>
      </c>
      <c r="AW10" s="27" t="str">
        <f ca="1">IFERROR(IF(LEN(Jalons[[#This Row],[Nombre de jours]])=0,"",IF(AND(AW$5=$E10,$F10=1),Marqueur_Jalon,"")),"")</f>
        <v/>
      </c>
      <c r="AX10" s="27" t="str">
        <f ca="1">IFERROR(IF(LEN(Jalons[[#This Row],[Nombre de jours]])=0,"",IF(AND(AX$5=$E10,$F10=1),Marqueur_Jalon,"")),"")</f>
        <v/>
      </c>
      <c r="AY10" s="27" t="str">
        <f ca="1">IFERROR(IF(LEN(Jalons[[#This Row],[Nombre de jours]])=0,"",IF(AND(AY$5=$E10,$F10=1),Marqueur_Jalon,"")),"")</f>
        <v/>
      </c>
      <c r="AZ10" s="27" t="str">
        <f ca="1">IFERROR(IF(LEN(Jalons[[#This Row],[Nombre de jours]])=0,"",IF(AND(AZ$5=$E10,$F10=1),Marqueur_Jalon,"")),"")</f>
        <v/>
      </c>
      <c r="BA10" s="27" t="str">
        <f ca="1">IFERROR(IF(LEN(Jalons[[#This Row],[Nombre de jours]])=0,"",IF(AND(BA$5=$E10,$F10=1),Marqueur_Jalon,"")),"")</f>
        <v/>
      </c>
      <c r="BB10" s="27" t="str">
        <f ca="1">IFERROR(IF(LEN(Jalons[[#This Row],[Nombre de jours]])=0,"",IF(AND(BB$5=$E10,$F10=1),Marqueur_Jalon,"")),"")</f>
        <v/>
      </c>
      <c r="BC10" s="27" t="str">
        <f ca="1">IFERROR(IF(LEN(Jalons[[#This Row],[Nombre de jours]])=0,"",IF(AND(BC$5=$E10,$F10=1),Marqueur_Jalon,"")),"")</f>
        <v/>
      </c>
      <c r="BD10" s="27" t="str">
        <f ca="1">IFERROR(IF(LEN(Jalons[[#This Row],[Nombre de jours]])=0,"",IF(AND(BD$5=$E10,$F10=1),Marqueur_Jalon,"")),"")</f>
        <v/>
      </c>
      <c r="BE10" s="27" t="str">
        <f ca="1">IFERROR(IF(LEN(Jalons[[#This Row],[Nombre de jours]])=0,"",IF(AND(BE$5=$E10,$F10=1),Marqueur_Jalon,"")),"")</f>
        <v/>
      </c>
      <c r="BF10" s="27" t="str">
        <f ca="1">IFERROR(IF(LEN(Jalons[[#This Row],[Nombre de jours]])=0,"",IF(AND(BF$5=$E10,$F10=1),Marqueur_Jalon,"")),"")</f>
        <v/>
      </c>
      <c r="BG10" s="27" t="str">
        <f ca="1">IFERROR(IF(LEN(Jalons[[#This Row],[Nombre de jours]])=0,"",IF(AND(BG$5=$E10,$F10=1),Marqueur_Jalon,"")),"")</f>
        <v/>
      </c>
      <c r="BH10" s="27" t="str">
        <f ca="1">IFERROR(IF(LEN(Jalons[[#This Row],[Nombre de jours]])=0,"",IF(AND(BH$5=$E10,$F10=1),Marqueur_Jalon,"")),"")</f>
        <v/>
      </c>
      <c r="BI10" s="27" t="str">
        <f ca="1">IFERROR(IF(LEN(Jalons[[#This Row],[Nombre de jours]])=0,"",IF(AND(BI$5=$E10,$F10=1),Marqueur_Jalon,"")),"")</f>
        <v/>
      </c>
      <c r="BJ10" s="27" t="str">
        <f ca="1">IFERROR(IF(LEN(Jalons[[#This Row],[Nombre de jours]])=0,"",IF(AND(BJ$5=$E10,$F10=1),Marqueur_Jalon,"")),"")</f>
        <v/>
      </c>
      <c r="BK10" s="27" t="str">
        <f ca="1">IFERROR(IF(LEN(Jalons[[#This Row],[Nombre de jours]])=0,"",IF(AND(BK$5=$E10,$F10=1),Marqueur_Jalon,"")),"")</f>
        <v/>
      </c>
    </row>
    <row r="11" spans="1:63" s="2" customFormat="1" ht="30" customHeight="1" x14ac:dyDescent="0.35">
      <c r="A11" s="12"/>
      <c r="B11" s="62" t="s">
        <v>23</v>
      </c>
      <c r="C11" s="26" t="s">
        <v>56</v>
      </c>
      <c r="D11" s="23">
        <v>1</v>
      </c>
      <c r="E11" s="24">
        <v>44081</v>
      </c>
      <c r="F11" s="44">
        <v>1</v>
      </c>
      <c r="G11" s="19"/>
      <c r="H11" s="27" t="str">
        <f ca="1">IFERROR(IF(LEN(Jalons[[#This Row],[Nombre de jours]])=0,"",IF(AND(H$5=$E11,$F11=1),Marqueur_Jalon,"")),"")</f>
        <v/>
      </c>
      <c r="I11" s="49" t="str">
        <f ca="1">IFERROR(IF(LEN(Jalons[[#This Row],[Nombre de jours]])=0,"",IF(AND(I$5=$E11,$F11=1),Marqueur_Jalon,"")),"")</f>
        <v/>
      </c>
      <c r="J11" s="49" t="str">
        <f ca="1">IFERROR(IF(LEN(Jalons[[#This Row],[Nombre de jours]])=0,"",IF(AND(J$5=$E11,$F11=1),Marqueur_Jalon,"")),"")</f>
        <v/>
      </c>
      <c r="K11" s="49" t="str">
        <f ca="1">IFERROR(IF(LEN(Jalons[[#This Row],[Nombre de jours]])=0,"",IF(AND(K$5=$E11,$F11=1),Marqueur_Jalon,"")),"")</f>
        <v/>
      </c>
      <c r="L11" s="49" t="str">
        <f ca="1">IFERROR(IF(LEN(Jalons[[#This Row],[Nombre de jours]])=0,"",IF(AND(L$5=$E11,$F11=1),Marqueur_Jalon,"")),"")</f>
        <v/>
      </c>
      <c r="M11" s="49" t="str">
        <f ca="1">IFERROR(IF(LEN(Jalons[[#This Row],[Nombre de jours]])=0,"",IF(AND(M$5=$E11,$F11=1),Marqueur_Jalon,"")),"")</f>
        <v/>
      </c>
      <c r="N11" s="49" t="str">
        <f ca="1">IFERROR(IF(LEN(Jalons[[#This Row],[Nombre de jours]])=0,"",IF(AND(N$5=$E11,$F11=1),Marqueur_Jalon,"")),"")</f>
        <v/>
      </c>
      <c r="O11" s="49" t="str">
        <f ca="1">IFERROR(IF(LEN(Jalons[[#This Row],[Nombre de jours]])=0,"",IF(AND(O$5=$E11,$F11=1),Marqueur_Jalon,"")),"")</f>
        <v/>
      </c>
      <c r="P11" s="49" t="str">
        <f ca="1">IFERROR(IF(LEN(Jalons[[#This Row],[Nombre de jours]])=0,"",IF(AND(P$5=$E11,$F11=1),Marqueur_Jalon,"")),"")</f>
        <v/>
      </c>
      <c r="Q11" s="49" t="str">
        <f ca="1">IFERROR(IF(LEN(Jalons[[#This Row],[Nombre de jours]])=0,"",IF(AND(Q$5=$E11,$F11=1),Marqueur_Jalon,"")),"")</f>
        <v/>
      </c>
      <c r="R11" s="49" t="str">
        <f ca="1">IFERROR(IF(LEN(Jalons[[#This Row],[Nombre de jours]])=0,"",IF(AND(R$5=$E11,$F11=1),Marqueur_Jalon,"")),"")</f>
        <v/>
      </c>
      <c r="S11" s="49" t="str">
        <f ca="1">IFERROR(IF(LEN(Jalons[[#This Row],[Nombre de jours]])=0,"",IF(AND(S$5=$E11,$F11=1),Marqueur_Jalon,"")),"")</f>
        <v/>
      </c>
      <c r="T11" s="49" t="str">
        <f ca="1">IFERROR(IF(LEN(Jalons[[#This Row],[Nombre de jours]])=0,"",IF(AND(T$5=$E11,$F11=1),Marqueur_Jalon,"")),"")</f>
        <v/>
      </c>
      <c r="U11" s="49" t="str">
        <f ca="1">IFERROR(IF(LEN(Jalons[[#This Row],[Nombre de jours]])=0,"",IF(AND(U$5=$E11,$F11=1),Marqueur_Jalon,"")),"")</f>
        <v/>
      </c>
      <c r="V11" s="49" t="str">
        <f ca="1">IFERROR(IF(LEN(Jalons[[#This Row],[Nombre de jours]])=0,"",IF(AND(V$5=$E11,$F11=1),Marqueur_Jalon,"")),"")</f>
        <v/>
      </c>
      <c r="W11" s="49" t="str">
        <f ca="1">IFERROR(IF(LEN(Jalons[[#This Row],[Nombre de jours]])=0,"",IF(AND(W$5=$E11,$F11=1),Marqueur_Jalon,"")),"")</f>
        <v/>
      </c>
      <c r="X11" s="49" t="str">
        <f ca="1">IFERROR(IF(LEN(Jalons[[#This Row],[Nombre de jours]])=0,"",IF(AND(X$5=$E11,$F11=1),Marqueur_Jalon,"")),"")</f>
        <v/>
      </c>
      <c r="Y11" s="27" t="str">
        <f ca="1">IFERROR(IF(LEN(Jalons[[#This Row],[Nombre de jours]])=0,"",IF(AND(Y$5=$E11,$F11=1),Marqueur_Jalon,"")),"")</f>
        <v/>
      </c>
      <c r="Z11" s="27" t="str">
        <f ca="1">IFERROR(IF(LEN(Jalons[[#This Row],[Nombre de jours]])=0,"",IF(AND(Z$5=$E11,$F11=1),Marqueur_Jalon,"")),"")</f>
        <v/>
      </c>
      <c r="AA11" s="27" t="str">
        <f ca="1">IFERROR(IF(LEN(Jalons[[#This Row],[Nombre de jours]])=0,"",IF(AND(AA$5=$E11,$F11=1),Marqueur_Jalon,"")),"")</f>
        <v/>
      </c>
      <c r="AB11" s="27" t="str">
        <f ca="1">IFERROR(IF(LEN(Jalons[[#This Row],[Nombre de jours]])=0,"",IF(AND(AB$5=$E11,$F11=1),Marqueur_Jalon,"")),"")</f>
        <v/>
      </c>
      <c r="AC11" s="27" t="str">
        <f ca="1">IFERROR(IF(LEN(Jalons[[#This Row],[Nombre de jours]])=0,"",IF(AND(AC$5=$E11,$F11=1),Marqueur_Jalon,"")),"")</f>
        <v/>
      </c>
      <c r="AD11" s="27" t="str">
        <f ca="1">IFERROR(IF(LEN(Jalons[[#This Row],[Nombre de jours]])=0,"",IF(AND(AD$5=$E11,$F11=1),Marqueur_Jalon,"")),"")</f>
        <v/>
      </c>
      <c r="AE11" s="27" t="str">
        <f ca="1">IFERROR(IF(LEN(Jalons[[#This Row],[Nombre de jours]])=0,"",IF(AND(AE$5=$E11,$F11=1),Marqueur_Jalon,"")),"")</f>
        <v/>
      </c>
      <c r="AF11" s="27" t="str">
        <f ca="1">IFERROR(IF(LEN(Jalons[[#This Row],[Nombre de jours]])=0,"",IF(AND(AF$5=$E11,$F11=1),Marqueur_Jalon,"")),"")</f>
        <v/>
      </c>
      <c r="AG11" s="27" t="str">
        <f ca="1">IFERROR(IF(LEN(Jalons[[#This Row],[Nombre de jours]])=0,"",IF(AND(AG$5=$E11,$F11=1),Marqueur_Jalon,"")),"")</f>
        <v/>
      </c>
      <c r="AH11" s="27" t="str">
        <f ca="1">IFERROR(IF(LEN(Jalons[[#This Row],[Nombre de jours]])=0,"",IF(AND(AH$5=$E11,$F11=1),Marqueur_Jalon,"")),"")</f>
        <v/>
      </c>
      <c r="AI11" s="27" t="str">
        <f ca="1">IFERROR(IF(LEN(Jalons[[#This Row],[Nombre de jours]])=0,"",IF(AND(AI$5=$E11,$F11=1),Marqueur_Jalon,"")),"")</f>
        <v/>
      </c>
      <c r="AJ11" s="27" t="str">
        <f ca="1">IFERROR(IF(LEN(Jalons[[#This Row],[Nombre de jours]])=0,"",IF(AND(AJ$5=$E11,$F11=1),Marqueur_Jalon,"")),"")</f>
        <v/>
      </c>
      <c r="AK11" s="27" t="str">
        <f ca="1">IFERROR(IF(LEN(Jalons[[#This Row],[Nombre de jours]])=0,"",IF(AND(AK$5=$E11,$F11=1),Marqueur_Jalon,"")),"")</f>
        <v/>
      </c>
      <c r="AL11" s="27" t="str">
        <f ca="1">IFERROR(IF(LEN(Jalons[[#This Row],[Nombre de jours]])=0,"",IF(AND(AL$5=$E11,$F11=1),Marqueur_Jalon,"")),"")</f>
        <v/>
      </c>
      <c r="AM11" s="27" t="str">
        <f ca="1">IFERROR(IF(LEN(Jalons[[#This Row],[Nombre de jours]])=0,"",IF(AND(AM$5=$E11,$F11=1),Marqueur_Jalon,"")),"")</f>
        <v/>
      </c>
      <c r="AN11" s="27" t="str">
        <f ca="1">IFERROR(IF(LEN(Jalons[[#This Row],[Nombre de jours]])=0,"",IF(AND(AN$5=$E11,$F11=1),Marqueur_Jalon,"")),"")</f>
        <v/>
      </c>
      <c r="AO11" s="27" t="str">
        <f ca="1">IFERROR(IF(LEN(Jalons[[#This Row],[Nombre de jours]])=0,"",IF(AND(AO$5=$E11,$F11=1),Marqueur_Jalon,"")),"")</f>
        <v/>
      </c>
      <c r="AP11" s="27" t="str">
        <f ca="1">IFERROR(IF(LEN(Jalons[[#This Row],[Nombre de jours]])=0,"",IF(AND(AP$5=$E11,$F11=1),Marqueur_Jalon,"")),"")</f>
        <v/>
      </c>
      <c r="AQ11" s="27" t="str">
        <f ca="1">IFERROR(IF(LEN(Jalons[[#This Row],[Nombre de jours]])=0,"",IF(AND(AQ$5=$E11,$F11=1),Marqueur_Jalon,"")),"")</f>
        <v/>
      </c>
      <c r="AR11" s="27" t="str">
        <f ca="1">IFERROR(IF(LEN(Jalons[[#This Row],[Nombre de jours]])=0,"",IF(AND(AR$5=$E11,$F11=1),Marqueur_Jalon,"")),"")</f>
        <v/>
      </c>
      <c r="AS11" s="27" t="str">
        <f ca="1">IFERROR(IF(LEN(Jalons[[#This Row],[Nombre de jours]])=0,"",IF(AND(AS$5=$E11,$F11=1),Marqueur_Jalon,"")),"")</f>
        <v/>
      </c>
      <c r="AT11" s="27" t="str">
        <f ca="1">IFERROR(IF(LEN(Jalons[[#This Row],[Nombre de jours]])=0,"",IF(AND(AT$5=$E11,$F11=1),Marqueur_Jalon,"")),"")</f>
        <v/>
      </c>
      <c r="AU11" s="27" t="str">
        <f ca="1">IFERROR(IF(LEN(Jalons[[#This Row],[Nombre de jours]])=0,"",IF(AND(AU$5=$E11,$F11=1),Marqueur_Jalon,"")),"")</f>
        <v/>
      </c>
      <c r="AV11" s="27" t="str">
        <f ca="1">IFERROR(IF(LEN(Jalons[[#This Row],[Nombre de jours]])=0,"",IF(AND(AV$5=$E11,$F11=1),Marqueur_Jalon,"")),"")</f>
        <v/>
      </c>
      <c r="AW11" s="27" t="str">
        <f ca="1">IFERROR(IF(LEN(Jalons[[#This Row],[Nombre de jours]])=0,"",IF(AND(AW$5=$E11,$F11=1),Marqueur_Jalon,"")),"")</f>
        <v/>
      </c>
      <c r="AX11" s="27" t="str">
        <f ca="1">IFERROR(IF(LEN(Jalons[[#This Row],[Nombre de jours]])=0,"",IF(AND(AX$5=$E11,$F11=1),Marqueur_Jalon,"")),"")</f>
        <v/>
      </c>
      <c r="AY11" s="27" t="str">
        <f ca="1">IFERROR(IF(LEN(Jalons[[#This Row],[Nombre de jours]])=0,"",IF(AND(AY$5=$E11,$F11=1),Marqueur_Jalon,"")),"")</f>
        <v/>
      </c>
      <c r="AZ11" s="27" t="str">
        <f ca="1">IFERROR(IF(LEN(Jalons[[#This Row],[Nombre de jours]])=0,"",IF(AND(AZ$5=$E11,$F11=1),Marqueur_Jalon,"")),"")</f>
        <v/>
      </c>
      <c r="BA11" s="27" t="str">
        <f ca="1">IFERROR(IF(LEN(Jalons[[#This Row],[Nombre de jours]])=0,"",IF(AND(BA$5=$E11,$F11=1),Marqueur_Jalon,"")),"")</f>
        <v/>
      </c>
      <c r="BB11" s="27" t="str">
        <f ca="1">IFERROR(IF(LEN(Jalons[[#This Row],[Nombre de jours]])=0,"",IF(AND(BB$5=$E11,$F11=1),Marqueur_Jalon,"")),"")</f>
        <v/>
      </c>
      <c r="BC11" s="27" t="str">
        <f ca="1">IFERROR(IF(LEN(Jalons[[#This Row],[Nombre de jours]])=0,"",IF(AND(BC$5=$E11,$F11=1),Marqueur_Jalon,"")),"")</f>
        <v/>
      </c>
      <c r="BD11" s="27" t="str">
        <f ca="1">IFERROR(IF(LEN(Jalons[[#This Row],[Nombre de jours]])=0,"",IF(AND(BD$5=$E11,$F11=1),Marqueur_Jalon,"")),"")</f>
        <v/>
      </c>
      <c r="BE11" s="27" t="str">
        <f ca="1">IFERROR(IF(LEN(Jalons[[#This Row],[Nombre de jours]])=0,"",IF(AND(BE$5=$E11,$F11=1),Marqueur_Jalon,"")),"")</f>
        <v/>
      </c>
      <c r="BF11" s="27" t="str">
        <f ca="1">IFERROR(IF(LEN(Jalons[[#This Row],[Nombre de jours]])=0,"",IF(AND(BF$5=$E11,$F11=1),Marqueur_Jalon,"")),"")</f>
        <v/>
      </c>
      <c r="BG11" s="27" t="str">
        <f ca="1">IFERROR(IF(LEN(Jalons[[#This Row],[Nombre de jours]])=0,"",IF(AND(BG$5=$E11,$F11=1),Marqueur_Jalon,"")),"")</f>
        <v/>
      </c>
      <c r="BH11" s="27" t="str">
        <f ca="1">IFERROR(IF(LEN(Jalons[[#This Row],[Nombre de jours]])=0,"",IF(AND(BH$5=$E11,$F11=1),Marqueur_Jalon,"")),"")</f>
        <v/>
      </c>
      <c r="BI11" s="27" t="str">
        <f ca="1">IFERROR(IF(LEN(Jalons[[#This Row],[Nombre de jours]])=0,"",IF(AND(BI$5=$E11,$F11=1),Marqueur_Jalon,"")),"")</f>
        <v/>
      </c>
      <c r="BJ11" s="27" t="str">
        <f ca="1">IFERROR(IF(LEN(Jalons[[#This Row],[Nombre de jours]])=0,"",IF(AND(BJ$5=$E11,$F11=1),Marqueur_Jalon,"")),"")</f>
        <v/>
      </c>
      <c r="BK11" s="27" t="str">
        <f ca="1">IFERROR(IF(LEN(Jalons[[#This Row],[Nombre de jours]])=0,"",IF(AND(BK$5=$E11,$F11=1),Marqueur_Jalon,"")),"")</f>
        <v/>
      </c>
    </row>
    <row r="12" spans="1:63" s="2" customFormat="1" ht="30" customHeight="1" x14ac:dyDescent="0.35">
      <c r="A12" s="12"/>
      <c r="B12" s="28" t="s">
        <v>38</v>
      </c>
      <c r="C12" s="26" t="s">
        <v>55</v>
      </c>
      <c r="D12" s="23">
        <v>1</v>
      </c>
      <c r="E12" s="24">
        <v>44081</v>
      </c>
      <c r="F12" s="44">
        <v>9</v>
      </c>
      <c r="G12" s="19"/>
      <c r="H12" s="61" t="str">
        <f ca="1">IFERROR(IF(LEN(Jalons[[#This Row],[Nombre de jours]])=0,"",IF(AND(H$5=$E12,$F12=1),Marqueur_Jalon,"")),"")</f>
        <v/>
      </c>
      <c r="I12" s="27" t="str">
        <f ca="1">IFERROR(IF(LEN(Jalons[[#This Row],[Nombre de jours]])=0,"",IF(AND(I$5=$E12,$F12=1),Marqueur_Jalon,"")),"")</f>
        <v/>
      </c>
      <c r="J12" s="27" t="str">
        <f ca="1">IFERROR(IF(LEN(Jalons[[#This Row],[Nombre de jours]])=0,"",IF(AND(J$5=$E12,$F12=1),Marqueur_Jalon,"")),"")</f>
        <v/>
      </c>
      <c r="K12" s="27" t="str">
        <f ca="1">IFERROR(IF(LEN(Jalons[[#This Row],[Nombre de jours]])=0,"",IF(AND(K$5=$E12,$F12=1),Marqueur_Jalon,"")),"")</f>
        <v/>
      </c>
      <c r="L12" s="49" t="str">
        <f ca="1">IFERROR(IF(LEN(Jalons[[#This Row],[Nombre de jours]])=0,"",IF(AND(L$5=$E12,$F12=1),Marqueur_Jalon,"")),"")</f>
        <v/>
      </c>
      <c r="M12" s="49" t="str">
        <f ca="1">IFERROR(IF(LEN(Jalons[[#This Row],[Nombre de jours]])=0,"",IF(AND(M$5=$E12,$F12=1),Marqueur_Jalon,"")),"")</f>
        <v/>
      </c>
      <c r="N12" s="49" t="str">
        <f ca="1">IFERROR(IF(LEN(Jalons[[#This Row],[Nombre de jours]])=0,"",IF(AND(N$5=$E12,$F12=1),Marqueur_Jalon,"")),"")</f>
        <v/>
      </c>
      <c r="O12" s="49" t="str">
        <f ca="1">IFERROR(IF(LEN(Jalons[[#This Row],[Nombre de jours]])=0,"",IF(AND(O$5=$E12,$F12=1),Marqueur_Jalon,"")),"")</f>
        <v/>
      </c>
      <c r="P12" s="49" t="str">
        <f ca="1">IFERROR(IF(LEN(Jalons[[#This Row],[Nombre de jours]])=0,"",IF(AND(P$5=$E12,$F12=1),Marqueur_Jalon,"")),"")</f>
        <v/>
      </c>
      <c r="Q12" s="49" t="str">
        <f ca="1">IFERROR(IF(LEN(Jalons[[#This Row],[Nombre de jours]])=0,"",IF(AND(Q$5=$E12,$F12=1),Marqueur_Jalon,"")),"")</f>
        <v/>
      </c>
      <c r="R12" s="49" t="str">
        <f ca="1">IFERROR(IF(LEN(Jalons[[#This Row],[Nombre de jours]])=0,"",IF(AND(R$5=$E12,$F12=1),Marqueur_Jalon,"")),"")</f>
        <v/>
      </c>
      <c r="S12" s="49" t="str">
        <f ca="1">IFERROR(IF(LEN(Jalons[[#This Row],[Nombre de jours]])=0,"",IF(AND(S$5=$E12,$F12=1),Marqueur_Jalon,"")),"")</f>
        <v/>
      </c>
      <c r="T12" s="49" t="str">
        <f ca="1">IFERROR(IF(LEN(Jalons[[#This Row],[Nombre de jours]])=0,"",IF(AND(T$5=$E12,$F12=1),Marqueur_Jalon,"")),"")</f>
        <v/>
      </c>
      <c r="U12" s="49" t="str">
        <f ca="1">IFERROR(IF(LEN(Jalons[[#This Row],[Nombre de jours]])=0,"",IF(AND(U$5=$E12,$F12=1),Marqueur_Jalon,"")),"")</f>
        <v/>
      </c>
      <c r="V12" s="49" t="str">
        <f ca="1">IFERROR(IF(LEN(Jalons[[#This Row],[Nombre de jours]])=0,"",IF(AND(V$5=$E12,$F12=1),Marqueur_Jalon,"")),"")</f>
        <v/>
      </c>
      <c r="W12" s="49" t="str">
        <f ca="1">IFERROR(IF(LEN(Jalons[[#This Row],[Nombre de jours]])=0,"",IF(AND(W$5=$E12,$F12=1),Marqueur_Jalon,"")),"")</f>
        <v/>
      </c>
      <c r="X12" s="49" t="str">
        <f ca="1">IFERROR(IF(LEN(Jalons[[#This Row],[Nombre de jours]])=0,"",IF(AND(X$5=$E12,$F12=1),Marqueur_Jalon,"")),"")</f>
        <v/>
      </c>
      <c r="Y12" s="27" t="str">
        <f ca="1">IFERROR(IF(LEN(Jalons[[#This Row],[Nombre de jours]])=0,"",IF(AND(Y$5=$E12,$F12=1),Marqueur_Jalon,"")),"")</f>
        <v/>
      </c>
      <c r="Z12" s="27" t="str">
        <f ca="1">IFERROR(IF(LEN(Jalons[[#This Row],[Nombre de jours]])=0,"",IF(AND(Z$5=$E12,$F12=1),Marqueur_Jalon,"")),"")</f>
        <v/>
      </c>
      <c r="AA12" s="27" t="str">
        <f ca="1">IFERROR(IF(LEN(Jalons[[#This Row],[Nombre de jours]])=0,"",IF(AND(AA$5=$E12,$F12=1),Marqueur_Jalon,"")),"")</f>
        <v/>
      </c>
      <c r="AB12" s="27" t="str">
        <f ca="1">IFERROR(IF(LEN(Jalons[[#This Row],[Nombre de jours]])=0,"",IF(AND(AB$5=$E12,$F12=1),Marqueur_Jalon,"")),"")</f>
        <v/>
      </c>
      <c r="AC12" s="27" t="str">
        <f ca="1">IFERROR(IF(LEN(Jalons[[#This Row],[Nombre de jours]])=0,"",IF(AND(AC$5=$E12,$F12=1),Marqueur_Jalon,"")),"")</f>
        <v/>
      </c>
      <c r="AD12" s="27" t="str">
        <f ca="1">IFERROR(IF(LEN(Jalons[[#This Row],[Nombre de jours]])=0,"",IF(AND(AD$5=$E12,$F12=1),Marqueur_Jalon,"")),"")</f>
        <v/>
      </c>
      <c r="AE12" s="27" t="str">
        <f ca="1">IFERROR(IF(LEN(Jalons[[#This Row],[Nombre de jours]])=0,"",IF(AND(AE$5=$E12,$F12=1),Marqueur_Jalon,"")),"")</f>
        <v/>
      </c>
      <c r="AF12" s="27" t="str">
        <f ca="1">IFERROR(IF(LEN(Jalons[[#This Row],[Nombre de jours]])=0,"",IF(AND(AF$5=$E12,$F12=1),Marqueur_Jalon,"")),"")</f>
        <v/>
      </c>
      <c r="AG12" s="27" t="str">
        <f ca="1">IFERROR(IF(LEN(Jalons[[#This Row],[Nombre de jours]])=0,"",IF(AND(AG$5=$E12,$F12=1),Marqueur_Jalon,"")),"")</f>
        <v/>
      </c>
      <c r="AH12" s="27" t="str">
        <f ca="1">IFERROR(IF(LEN(Jalons[[#This Row],[Nombre de jours]])=0,"",IF(AND(AH$5=$E12,$F12=1),Marqueur_Jalon,"")),"")</f>
        <v/>
      </c>
      <c r="AI12" s="27" t="str">
        <f ca="1">IFERROR(IF(LEN(Jalons[[#This Row],[Nombre de jours]])=0,"",IF(AND(AI$5=$E12,$F12=1),Marqueur_Jalon,"")),"")</f>
        <v/>
      </c>
      <c r="AJ12" s="27" t="str">
        <f ca="1">IFERROR(IF(LEN(Jalons[[#This Row],[Nombre de jours]])=0,"",IF(AND(AJ$5=$E12,$F12=1),Marqueur_Jalon,"")),"")</f>
        <v/>
      </c>
      <c r="AK12" s="27" t="str">
        <f ca="1">IFERROR(IF(LEN(Jalons[[#This Row],[Nombre de jours]])=0,"",IF(AND(AK$5=$E12,$F12=1),Marqueur_Jalon,"")),"")</f>
        <v/>
      </c>
      <c r="AL12" s="27" t="str">
        <f ca="1">IFERROR(IF(LEN(Jalons[[#This Row],[Nombre de jours]])=0,"",IF(AND(AL$5=$E12,$F12=1),Marqueur_Jalon,"")),"")</f>
        <v/>
      </c>
      <c r="AM12" s="27" t="str">
        <f ca="1">IFERROR(IF(LEN(Jalons[[#This Row],[Nombre de jours]])=0,"",IF(AND(AM$5=$E12,$F12=1),Marqueur_Jalon,"")),"")</f>
        <v/>
      </c>
      <c r="AN12" s="27" t="str">
        <f ca="1">IFERROR(IF(LEN(Jalons[[#This Row],[Nombre de jours]])=0,"",IF(AND(AN$5=$E12,$F12=1),Marqueur_Jalon,"")),"")</f>
        <v/>
      </c>
      <c r="AO12" s="27" t="str">
        <f ca="1">IFERROR(IF(LEN(Jalons[[#This Row],[Nombre de jours]])=0,"",IF(AND(AO$5=$E12,$F12=1),Marqueur_Jalon,"")),"")</f>
        <v/>
      </c>
      <c r="AP12" s="27" t="str">
        <f ca="1">IFERROR(IF(LEN(Jalons[[#This Row],[Nombre de jours]])=0,"",IF(AND(AP$5=$E12,$F12=1),Marqueur_Jalon,"")),"")</f>
        <v/>
      </c>
      <c r="AQ12" s="27" t="str">
        <f ca="1">IFERROR(IF(LEN(Jalons[[#This Row],[Nombre de jours]])=0,"",IF(AND(AQ$5=$E12,$F12=1),Marqueur_Jalon,"")),"")</f>
        <v/>
      </c>
      <c r="AR12" s="27" t="str">
        <f ca="1">IFERROR(IF(LEN(Jalons[[#This Row],[Nombre de jours]])=0,"",IF(AND(AR$5=$E12,$F12=1),Marqueur_Jalon,"")),"")</f>
        <v/>
      </c>
      <c r="AS12" s="27" t="str">
        <f ca="1">IFERROR(IF(LEN(Jalons[[#This Row],[Nombre de jours]])=0,"",IF(AND(AS$5=$E12,$F12=1),Marqueur_Jalon,"")),"")</f>
        <v/>
      </c>
      <c r="AT12" s="27" t="str">
        <f ca="1">IFERROR(IF(LEN(Jalons[[#This Row],[Nombre de jours]])=0,"",IF(AND(AT$5=$E12,$F12=1),Marqueur_Jalon,"")),"")</f>
        <v/>
      </c>
      <c r="AU12" s="27" t="str">
        <f ca="1">IFERROR(IF(LEN(Jalons[[#This Row],[Nombre de jours]])=0,"",IF(AND(AU$5=$E12,$F12=1),Marqueur_Jalon,"")),"")</f>
        <v/>
      </c>
      <c r="AV12" s="27" t="str">
        <f ca="1">IFERROR(IF(LEN(Jalons[[#This Row],[Nombre de jours]])=0,"",IF(AND(AV$5=$E12,$F12=1),Marqueur_Jalon,"")),"")</f>
        <v/>
      </c>
      <c r="AW12" s="27" t="str">
        <f ca="1">IFERROR(IF(LEN(Jalons[[#This Row],[Nombre de jours]])=0,"",IF(AND(AW$5=$E12,$F12=1),Marqueur_Jalon,"")),"")</f>
        <v/>
      </c>
      <c r="AX12" s="27" t="str">
        <f ca="1">IFERROR(IF(LEN(Jalons[[#This Row],[Nombre de jours]])=0,"",IF(AND(AX$5=$E12,$F12=1),Marqueur_Jalon,"")),"")</f>
        <v/>
      </c>
      <c r="AY12" s="27" t="str">
        <f ca="1">IFERROR(IF(LEN(Jalons[[#This Row],[Nombre de jours]])=0,"",IF(AND(AY$5=$E12,$F12=1),Marqueur_Jalon,"")),"")</f>
        <v/>
      </c>
      <c r="AZ12" s="27" t="str">
        <f ca="1">IFERROR(IF(LEN(Jalons[[#This Row],[Nombre de jours]])=0,"",IF(AND(AZ$5=$E12,$F12=1),Marqueur_Jalon,"")),"")</f>
        <v/>
      </c>
      <c r="BA12" s="27" t="str">
        <f ca="1">IFERROR(IF(LEN(Jalons[[#This Row],[Nombre de jours]])=0,"",IF(AND(BA$5=$E12,$F12=1),Marqueur_Jalon,"")),"")</f>
        <v/>
      </c>
      <c r="BB12" s="27" t="str">
        <f ca="1">IFERROR(IF(LEN(Jalons[[#This Row],[Nombre de jours]])=0,"",IF(AND(BB$5=$E12,$F12=1),Marqueur_Jalon,"")),"")</f>
        <v/>
      </c>
      <c r="BC12" s="27" t="str">
        <f ca="1">IFERROR(IF(LEN(Jalons[[#This Row],[Nombre de jours]])=0,"",IF(AND(BC$5=$E12,$F12=1),Marqueur_Jalon,"")),"")</f>
        <v/>
      </c>
      <c r="BD12" s="27" t="str">
        <f ca="1">IFERROR(IF(LEN(Jalons[[#This Row],[Nombre de jours]])=0,"",IF(AND(BD$5=$E12,$F12=1),Marqueur_Jalon,"")),"")</f>
        <v/>
      </c>
      <c r="BE12" s="27" t="str">
        <f ca="1">IFERROR(IF(LEN(Jalons[[#This Row],[Nombre de jours]])=0,"",IF(AND(BE$5=$E12,$F12=1),Marqueur_Jalon,"")),"")</f>
        <v/>
      </c>
      <c r="BF12" s="27" t="str">
        <f ca="1">IFERROR(IF(LEN(Jalons[[#This Row],[Nombre de jours]])=0,"",IF(AND(BF$5=$E12,$F12=1),Marqueur_Jalon,"")),"")</f>
        <v/>
      </c>
      <c r="BG12" s="27" t="str">
        <f ca="1">IFERROR(IF(LEN(Jalons[[#This Row],[Nombre de jours]])=0,"",IF(AND(BG$5=$E12,$F12=1),Marqueur_Jalon,"")),"")</f>
        <v/>
      </c>
      <c r="BH12" s="27" t="str">
        <f ca="1">IFERROR(IF(LEN(Jalons[[#This Row],[Nombre de jours]])=0,"",IF(AND(BH$5=$E12,$F12=1),Marqueur_Jalon,"")),"")</f>
        <v/>
      </c>
      <c r="BI12" s="27" t="str">
        <f ca="1">IFERROR(IF(LEN(Jalons[[#This Row],[Nombre de jours]])=0,"",IF(AND(BI$5=$E12,$F12=1),Marqueur_Jalon,"")),"")</f>
        <v/>
      </c>
      <c r="BJ12" s="27" t="str">
        <f ca="1">IFERROR(IF(LEN(Jalons[[#This Row],[Nombre de jours]])=0,"",IF(AND(BJ$5=$E12,$F12=1),Marqueur_Jalon,"")),"")</f>
        <v/>
      </c>
      <c r="BK12" s="27" t="str">
        <f ca="1">IFERROR(IF(LEN(Jalons[[#This Row],[Nombre de jours]])=0,"",IF(AND(BK$5=$E12,$F12=1),Marqueur_Jalon,"")),"")</f>
        <v/>
      </c>
    </row>
    <row r="13" spans="1:63" s="2" customFormat="1" ht="30" customHeight="1" x14ac:dyDescent="0.35">
      <c r="A13" s="12"/>
      <c r="B13" s="62" t="s">
        <v>24</v>
      </c>
      <c r="C13" s="26" t="s">
        <v>54</v>
      </c>
      <c r="D13" s="23">
        <v>1</v>
      </c>
      <c r="E13" s="24">
        <v>44081</v>
      </c>
      <c r="F13" s="44">
        <v>9</v>
      </c>
      <c r="G13" s="19"/>
      <c r="H13" s="27" t="str">
        <f ca="1">IFERROR(IF(LEN(Jalons[[#This Row],[Nombre de jours]])=0,"",IF(AND(H$5=$E13,$F13=1),Marqueur_Jalon,"")),"")</f>
        <v/>
      </c>
      <c r="I13" s="27" t="str">
        <f ca="1">IFERROR(IF(LEN(Jalons[[#This Row],[Nombre de jours]])=0,"",IF(AND(I$5=$E13,$F13=1),Marqueur_Jalon,"")),"")</f>
        <v/>
      </c>
      <c r="J13" s="27" t="str">
        <f ca="1">IFERROR(IF(LEN(Jalons[[#This Row],[Nombre de jours]])=0,"",IF(AND(J$5=$E13,$F13=1),Marqueur_Jalon,"")),"")</f>
        <v/>
      </c>
      <c r="K13" s="27" t="str">
        <f ca="1">IFERROR(IF(LEN(Jalons[[#This Row],[Nombre de jours]])=0,"",IF(AND(K$5=$E13,$F13=1),Marqueur_Jalon,"")),"")</f>
        <v/>
      </c>
      <c r="L13" s="49" t="str">
        <f ca="1">IFERROR(IF(LEN(Jalons[[#This Row],[Nombre de jours]])=0,"",IF(AND(L$5=$E13,$F13=1),Marqueur_Jalon,"")),"")</f>
        <v/>
      </c>
      <c r="M13" s="49" t="str">
        <f ca="1">IFERROR(IF(LEN(Jalons[[#This Row],[Nombre de jours]])=0,"",IF(AND(M$5=$E13,$F13=1),Marqueur_Jalon,"")),"")</f>
        <v/>
      </c>
      <c r="N13" s="49" t="str">
        <f ca="1">IFERROR(IF(LEN(Jalons[[#This Row],[Nombre de jours]])=0,"",IF(AND(N$5=$E13,$F13=1),Marqueur_Jalon,"")),"")</f>
        <v/>
      </c>
      <c r="O13" s="49" t="str">
        <f ca="1">IFERROR(IF(LEN(Jalons[[#This Row],[Nombre de jours]])=0,"",IF(AND(O$5=$E13,$F13=1),Marqueur_Jalon,"")),"")</f>
        <v/>
      </c>
      <c r="P13" s="49" t="str">
        <f ca="1">IFERROR(IF(LEN(Jalons[[#This Row],[Nombre de jours]])=0,"",IF(AND(P$5=$E13,$F13=1),Marqueur_Jalon,"")),"")</f>
        <v/>
      </c>
      <c r="Q13" s="49" t="str">
        <f ca="1">IFERROR(IF(LEN(Jalons[[#This Row],[Nombre de jours]])=0,"",IF(AND(Q$5=$E13,$F13=1),Marqueur_Jalon,"")),"")</f>
        <v/>
      </c>
      <c r="R13" s="49" t="str">
        <f ca="1">IFERROR(IF(LEN(Jalons[[#This Row],[Nombre de jours]])=0,"",IF(AND(R$5=$E13,$F13=1),Marqueur_Jalon,"")),"")</f>
        <v/>
      </c>
      <c r="S13" s="49" t="str">
        <f ca="1">IFERROR(IF(LEN(Jalons[[#This Row],[Nombre de jours]])=0,"",IF(AND(S$5=$E13,$F13=1),Marqueur_Jalon,"")),"")</f>
        <v/>
      </c>
      <c r="T13" s="49" t="str">
        <f ca="1">IFERROR(IF(LEN(Jalons[[#This Row],[Nombre de jours]])=0,"",IF(AND(T$5=$E13,$F13=1),Marqueur_Jalon,"")),"")</f>
        <v/>
      </c>
      <c r="U13" s="49" t="str">
        <f ca="1">IFERROR(IF(LEN(Jalons[[#This Row],[Nombre de jours]])=0,"",IF(AND(U$5=$E13,$F13=1),Marqueur_Jalon,"")),"")</f>
        <v/>
      </c>
      <c r="V13" s="49" t="str">
        <f ca="1">IFERROR(IF(LEN(Jalons[[#This Row],[Nombre de jours]])=0,"",IF(AND(V$5=$E13,$F13=1),Marqueur_Jalon,"")),"")</f>
        <v/>
      </c>
      <c r="W13" s="49" t="str">
        <f ca="1">IFERROR(IF(LEN(Jalons[[#This Row],[Nombre de jours]])=0,"",IF(AND(W$5=$E13,$F13=1),Marqueur_Jalon,"")),"")</f>
        <v/>
      </c>
      <c r="X13" s="49" t="str">
        <f ca="1">IFERROR(IF(LEN(Jalons[[#This Row],[Nombre de jours]])=0,"",IF(AND(X$5=$E13,$F13=1),Marqueur_Jalon,"")),"")</f>
        <v/>
      </c>
      <c r="Y13" s="27" t="str">
        <f ca="1">IFERROR(IF(LEN(Jalons[[#This Row],[Nombre de jours]])=0,"",IF(AND(Y$5=$E13,$F13=1),Marqueur_Jalon,"")),"")</f>
        <v/>
      </c>
      <c r="Z13" s="27" t="str">
        <f ca="1">IFERROR(IF(LEN(Jalons[[#This Row],[Nombre de jours]])=0,"",IF(AND(Z$5=$E13,$F13=1),Marqueur_Jalon,"")),"")</f>
        <v/>
      </c>
      <c r="AA13" s="27" t="str">
        <f ca="1">IFERROR(IF(LEN(Jalons[[#This Row],[Nombre de jours]])=0,"",IF(AND(AA$5=$E13,$F13=1),Marqueur_Jalon,"")),"")</f>
        <v/>
      </c>
      <c r="AB13" s="27" t="str">
        <f ca="1">IFERROR(IF(LEN(Jalons[[#This Row],[Nombre de jours]])=0,"",IF(AND(AB$5=$E13,$F13=1),Marqueur_Jalon,"")),"")</f>
        <v/>
      </c>
      <c r="AC13" s="27" t="str">
        <f ca="1">IFERROR(IF(LEN(Jalons[[#This Row],[Nombre de jours]])=0,"",IF(AND(AC$5=$E13,$F13=1),Marqueur_Jalon,"")),"")</f>
        <v/>
      </c>
      <c r="AD13" s="27" t="str">
        <f ca="1">IFERROR(IF(LEN(Jalons[[#This Row],[Nombre de jours]])=0,"",IF(AND(AD$5=$E13,$F13=1),Marqueur_Jalon,"")),"")</f>
        <v/>
      </c>
      <c r="AE13" s="27" t="str">
        <f ca="1">IFERROR(IF(LEN(Jalons[[#This Row],[Nombre de jours]])=0,"",IF(AND(AE$5=$E13,$F13=1),Marqueur_Jalon,"")),"")</f>
        <v/>
      </c>
      <c r="AF13" s="27" t="str">
        <f ca="1">IFERROR(IF(LEN(Jalons[[#This Row],[Nombre de jours]])=0,"",IF(AND(AF$5=$E13,$F13=1),Marqueur_Jalon,"")),"")</f>
        <v/>
      </c>
      <c r="AG13" s="27" t="str">
        <f ca="1">IFERROR(IF(LEN(Jalons[[#This Row],[Nombre de jours]])=0,"",IF(AND(AG$5=$E13,$F13=1),Marqueur_Jalon,"")),"")</f>
        <v/>
      </c>
      <c r="AH13" s="27" t="str">
        <f ca="1">IFERROR(IF(LEN(Jalons[[#This Row],[Nombre de jours]])=0,"",IF(AND(AH$5=$E13,$F13=1),Marqueur_Jalon,"")),"")</f>
        <v/>
      </c>
      <c r="AI13" s="27" t="str">
        <f ca="1">IFERROR(IF(LEN(Jalons[[#This Row],[Nombre de jours]])=0,"",IF(AND(AI$5=$E13,$F13=1),Marqueur_Jalon,"")),"")</f>
        <v/>
      </c>
      <c r="AJ13" s="27" t="str">
        <f ca="1">IFERROR(IF(LEN(Jalons[[#This Row],[Nombre de jours]])=0,"",IF(AND(AJ$5=$E13,$F13=1),Marqueur_Jalon,"")),"")</f>
        <v/>
      </c>
      <c r="AK13" s="27" t="str">
        <f ca="1">IFERROR(IF(LEN(Jalons[[#This Row],[Nombre de jours]])=0,"",IF(AND(AK$5=$E13,$F13=1),Marqueur_Jalon,"")),"")</f>
        <v/>
      </c>
      <c r="AL13" s="27" t="str">
        <f ca="1">IFERROR(IF(LEN(Jalons[[#This Row],[Nombre de jours]])=0,"",IF(AND(AL$5=$E13,$F13=1),Marqueur_Jalon,"")),"")</f>
        <v/>
      </c>
      <c r="AM13" s="27" t="str">
        <f ca="1">IFERROR(IF(LEN(Jalons[[#This Row],[Nombre de jours]])=0,"",IF(AND(AM$5=$E13,$F13=1),Marqueur_Jalon,"")),"")</f>
        <v/>
      </c>
      <c r="AN13" s="27" t="str">
        <f ca="1">IFERROR(IF(LEN(Jalons[[#This Row],[Nombre de jours]])=0,"",IF(AND(AN$5=$E13,$F13=1),Marqueur_Jalon,"")),"")</f>
        <v/>
      </c>
      <c r="AO13" s="27" t="str">
        <f ca="1">IFERROR(IF(LEN(Jalons[[#This Row],[Nombre de jours]])=0,"",IF(AND(AO$5=$E13,$F13=1),Marqueur_Jalon,"")),"")</f>
        <v/>
      </c>
      <c r="AP13" s="27" t="str">
        <f ca="1">IFERROR(IF(LEN(Jalons[[#This Row],[Nombre de jours]])=0,"",IF(AND(AP$5=$E13,$F13=1),Marqueur_Jalon,"")),"")</f>
        <v/>
      </c>
      <c r="AQ13" s="27" t="str">
        <f ca="1">IFERROR(IF(LEN(Jalons[[#This Row],[Nombre de jours]])=0,"",IF(AND(AQ$5=$E13,$F13=1),Marqueur_Jalon,"")),"")</f>
        <v/>
      </c>
      <c r="AR13" s="27" t="str">
        <f ca="1">IFERROR(IF(LEN(Jalons[[#This Row],[Nombre de jours]])=0,"",IF(AND(AR$5=$E13,$F13=1),Marqueur_Jalon,"")),"")</f>
        <v/>
      </c>
      <c r="AS13" s="27" t="str">
        <f ca="1">IFERROR(IF(LEN(Jalons[[#This Row],[Nombre de jours]])=0,"",IF(AND(AS$5=$E13,$F13=1),Marqueur_Jalon,"")),"")</f>
        <v/>
      </c>
      <c r="AT13" s="27" t="str">
        <f ca="1">IFERROR(IF(LEN(Jalons[[#This Row],[Nombre de jours]])=0,"",IF(AND(AT$5=$E13,$F13=1),Marqueur_Jalon,"")),"")</f>
        <v/>
      </c>
      <c r="AU13" s="27" t="str">
        <f ca="1">IFERROR(IF(LEN(Jalons[[#This Row],[Nombre de jours]])=0,"",IF(AND(AU$5=$E13,$F13=1),Marqueur_Jalon,"")),"")</f>
        <v/>
      </c>
      <c r="AV13" s="27" t="str">
        <f ca="1">IFERROR(IF(LEN(Jalons[[#This Row],[Nombre de jours]])=0,"",IF(AND(AV$5=$E13,$F13=1),Marqueur_Jalon,"")),"")</f>
        <v/>
      </c>
      <c r="AW13" s="27" t="str">
        <f ca="1">IFERROR(IF(LEN(Jalons[[#This Row],[Nombre de jours]])=0,"",IF(AND(AW$5=$E13,$F13=1),Marqueur_Jalon,"")),"")</f>
        <v/>
      </c>
      <c r="AX13" s="27" t="str">
        <f ca="1">IFERROR(IF(LEN(Jalons[[#This Row],[Nombre de jours]])=0,"",IF(AND(AX$5=$E13,$F13=1),Marqueur_Jalon,"")),"")</f>
        <v/>
      </c>
      <c r="AY13" s="27" t="str">
        <f ca="1">IFERROR(IF(LEN(Jalons[[#This Row],[Nombre de jours]])=0,"",IF(AND(AY$5=$E13,$F13=1),Marqueur_Jalon,"")),"")</f>
        <v/>
      </c>
      <c r="AZ13" s="27" t="str">
        <f ca="1">IFERROR(IF(LEN(Jalons[[#This Row],[Nombre de jours]])=0,"",IF(AND(AZ$5=$E13,$F13=1),Marqueur_Jalon,"")),"")</f>
        <v/>
      </c>
      <c r="BA13" s="27" t="str">
        <f ca="1">IFERROR(IF(LEN(Jalons[[#This Row],[Nombre de jours]])=0,"",IF(AND(BA$5=$E13,$F13=1),Marqueur_Jalon,"")),"")</f>
        <v/>
      </c>
      <c r="BB13" s="27" t="str">
        <f ca="1">IFERROR(IF(LEN(Jalons[[#This Row],[Nombre de jours]])=0,"",IF(AND(BB$5=$E13,$F13=1),Marqueur_Jalon,"")),"")</f>
        <v/>
      </c>
      <c r="BC13" s="27" t="str">
        <f ca="1">IFERROR(IF(LEN(Jalons[[#This Row],[Nombre de jours]])=0,"",IF(AND(BC$5=$E13,$F13=1),Marqueur_Jalon,"")),"")</f>
        <v/>
      </c>
      <c r="BD13" s="27" t="str">
        <f ca="1">IFERROR(IF(LEN(Jalons[[#This Row],[Nombre de jours]])=0,"",IF(AND(BD$5=$E13,$F13=1),Marqueur_Jalon,"")),"")</f>
        <v/>
      </c>
      <c r="BE13" s="27" t="str">
        <f ca="1">IFERROR(IF(LEN(Jalons[[#This Row],[Nombre de jours]])=0,"",IF(AND(BE$5=$E13,$F13=1),Marqueur_Jalon,"")),"")</f>
        <v/>
      </c>
      <c r="BF13" s="27" t="str">
        <f ca="1">IFERROR(IF(LEN(Jalons[[#This Row],[Nombre de jours]])=0,"",IF(AND(BF$5=$E13,$F13=1),Marqueur_Jalon,"")),"")</f>
        <v/>
      </c>
      <c r="BG13" s="27" t="str">
        <f ca="1">IFERROR(IF(LEN(Jalons[[#This Row],[Nombre de jours]])=0,"",IF(AND(BG$5=$E13,$F13=1),Marqueur_Jalon,"")),"")</f>
        <v/>
      </c>
      <c r="BH13" s="27" t="str">
        <f ca="1">IFERROR(IF(LEN(Jalons[[#This Row],[Nombre de jours]])=0,"",IF(AND(BH$5=$E13,$F13=1),Marqueur_Jalon,"")),"")</f>
        <v/>
      </c>
      <c r="BI13" s="27" t="str">
        <f ca="1">IFERROR(IF(LEN(Jalons[[#This Row],[Nombre de jours]])=0,"",IF(AND(BI$5=$E13,$F13=1),Marqueur_Jalon,"")),"")</f>
        <v/>
      </c>
      <c r="BJ13" s="27" t="str">
        <f ca="1">IFERROR(IF(LEN(Jalons[[#This Row],[Nombre de jours]])=0,"",IF(AND(BJ$5=$E13,$F13=1),Marqueur_Jalon,"")),"")</f>
        <v/>
      </c>
      <c r="BK13" s="27" t="str">
        <f ca="1">IFERROR(IF(LEN(Jalons[[#This Row],[Nombre de jours]])=0,"",IF(AND(BK$5=$E13,$F13=1),Marqueur_Jalon,"")),"")</f>
        <v/>
      </c>
    </row>
    <row r="14" spans="1:63" s="2" customFormat="1" ht="30" customHeight="1" x14ac:dyDescent="0.35">
      <c r="A14" s="13"/>
      <c r="B14" s="53" t="s">
        <v>37</v>
      </c>
      <c r="C14" s="26"/>
      <c r="D14" s="23"/>
      <c r="E14" s="24"/>
      <c r="F14" s="44"/>
      <c r="G14" s="19"/>
      <c r="H14" s="27" t="str">
        <f>IFERROR(IF(LEN(Jalons[[#This Row],[Nombre de jours]])=0,"",IF(AND(H$5=$E14,$F14=1),Marqueur_Jalon,"")),"")</f>
        <v/>
      </c>
      <c r="I14" s="27" t="str">
        <f>IFERROR(IF(LEN(Jalons[[#This Row],[Nombre de jours]])=0,"",IF(AND(I$5=$E14,$F14=1),Marqueur_Jalon,"")),"")</f>
        <v/>
      </c>
      <c r="J14" s="27" t="str">
        <f>IFERROR(IF(LEN(Jalons[[#This Row],[Nombre de jours]])=0,"",IF(AND(J$5=$E14,$F14=1),Marqueur_Jalon,"")),"")</f>
        <v/>
      </c>
      <c r="K14" s="27" t="str">
        <f>IFERROR(IF(LEN(Jalons[[#This Row],[Nombre de jours]])=0,"",IF(AND(K$5=$E14,$F14=1),Marqueur_Jalon,"")),"")</f>
        <v/>
      </c>
      <c r="L14" s="49" t="str">
        <f>IFERROR(IF(LEN(Jalons[[#This Row],[Nombre de jours]])=0,"",IF(AND(L$5=$E14,$F14=1),Marqueur_Jalon,"")),"")</f>
        <v/>
      </c>
      <c r="M14" s="49" t="str">
        <f>IFERROR(IF(LEN(Jalons[[#This Row],[Nombre de jours]])=0,"",IF(AND(M$5=$E14,$F14=1),Marqueur_Jalon,"")),"")</f>
        <v/>
      </c>
      <c r="N14" s="49" t="str">
        <f>IFERROR(IF(LEN(Jalons[[#This Row],[Nombre de jours]])=0,"",IF(AND(N$5=$E14,$F14=1),Marqueur_Jalon,"")),"")</f>
        <v/>
      </c>
      <c r="O14" s="49" t="str">
        <f>IFERROR(IF(LEN(Jalons[[#This Row],[Nombre de jours]])=0,"",IF(AND(O$5=$E14,$F14=1),Marqueur_Jalon,"")),"")</f>
        <v/>
      </c>
      <c r="P14" s="49" t="str">
        <f>IFERROR(IF(LEN(Jalons[[#This Row],[Nombre de jours]])=0,"",IF(AND(P$5=$E14,$F14=1),Marqueur_Jalon,"")),"")</f>
        <v/>
      </c>
      <c r="Q14" s="49" t="str">
        <f>IFERROR(IF(LEN(Jalons[[#This Row],[Nombre de jours]])=0,"",IF(AND(Q$5=$E14,$F14=1),Marqueur_Jalon,"")),"")</f>
        <v/>
      </c>
      <c r="R14" s="49" t="str">
        <f>IFERROR(IF(LEN(Jalons[[#This Row],[Nombre de jours]])=0,"",IF(AND(R$5=$E14,$F14=1),Marqueur_Jalon,"")),"")</f>
        <v/>
      </c>
      <c r="S14" s="49" t="str">
        <f>IFERROR(IF(LEN(Jalons[[#This Row],[Nombre de jours]])=0,"",IF(AND(S$5=$E14,$F14=1),Marqueur_Jalon,"")),"")</f>
        <v/>
      </c>
      <c r="T14" s="49" t="str">
        <f>IFERROR(IF(LEN(Jalons[[#This Row],[Nombre de jours]])=0,"",IF(AND(T$5=$E14,$F14=1),Marqueur_Jalon,"")),"")</f>
        <v/>
      </c>
      <c r="U14" s="49" t="str">
        <f>IFERROR(IF(LEN(Jalons[[#This Row],[Nombre de jours]])=0,"",IF(AND(U$5=$E14,$F14=1),Marqueur_Jalon,"")),"")</f>
        <v/>
      </c>
      <c r="V14" s="49" t="str">
        <f>IFERROR(IF(LEN(Jalons[[#This Row],[Nombre de jours]])=0,"",IF(AND(V$5=$E14,$F14=1),Marqueur_Jalon,"")),"")</f>
        <v/>
      </c>
      <c r="W14" s="49" t="str">
        <f>IFERROR(IF(LEN(Jalons[[#This Row],[Nombre de jours]])=0,"",IF(AND(W$5=$E14,$F14=1),Marqueur_Jalon,"")),"")</f>
        <v/>
      </c>
      <c r="X14" s="49" t="str">
        <f>IFERROR(IF(LEN(Jalons[[#This Row],[Nombre de jours]])=0,"",IF(AND(X$5=$E14,$F14=1),Marqueur_Jalon,"")),"")</f>
        <v/>
      </c>
      <c r="Y14" s="27" t="str">
        <f>IFERROR(IF(LEN(Jalons[[#This Row],[Nombre de jours]])=0,"",IF(AND(Y$5=$E14,$F14=1),Marqueur_Jalon,"")),"")</f>
        <v/>
      </c>
      <c r="Z14" s="27" t="str">
        <f>IFERROR(IF(LEN(Jalons[[#This Row],[Nombre de jours]])=0,"",IF(AND(Z$5=$E14,$F14=1),Marqueur_Jalon,"")),"")</f>
        <v/>
      </c>
      <c r="AA14" s="27" t="str">
        <f>IFERROR(IF(LEN(Jalons[[#This Row],[Nombre de jours]])=0,"",IF(AND(AA$5=$E14,$F14=1),Marqueur_Jalon,"")),"")</f>
        <v/>
      </c>
      <c r="AB14" s="27" t="str">
        <f>IFERROR(IF(LEN(Jalons[[#This Row],[Nombre de jours]])=0,"",IF(AND(AB$5=$E14,$F14=1),Marqueur_Jalon,"")),"")</f>
        <v/>
      </c>
      <c r="AC14" s="27" t="str">
        <f>IFERROR(IF(LEN(Jalons[[#This Row],[Nombre de jours]])=0,"",IF(AND(AC$5=$E14,$F14=1),Marqueur_Jalon,"")),"")</f>
        <v/>
      </c>
      <c r="AD14" s="27" t="str">
        <f>IFERROR(IF(LEN(Jalons[[#This Row],[Nombre de jours]])=0,"",IF(AND(AD$5=$E14,$F14=1),Marqueur_Jalon,"")),"")</f>
        <v/>
      </c>
      <c r="AE14" s="27" t="str">
        <f>IFERROR(IF(LEN(Jalons[[#This Row],[Nombre de jours]])=0,"",IF(AND(AE$5=$E14,$F14=1),Marqueur_Jalon,"")),"")</f>
        <v/>
      </c>
      <c r="AF14" s="27" t="str">
        <f>IFERROR(IF(LEN(Jalons[[#This Row],[Nombre de jours]])=0,"",IF(AND(AF$5=$E14,$F14=1),Marqueur_Jalon,"")),"")</f>
        <v/>
      </c>
      <c r="AG14" s="27" t="str">
        <f>IFERROR(IF(LEN(Jalons[[#This Row],[Nombre de jours]])=0,"",IF(AND(AG$5=$E14,$F14=1),Marqueur_Jalon,"")),"")</f>
        <v/>
      </c>
      <c r="AH14" s="27" t="str">
        <f>IFERROR(IF(LEN(Jalons[[#This Row],[Nombre de jours]])=0,"",IF(AND(AH$5=$E14,$F14=1),Marqueur_Jalon,"")),"")</f>
        <v/>
      </c>
      <c r="AI14" s="27" t="str">
        <f>IFERROR(IF(LEN(Jalons[[#This Row],[Nombre de jours]])=0,"",IF(AND(AI$5=$E14,$F14=1),Marqueur_Jalon,"")),"")</f>
        <v/>
      </c>
      <c r="AJ14" s="27" t="str">
        <f>IFERROR(IF(LEN(Jalons[[#This Row],[Nombre de jours]])=0,"",IF(AND(AJ$5=$E14,$F14=1),Marqueur_Jalon,"")),"")</f>
        <v/>
      </c>
      <c r="AK14" s="27" t="str">
        <f>IFERROR(IF(LEN(Jalons[[#This Row],[Nombre de jours]])=0,"",IF(AND(AK$5=$E14,$F14=1),Marqueur_Jalon,"")),"")</f>
        <v/>
      </c>
      <c r="AL14" s="27" t="str">
        <f>IFERROR(IF(LEN(Jalons[[#This Row],[Nombre de jours]])=0,"",IF(AND(AL$5=$E14,$F14=1),Marqueur_Jalon,"")),"")</f>
        <v/>
      </c>
      <c r="AM14" s="27" t="str">
        <f>IFERROR(IF(LEN(Jalons[[#This Row],[Nombre de jours]])=0,"",IF(AND(AM$5=$E14,$F14=1),Marqueur_Jalon,"")),"")</f>
        <v/>
      </c>
      <c r="AN14" s="27" t="str">
        <f>IFERROR(IF(LEN(Jalons[[#This Row],[Nombre de jours]])=0,"",IF(AND(AN$5=$E14,$F14=1),Marqueur_Jalon,"")),"")</f>
        <v/>
      </c>
      <c r="AO14" s="27" t="str">
        <f>IFERROR(IF(LEN(Jalons[[#This Row],[Nombre de jours]])=0,"",IF(AND(AO$5=$E14,$F14=1),Marqueur_Jalon,"")),"")</f>
        <v/>
      </c>
      <c r="AP14" s="27" t="str">
        <f>IFERROR(IF(LEN(Jalons[[#This Row],[Nombre de jours]])=0,"",IF(AND(AP$5=$E14,$F14=1),Marqueur_Jalon,"")),"")</f>
        <v/>
      </c>
      <c r="AQ14" s="27" t="str">
        <f>IFERROR(IF(LEN(Jalons[[#This Row],[Nombre de jours]])=0,"",IF(AND(AQ$5=$E14,$F14=1),Marqueur_Jalon,"")),"")</f>
        <v/>
      </c>
      <c r="AR14" s="27" t="str">
        <f>IFERROR(IF(LEN(Jalons[[#This Row],[Nombre de jours]])=0,"",IF(AND(AR$5=$E14,$F14=1),Marqueur_Jalon,"")),"")</f>
        <v/>
      </c>
      <c r="AS14" s="27" t="str">
        <f>IFERROR(IF(LEN(Jalons[[#This Row],[Nombre de jours]])=0,"",IF(AND(AS$5=$E14,$F14=1),Marqueur_Jalon,"")),"")</f>
        <v/>
      </c>
      <c r="AT14" s="27" t="str">
        <f>IFERROR(IF(LEN(Jalons[[#This Row],[Nombre de jours]])=0,"",IF(AND(AT$5=$E14,$F14=1),Marqueur_Jalon,"")),"")</f>
        <v/>
      </c>
      <c r="AU14" s="27" t="str">
        <f>IFERROR(IF(LEN(Jalons[[#This Row],[Nombre de jours]])=0,"",IF(AND(AU$5=$E14,$F14=1),Marqueur_Jalon,"")),"")</f>
        <v/>
      </c>
      <c r="AV14" s="27" t="str">
        <f>IFERROR(IF(LEN(Jalons[[#This Row],[Nombre de jours]])=0,"",IF(AND(AV$5=$E14,$F14=1),Marqueur_Jalon,"")),"")</f>
        <v/>
      </c>
      <c r="AW14" s="27" t="str">
        <f>IFERROR(IF(LEN(Jalons[[#This Row],[Nombre de jours]])=0,"",IF(AND(AW$5=$E14,$F14=1),Marqueur_Jalon,"")),"")</f>
        <v/>
      </c>
      <c r="AX14" s="27" t="str">
        <f>IFERROR(IF(LEN(Jalons[[#This Row],[Nombre de jours]])=0,"",IF(AND(AX$5=$E14,$F14=1),Marqueur_Jalon,"")),"")</f>
        <v/>
      </c>
      <c r="AY14" s="27" t="str">
        <f>IFERROR(IF(LEN(Jalons[[#This Row],[Nombre de jours]])=0,"",IF(AND(AY$5=$E14,$F14=1),Marqueur_Jalon,"")),"")</f>
        <v/>
      </c>
      <c r="AZ14" s="27" t="str">
        <f>IFERROR(IF(LEN(Jalons[[#This Row],[Nombre de jours]])=0,"",IF(AND(AZ$5=$E14,$F14=1),Marqueur_Jalon,"")),"")</f>
        <v/>
      </c>
      <c r="BA14" s="27" t="str">
        <f>IFERROR(IF(LEN(Jalons[[#This Row],[Nombre de jours]])=0,"",IF(AND(BA$5=$E14,$F14=1),Marqueur_Jalon,"")),"")</f>
        <v/>
      </c>
      <c r="BB14" s="27" t="str">
        <f>IFERROR(IF(LEN(Jalons[[#This Row],[Nombre de jours]])=0,"",IF(AND(BB$5=$E14,$F14=1),Marqueur_Jalon,"")),"")</f>
        <v/>
      </c>
      <c r="BC14" s="27" t="str">
        <f>IFERROR(IF(LEN(Jalons[[#This Row],[Nombre de jours]])=0,"",IF(AND(BC$5=$E14,$F14=1),Marqueur_Jalon,"")),"")</f>
        <v/>
      </c>
      <c r="BD14" s="27" t="str">
        <f>IFERROR(IF(LEN(Jalons[[#This Row],[Nombre de jours]])=0,"",IF(AND(BD$5=$E14,$F14=1),Marqueur_Jalon,"")),"")</f>
        <v/>
      </c>
      <c r="BE14" s="27" t="str">
        <f>IFERROR(IF(LEN(Jalons[[#This Row],[Nombre de jours]])=0,"",IF(AND(BE$5=$E14,$F14=1),Marqueur_Jalon,"")),"")</f>
        <v/>
      </c>
      <c r="BF14" s="27" t="str">
        <f>IFERROR(IF(LEN(Jalons[[#This Row],[Nombre de jours]])=0,"",IF(AND(BF$5=$E14,$F14=1),Marqueur_Jalon,"")),"")</f>
        <v/>
      </c>
      <c r="BG14" s="27" t="str">
        <f>IFERROR(IF(LEN(Jalons[[#This Row],[Nombre de jours]])=0,"",IF(AND(BG$5=$E14,$F14=1),Marqueur_Jalon,"")),"")</f>
        <v/>
      </c>
      <c r="BH14" s="27" t="str">
        <f>IFERROR(IF(LEN(Jalons[[#This Row],[Nombre de jours]])=0,"",IF(AND(BH$5=$E14,$F14=1),Marqueur_Jalon,"")),"")</f>
        <v/>
      </c>
      <c r="BI14" s="27" t="str">
        <f>IFERROR(IF(LEN(Jalons[[#This Row],[Nombre de jours]])=0,"",IF(AND(BI$5=$E14,$F14=1),Marqueur_Jalon,"")),"")</f>
        <v/>
      </c>
      <c r="BJ14" s="27" t="str">
        <f>IFERROR(IF(LEN(Jalons[[#This Row],[Nombre de jours]])=0,"",IF(AND(BJ$5=$E14,$F14=1),Marqueur_Jalon,"")),"")</f>
        <v/>
      </c>
      <c r="BK14" s="27" t="str">
        <f>IFERROR(IF(LEN(Jalons[[#This Row],[Nombre de jours]])=0,"",IF(AND(BK$5=$E14,$F14=1),Marqueur_Jalon,"")),"")</f>
        <v/>
      </c>
    </row>
    <row r="15" spans="1:63" s="2" customFormat="1" ht="30" customHeight="1" x14ac:dyDescent="0.35">
      <c r="A15" s="13"/>
      <c r="B15" s="62" t="s">
        <v>26</v>
      </c>
      <c r="C15" s="26" t="s">
        <v>54</v>
      </c>
      <c r="D15" s="23">
        <v>1</v>
      </c>
      <c r="E15" s="24">
        <v>44081</v>
      </c>
      <c r="F15" s="44">
        <v>9</v>
      </c>
      <c r="G15" s="19"/>
      <c r="H15" s="27" t="str">
        <f ca="1">IFERROR(IF(LEN(Jalons[[#This Row],[Nombre de jours]])=0,"",IF(AND(H$5=$E15,$F15=1),Marqueur_Jalon,"")),"")</f>
        <v/>
      </c>
      <c r="I15" s="27" t="str">
        <f ca="1">IFERROR(IF(LEN(Jalons[[#This Row],[Nombre de jours]])=0,"",IF(AND(I$5=$E15,$F15=1),Marqueur_Jalon,"")),"")</f>
        <v/>
      </c>
      <c r="J15" s="27" t="str">
        <f ca="1">IFERROR(IF(LEN(Jalons[[#This Row],[Nombre de jours]])=0,"",IF(AND(J$5=$E15,$F15=1),Marqueur_Jalon,"")),"")</f>
        <v/>
      </c>
      <c r="K15" s="27" t="str">
        <f ca="1">IFERROR(IF(LEN(Jalons[[#This Row],[Nombre de jours]])=0,"",IF(AND(K$5=$E15,$F15=1),Marqueur_Jalon,"")),"")</f>
        <v/>
      </c>
      <c r="L15" s="49" t="str">
        <f ca="1">IFERROR(IF(LEN(Jalons[[#This Row],[Nombre de jours]])=0,"",IF(AND(L$5=$E15,$F15=1),Marqueur_Jalon,"")),"")</f>
        <v/>
      </c>
      <c r="M15" s="49" t="str">
        <f ca="1">IFERROR(IF(LEN(Jalons[[#This Row],[Nombre de jours]])=0,"",IF(AND(M$5=$E15,$F15=1),Marqueur_Jalon,"")),"")</f>
        <v/>
      </c>
      <c r="N15" s="49" t="str">
        <f ca="1">IFERROR(IF(LEN(Jalons[[#This Row],[Nombre de jours]])=0,"",IF(AND(N$5=$E15,$F15=1),Marqueur_Jalon,"")),"")</f>
        <v/>
      </c>
      <c r="O15" s="49" t="str">
        <f ca="1">IFERROR(IF(LEN(Jalons[[#This Row],[Nombre de jours]])=0,"",IF(AND(O$5=$E15,$F15=1),Marqueur_Jalon,"")),"")</f>
        <v/>
      </c>
      <c r="P15" s="49" t="str">
        <f ca="1">IFERROR(IF(LEN(Jalons[[#This Row],[Nombre de jours]])=0,"",IF(AND(P$5=$E15,$F15=1),Marqueur_Jalon,"")),"")</f>
        <v/>
      </c>
      <c r="Q15" s="49" t="str">
        <f ca="1">IFERROR(IF(LEN(Jalons[[#This Row],[Nombre de jours]])=0,"",IF(AND(Q$5=$E15,$F15=1),Marqueur_Jalon,"")),"")</f>
        <v/>
      </c>
      <c r="R15" s="49" t="str">
        <f ca="1">IFERROR(IF(LEN(Jalons[[#This Row],[Nombre de jours]])=0,"",IF(AND(R$5=$E15,$F15=1),Marqueur_Jalon,"")),"")</f>
        <v/>
      </c>
      <c r="S15" s="49" t="str">
        <f ca="1">IFERROR(IF(LEN(Jalons[[#This Row],[Nombre de jours]])=0,"",IF(AND(S$5=$E15,$F15=1),Marqueur_Jalon,"")),"")</f>
        <v/>
      </c>
      <c r="T15" s="49" t="str">
        <f ca="1">IFERROR(IF(LEN(Jalons[[#This Row],[Nombre de jours]])=0,"",IF(AND(T$5=$E15,$F15=1),Marqueur_Jalon,"")),"")</f>
        <v/>
      </c>
      <c r="U15" s="49" t="str">
        <f ca="1">IFERROR(IF(LEN(Jalons[[#This Row],[Nombre de jours]])=0,"",IF(AND(U$5=$E15,$F15=1),Marqueur_Jalon,"")),"")</f>
        <v/>
      </c>
      <c r="V15" s="49" t="str">
        <f ca="1">IFERROR(IF(LEN(Jalons[[#This Row],[Nombre de jours]])=0,"",IF(AND(V$5=$E15,$F15=1),Marqueur_Jalon,"")),"")</f>
        <v/>
      </c>
      <c r="W15" s="49" t="str">
        <f ca="1">IFERROR(IF(LEN(Jalons[[#This Row],[Nombre de jours]])=0,"",IF(AND(W$5=$E15,$F15=1),Marqueur_Jalon,"")),"")</f>
        <v/>
      </c>
      <c r="X15" s="49" t="str">
        <f ca="1">IFERROR(IF(LEN(Jalons[[#This Row],[Nombre de jours]])=0,"",IF(AND(X$5=$E15,$F15=1),Marqueur_Jalon,"")),"")</f>
        <v/>
      </c>
      <c r="Y15" s="27" t="str">
        <f ca="1">IFERROR(IF(LEN(Jalons[[#This Row],[Nombre de jours]])=0,"",IF(AND(Y$5=$E15,$F15=1),Marqueur_Jalon,"")),"")</f>
        <v/>
      </c>
      <c r="Z15" s="27" t="str">
        <f ca="1">IFERROR(IF(LEN(Jalons[[#This Row],[Nombre de jours]])=0,"",IF(AND(Z$5=$E15,$F15=1),Marqueur_Jalon,"")),"")</f>
        <v/>
      </c>
      <c r="AA15" s="27" t="str">
        <f ca="1">IFERROR(IF(LEN(Jalons[[#This Row],[Nombre de jours]])=0,"",IF(AND(AA$5=$E15,$F15=1),Marqueur_Jalon,"")),"")</f>
        <v/>
      </c>
      <c r="AB15" s="27" t="str">
        <f ca="1">IFERROR(IF(LEN(Jalons[[#This Row],[Nombre de jours]])=0,"",IF(AND(AB$5=$E15,$F15=1),Marqueur_Jalon,"")),"")</f>
        <v/>
      </c>
      <c r="AC15" s="27" t="str">
        <f ca="1">IFERROR(IF(LEN(Jalons[[#This Row],[Nombre de jours]])=0,"",IF(AND(AC$5=$E15,$F15=1),Marqueur_Jalon,"")),"")</f>
        <v/>
      </c>
      <c r="AD15" s="27" t="str">
        <f ca="1">IFERROR(IF(LEN(Jalons[[#This Row],[Nombre de jours]])=0,"",IF(AND(AD$5=$E15,$F15=1),Marqueur_Jalon,"")),"")</f>
        <v/>
      </c>
      <c r="AE15" s="27" t="str">
        <f ca="1">IFERROR(IF(LEN(Jalons[[#This Row],[Nombre de jours]])=0,"",IF(AND(AE$5=$E15,$F15=1),Marqueur_Jalon,"")),"")</f>
        <v/>
      </c>
      <c r="AF15" s="27" t="str">
        <f ca="1">IFERROR(IF(LEN(Jalons[[#This Row],[Nombre de jours]])=0,"",IF(AND(AF$5=$E15,$F15=1),Marqueur_Jalon,"")),"")</f>
        <v/>
      </c>
      <c r="AG15" s="27" t="str">
        <f ca="1">IFERROR(IF(LEN(Jalons[[#This Row],[Nombre de jours]])=0,"",IF(AND(AG$5=$E15,$F15=1),Marqueur_Jalon,"")),"")</f>
        <v/>
      </c>
      <c r="AH15" s="27" t="str">
        <f ca="1">IFERROR(IF(LEN(Jalons[[#This Row],[Nombre de jours]])=0,"",IF(AND(AH$5=$E15,$F15=1),Marqueur_Jalon,"")),"")</f>
        <v/>
      </c>
      <c r="AI15" s="27" t="str">
        <f ca="1">IFERROR(IF(LEN(Jalons[[#This Row],[Nombre de jours]])=0,"",IF(AND(AI$5=$E15,$F15=1),Marqueur_Jalon,"")),"")</f>
        <v/>
      </c>
      <c r="AJ15" s="27" t="str">
        <f ca="1">IFERROR(IF(LEN(Jalons[[#This Row],[Nombre de jours]])=0,"",IF(AND(AJ$5=$E15,$F15=1),Marqueur_Jalon,"")),"")</f>
        <v/>
      </c>
      <c r="AK15" s="27" t="str">
        <f ca="1">IFERROR(IF(LEN(Jalons[[#This Row],[Nombre de jours]])=0,"",IF(AND(AK$5=$E15,$F15=1),Marqueur_Jalon,"")),"")</f>
        <v/>
      </c>
      <c r="AL15" s="27" t="str">
        <f ca="1">IFERROR(IF(LEN(Jalons[[#This Row],[Nombre de jours]])=0,"",IF(AND(AL$5=$E15,$F15=1),Marqueur_Jalon,"")),"")</f>
        <v/>
      </c>
      <c r="AM15" s="27" t="str">
        <f ca="1">IFERROR(IF(LEN(Jalons[[#This Row],[Nombre de jours]])=0,"",IF(AND(AM$5=$E15,$F15=1),Marqueur_Jalon,"")),"")</f>
        <v/>
      </c>
      <c r="AN15" s="27" t="str">
        <f ca="1">IFERROR(IF(LEN(Jalons[[#This Row],[Nombre de jours]])=0,"",IF(AND(AN$5=$E15,$F15=1),Marqueur_Jalon,"")),"")</f>
        <v/>
      </c>
      <c r="AO15" s="27" t="str">
        <f ca="1">IFERROR(IF(LEN(Jalons[[#This Row],[Nombre de jours]])=0,"",IF(AND(AO$5=$E15,$F15=1),Marqueur_Jalon,"")),"")</f>
        <v/>
      </c>
      <c r="AP15" s="27" t="str">
        <f ca="1">IFERROR(IF(LEN(Jalons[[#This Row],[Nombre de jours]])=0,"",IF(AND(AP$5=$E15,$F15=1),Marqueur_Jalon,"")),"")</f>
        <v/>
      </c>
      <c r="AQ15" s="27" t="str">
        <f ca="1">IFERROR(IF(LEN(Jalons[[#This Row],[Nombre de jours]])=0,"",IF(AND(AQ$5=$E15,$F15=1),Marqueur_Jalon,"")),"")</f>
        <v/>
      </c>
      <c r="AR15" s="27" t="str">
        <f ca="1">IFERROR(IF(LEN(Jalons[[#This Row],[Nombre de jours]])=0,"",IF(AND(AR$5=$E15,$F15=1),Marqueur_Jalon,"")),"")</f>
        <v/>
      </c>
      <c r="AS15" s="27" t="str">
        <f ca="1">IFERROR(IF(LEN(Jalons[[#This Row],[Nombre de jours]])=0,"",IF(AND(AS$5=$E15,$F15=1),Marqueur_Jalon,"")),"")</f>
        <v/>
      </c>
      <c r="AT15" s="27" t="str">
        <f ca="1">IFERROR(IF(LEN(Jalons[[#This Row],[Nombre de jours]])=0,"",IF(AND(AT$5=$E15,$F15=1),Marqueur_Jalon,"")),"")</f>
        <v/>
      </c>
      <c r="AU15" s="27" t="str">
        <f ca="1">IFERROR(IF(LEN(Jalons[[#This Row],[Nombre de jours]])=0,"",IF(AND(AU$5=$E15,$F15=1),Marqueur_Jalon,"")),"")</f>
        <v/>
      </c>
      <c r="AV15" s="27" t="str">
        <f ca="1">IFERROR(IF(LEN(Jalons[[#This Row],[Nombre de jours]])=0,"",IF(AND(AV$5=$E15,$F15=1),Marqueur_Jalon,"")),"")</f>
        <v/>
      </c>
      <c r="AW15" s="27" t="str">
        <f ca="1">IFERROR(IF(LEN(Jalons[[#This Row],[Nombre de jours]])=0,"",IF(AND(AW$5=$E15,$F15=1),Marqueur_Jalon,"")),"")</f>
        <v/>
      </c>
      <c r="AX15" s="27" t="str">
        <f ca="1">IFERROR(IF(LEN(Jalons[[#This Row],[Nombre de jours]])=0,"",IF(AND(AX$5=$E15,$F15=1),Marqueur_Jalon,"")),"")</f>
        <v/>
      </c>
      <c r="AY15" s="27" t="str">
        <f ca="1">IFERROR(IF(LEN(Jalons[[#This Row],[Nombre de jours]])=0,"",IF(AND(AY$5=$E15,$F15=1),Marqueur_Jalon,"")),"")</f>
        <v/>
      </c>
      <c r="AZ15" s="27" t="str">
        <f ca="1">IFERROR(IF(LEN(Jalons[[#This Row],[Nombre de jours]])=0,"",IF(AND(AZ$5=$E15,$F15=1),Marqueur_Jalon,"")),"")</f>
        <v/>
      </c>
      <c r="BA15" s="27" t="str">
        <f ca="1">IFERROR(IF(LEN(Jalons[[#This Row],[Nombre de jours]])=0,"",IF(AND(BA$5=$E15,$F15=1),Marqueur_Jalon,"")),"")</f>
        <v/>
      </c>
      <c r="BB15" s="27" t="str">
        <f ca="1">IFERROR(IF(LEN(Jalons[[#This Row],[Nombre de jours]])=0,"",IF(AND(BB$5=$E15,$F15=1),Marqueur_Jalon,"")),"")</f>
        <v/>
      </c>
      <c r="BC15" s="27" t="str">
        <f ca="1">IFERROR(IF(LEN(Jalons[[#This Row],[Nombre de jours]])=0,"",IF(AND(BC$5=$E15,$F15=1),Marqueur_Jalon,"")),"")</f>
        <v/>
      </c>
      <c r="BD15" s="27" t="str">
        <f ca="1">IFERROR(IF(LEN(Jalons[[#This Row],[Nombre de jours]])=0,"",IF(AND(BD$5=$E15,$F15=1),Marqueur_Jalon,"")),"")</f>
        <v/>
      </c>
      <c r="BE15" s="27" t="str">
        <f ca="1">IFERROR(IF(LEN(Jalons[[#This Row],[Nombre de jours]])=0,"",IF(AND(BE$5=$E15,$F15=1),Marqueur_Jalon,"")),"")</f>
        <v/>
      </c>
      <c r="BF15" s="27" t="str">
        <f ca="1">IFERROR(IF(LEN(Jalons[[#This Row],[Nombre de jours]])=0,"",IF(AND(BF$5=$E15,$F15=1),Marqueur_Jalon,"")),"")</f>
        <v/>
      </c>
      <c r="BG15" s="27" t="str">
        <f ca="1">IFERROR(IF(LEN(Jalons[[#This Row],[Nombre de jours]])=0,"",IF(AND(BG$5=$E15,$F15=1),Marqueur_Jalon,"")),"")</f>
        <v/>
      </c>
      <c r="BH15" s="27" t="str">
        <f ca="1">IFERROR(IF(LEN(Jalons[[#This Row],[Nombre de jours]])=0,"",IF(AND(BH$5=$E15,$F15=1),Marqueur_Jalon,"")),"")</f>
        <v/>
      </c>
      <c r="BI15" s="27" t="str">
        <f ca="1">IFERROR(IF(LEN(Jalons[[#This Row],[Nombre de jours]])=0,"",IF(AND(BI$5=$E15,$F15=1),Marqueur_Jalon,"")),"")</f>
        <v/>
      </c>
      <c r="BJ15" s="27" t="str">
        <f ca="1">IFERROR(IF(LEN(Jalons[[#This Row],[Nombre de jours]])=0,"",IF(AND(BJ$5=$E15,$F15=1),Marqueur_Jalon,"")),"")</f>
        <v/>
      </c>
      <c r="BK15" s="27" t="str">
        <f ca="1">IFERROR(IF(LEN(Jalons[[#This Row],[Nombre de jours]])=0,"",IF(AND(BK$5=$E15,$F15=1),Marqueur_Jalon,"")),"")</f>
        <v/>
      </c>
    </row>
    <row r="16" spans="1:63" s="2" customFormat="1" ht="30" customHeight="1" x14ac:dyDescent="0.35">
      <c r="A16" s="12"/>
      <c r="B16" s="50" t="s">
        <v>27</v>
      </c>
      <c r="C16" s="26" t="s">
        <v>56</v>
      </c>
      <c r="D16" s="23">
        <v>1</v>
      </c>
      <c r="E16" s="24">
        <v>44088</v>
      </c>
      <c r="F16" s="44">
        <v>9</v>
      </c>
      <c r="G16" s="19"/>
      <c r="H16" s="27" t="str">
        <f ca="1">IFERROR(IF(LEN(Jalons[[#This Row],[Nombre de jours]])=0,"",IF(AND(H$5=$E16,$F16=1),Marqueur_Jalon,"")),"")</f>
        <v/>
      </c>
      <c r="I16" s="27" t="str">
        <f ca="1">IFERROR(IF(LEN(Jalons[[#This Row],[Nombre de jours]])=0,"",IF(AND(I$5=$E16,$F16=1),Marqueur_Jalon,"")),"")</f>
        <v/>
      </c>
      <c r="J16" s="27" t="str">
        <f ca="1">IFERROR(IF(LEN(Jalons[[#This Row],[Nombre de jours]])=0,"",IF(AND(J$5=$E16,$F16=1),Marqueur_Jalon,"")),"")</f>
        <v/>
      </c>
      <c r="K16" s="27" t="str">
        <f ca="1">IFERROR(IF(LEN(Jalons[[#This Row],[Nombre de jours]])=0,"",IF(AND(K$5=$E16,$F16=1),Marqueur_Jalon,"")),"")</f>
        <v/>
      </c>
      <c r="L16" s="49" t="str">
        <f ca="1">IFERROR(IF(LEN(Jalons[[#This Row],[Nombre de jours]])=0,"",IF(AND(L$5=$E16,$F16=1),Marqueur_Jalon,"")),"")</f>
        <v/>
      </c>
      <c r="M16" s="49" t="str">
        <f ca="1">IFERROR(IF(LEN(Jalons[[#This Row],[Nombre de jours]])=0,"",IF(AND(M$5=$E16,$F16=1),Marqueur_Jalon,"")),"")</f>
        <v/>
      </c>
      <c r="N16" s="49" t="str">
        <f ca="1">IFERROR(IF(LEN(Jalons[[#This Row],[Nombre de jours]])=0,"",IF(AND(N$5=$E16,$F16=1),Marqueur_Jalon,"")),"")</f>
        <v/>
      </c>
      <c r="O16" s="49" t="str">
        <f ca="1">IFERROR(IF(LEN(Jalons[[#This Row],[Nombre de jours]])=0,"",IF(AND(O$5=$E16,$F16=1),Marqueur_Jalon,"")),"")</f>
        <v/>
      </c>
      <c r="P16" s="49" t="str">
        <f ca="1">IFERROR(IF(LEN(Jalons[[#This Row],[Nombre de jours]])=0,"",IF(AND(P$5=$E16,$F16=1),Marqueur_Jalon,"")),"")</f>
        <v/>
      </c>
      <c r="Q16" s="49" t="str">
        <f ca="1">IFERROR(IF(LEN(Jalons[[#This Row],[Nombre de jours]])=0,"",IF(AND(Q$5=$E16,$F16=1),Marqueur_Jalon,"")),"")</f>
        <v/>
      </c>
      <c r="R16" s="49" t="str">
        <f ca="1">IFERROR(IF(LEN(Jalons[[#This Row],[Nombre de jours]])=0,"",IF(AND(R$5=$E16,$F16=1),Marqueur_Jalon,"")),"")</f>
        <v/>
      </c>
      <c r="S16" s="49" t="str">
        <f ca="1">IFERROR(IF(LEN(Jalons[[#This Row],[Nombre de jours]])=0,"",IF(AND(S$5=$E16,$F16=1),Marqueur_Jalon,"")),"")</f>
        <v/>
      </c>
      <c r="T16" s="49" t="str">
        <f ca="1">IFERROR(IF(LEN(Jalons[[#This Row],[Nombre de jours]])=0,"",IF(AND(T$5=$E16,$F16=1),Marqueur_Jalon,"")),"")</f>
        <v/>
      </c>
      <c r="U16" s="49" t="str">
        <f ca="1">IFERROR(IF(LEN(Jalons[[#This Row],[Nombre de jours]])=0,"",IF(AND(U$5=$E16,$F16=1),Marqueur_Jalon,"")),"")</f>
        <v/>
      </c>
      <c r="V16" s="49" t="str">
        <f ca="1">IFERROR(IF(LEN(Jalons[[#This Row],[Nombre de jours]])=0,"",IF(AND(V$5=$E16,$F16=1),Marqueur_Jalon,"")),"")</f>
        <v/>
      </c>
      <c r="W16" s="49" t="str">
        <f ca="1">IFERROR(IF(LEN(Jalons[[#This Row],[Nombre de jours]])=0,"",IF(AND(W$5=$E16,$F16=1),Marqueur_Jalon,"")),"")</f>
        <v/>
      </c>
      <c r="X16" s="49" t="str">
        <f ca="1">IFERROR(IF(LEN(Jalons[[#This Row],[Nombre de jours]])=0,"",IF(AND(X$5=$E16,$F16=1),Marqueur_Jalon,"")),"")</f>
        <v/>
      </c>
      <c r="Y16" s="27" t="str">
        <f ca="1">IFERROR(IF(LEN(Jalons[[#This Row],[Nombre de jours]])=0,"",IF(AND(Y$5=$E16,$F16=1),Marqueur_Jalon,"")),"")</f>
        <v/>
      </c>
      <c r="Z16" s="27" t="str">
        <f ca="1">IFERROR(IF(LEN(Jalons[[#This Row],[Nombre de jours]])=0,"",IF(AND(Z$5=$E16,$F16=1),Marqueur_Jalon,"")),"")</f>
        <v/>
      </c>
      <c r="AA16" s="27" t="str">
        <f ca="1">IFERROR(IF(LEN(Jalons[[#This Row],[Nombre de jours]])=0,"",IF(AND(AA$5=$E16,$F16=1),Marqueur_Jalon,"")),"")</f>
        <v/>
      </c>
      <c r="AB16" s="27" t="str">
        <f ca="1">IFERROR(IF(LEN(Jalons[[#This Row],[Nombre de jours]])=0,"",IF(AND(AB$5=$E16,$F16=1),Marqueur_Jalon,"")),"")</f>
        <v/>
      </c>
      <c r="AC16" s="27" t="str">
        <f ca="1">IFERROR(IF(LEN(Jalons[[#This Row],[Nombre de jours]])=0,"",IF(AND(AC$5=$E16,$F16=1),Marqueur_Jalon,"")),"")</f>
        <v/>
      </c>
      <c r="AD16" s="27" t="str">
        <f ca="1">IFERROR(IF(LEN(Jalons[[#This Row],[Nombre de jours]])=0,"",IF(AND(AD$5=$E16,$F16=1),Marqueur_Jalon,"")),"")</f>
        <v/>
      </c>
      <c r="AE16" s="27" t="str">
        <f ca="1">IFERROR(IF(LEN(Jalons[[#This Row],[Nombre de jours]])=0,"",IF(AND(AE$5=$E16,$F16=1),Marqueur_Jalon,"")),"")</f>
        <v/>
      </c>
      <c r="AF16" s="27" t="str">
        <f ca="1">IFERROR(IF(LEN(Jalons[[#This Row],[Nombre de jours]])=0,"",IF(AND(AF$5=$E16,$F16=1),Marqueur_Jalon,"")),"")</f>
        <v/>
      </c>
      <c r="AG16" s="27" t="str">
        <f ca="1">IFERROR(IF(LEN(Jalons[[#This Row],[Nombre de jours]])=0,"",IF(AND(AG$5=$E16,$F16=1),Marqueur_Jalon,"")),"")</f>
        <v/>
      </c>
      <c r="AH16" s="27" t="str">
        <f ca="1">IFERROR(IF(LEN(Jalons[[#This Row],[Nombre de jours]])=0,"",IF(AND(AH$5=$E16,$F16=1),Marqueur_Jalon,"")),"")</f>
        <v/>
      </c>
      <c r="AI16" s="27" t="str">
        <f ca="1">IFERROR(IF(LEN(Jalons[[#This Row],[Nombre de jours]])=0,"",IF(AND(AI$5=$E16,$F16=1),Marqueur_Jalon,"")),"")</f>
        <v/>
      </c>
      <c r="AJ16" s="27" t="str">
        <f ca="1">IFERROR(IF(LEN(Jalons[[#This Row],[Nombre de jours]])=0,"",IF(AND(AJ$5=$E16,$F16=1),Marqueur_Jalon,"")),"")</f>
        <v/>
      </c>
      <c r="AK16" s="27" t="str">
        <f ca="1">IFERROR(IF(LEN(Jalons[[#This Row],[Nombre de jours]])=0,"",IF(AND(AK$5=$E16,$F16=1),Marqueur_Jalon,"")),"")</f>
        <v/>
      </c>
      <c r="AL16" s="27" t="str">
        <f ca="1">IFERROR(IF(LEN(Jalons[[#This Row],[Nombre de jours]])=0,"",IF(AND(AL$5=$E16,$F16=1),Marqueur_Jalon,"")),"")</f>
        <v/>
      </c>
      <c r="AM16" s="27" t="str">
        <f ca="1">IFERROR(IF(LEN(Jalons[[#This Row],[Nombre de jours]])=0,"",IF(AND(AM$5=$E16,$F16=1),Marqueur_Jalon,"")),"")</f>
        <v/>
      </c>
      <c r="AN16" s="27" t="str">
        <f ca="1">IFERROR(IF(LEN(Jalons[[#This Row],[Nombre de jours]])=0,"",IF(AND(AN$5=$E16,$F16=1),Marqueur_Jalon,"")),"")</f>
        <v/>
      </c>
      <c r="AO16" s="27" t="str">
        <f ca="1">IFERROR(IF(LEN(Jalons[[#This Row],[Nombre de jours]])=0,"",IF(AND(AO$5=$E16,$F16=1),Marqueur_Jalon,"")),"")</f>
        <v/>
      </c>
      <c r="AP16" s="27" t="str">
        <f ca="1">IFERROR(IF(LEN(Jalons[[#This Row],[Nombre de jours]])=0,"",IF(AND(AP$5=$E16,$F16=1),Marqueur_Jalon,"")),"")</f>
        <v/>
      </c>
      <c r="AQ16" s="27" t="str">
        <f ca="1">IFERROR(IF(LEN(Jalons[[#This Row],[Nombre de jours]])=0,"",IF(AND(AQ$5=$E16,$F16=1),Marqueur_Jalon,"")),"")</f>
        <v/>
      </c>
      <c r="AR16" s="27" t="str">
        <f ca="1">IFERROR(IF(LEN(Jalons[[#This Row],[Nombre de jours]])=0,"",IF(AND(AR$5=$E16,$F16=1),Marqueur_Jalon,"")),"")</f>
        <v/>
      </c>
      <c r="AS16" s="27" t="str">
        <f ca="1">IFERROR(IF(LEN(Jalons[[#This Row],[Nombre de jours]])=0,"",IF(AND(AS$5=$E16,$F16=1),Marqueur_Jalon,"")),"")</f>
        <v/>
      </c>
      <c r="AT16" s="27" t="str">
        <f ca="1">IFERROR(IF(LEN(Jalons[[#This Row],[Nombre de jours]])=0,"",IF(AND(AT$5=$E16,$F16=1),Marqueur_Jalon,"")),"")</f>
        <v/>
      </c>
      <c r="AU16" s="27" t="str">
        <f ca="1">IFERROR(IF(LEN(Jalons[[#This Row],[Nombre de jours]])=0,"",IF(AND(AU$5=$E16,$F16=1),Marqueur_Jalon,"")),"")</f>
        <v/>
      </c>
      <c r="AV16" s="27" t="str">
        <f ca="1">IFERROR(IF(LEN(Jalons[[#This Row],[Nombre de jours]])=0,"",IF(AND(AV$5=$E16,$F16=1),Marqueur_Jalon,"")),"")</f>
        <v/>
      </c>
      <c r="AW16" s="27" t="str">
        <f ca="1">IFERROR(IF(LEN(Jalons[[#This Row],[Nombre de jours]])=0,"",IF(AND(AW$5=$E16,$F16=1),Marqueur_Jalon,"")),"")</f>
        <v/>
      </c>
      <c r="AX16" s="27" t="str">
        <f ca="1">IFERROR(IF(LEN(Jalons[[#This Row],[Nombre de jours]])=0,"",IF(AND(AX$5=$E16,$F16=1),Marqueur_Jalon,"")),"")</f>
        <v/>
      </c>
      <c r="AY16" s="27" t="str">
        <f ca="1">IFERROR(IF(LEN(Jalons[[#This Row],[Nombre de jours]])=0,"",IF(AND(AY$5=$E16,$F16=1),Marqueur_Jalon,"")),"")</f>
        <v/>
      </c>
      <c r="AZ16" s="27" t="str">
        <f ca="1">IFERROR(IF(LEN(Jalons[[#This Row],[Nombre de jours]])=0,"",IF(AND(AZ$5=$E16,$F16=1),Marqueur_Jalon,"")),"")</f>
        <v/>
      </c>
      <c r="BA16" s="27" t="str">
        <f ca="1">IFERROR(IF(LEN(Jalons[[#This Row],[Nombre de jours]])=0,"",IF(AND(BA$5=$E16,$F16=1),Marqueur_Jalon,"")),"")</f>
        <v/>
      </c>
      <c r="BB16" s="27" t="str">
        <f ca="1">IFERROR(IF(LEN(Jalons[[#This Row],[Nombre de jours]])=0,"",IF(AND(BB$5=$E16,$F16=1),Marqueur_Jalon,"")),"")</f>
        <v/>
      </c>
      <c r="BC16" s="27" t="str">
        <f ca="1">IFERROR(IF(LEN(Jalons[[#This Row],[Nombre de jours]])=0,"",IF(AND(BC$5=$E16,$F16=1),Marqueur_Jalon,"")),"")</f>
        <v/>
      </c>
      <c r="BD16" s="27" t="str">
        <f ca="1">IFERROR(IF(LEN(Jalons[[#This Row],[Nombre de jours]])=0,"",IF(AND(BD$5=$E16,$F16=1),Marqueur_Jalon,"")),"")</f>
        <v/>
      </c>
      <c r="BE16" s="27" t="str">
        <f ca="1">IFERROR(IF(LEN(Jalons[[#This Row],[Nombre de jours]])=0,"",IF(AND(BE$5=$E16,$F16=1),Marqueur_Jalon,"")),"")</f>
        <v/>
      </c>
      <c r="BF16" s="27" t="str">
        <f ca="1">IFERROR(IF(LEN(Jalons[[#This Row],[Nombre de jours]])=0,"",IF(AND(BF$5=$E16,$F16=1),Marqueur_Jalon,"")),"")</f>
        <v/>
      </c>
      <c r="BG16" s="27" t="str">
        <f ca="1">IFERROR(IF(LEN(Jalons[[#This Row],[Nombre de jours]])=0,"",IF(AND(BG$5=$E16,$F16=1),Marqueur_Jalon,"")),"")</f>
        <v/>
      </c>
      <c r="BH16" s="27" t="str">
        <f ca="1">IFERROR(IF(LEN(Jalons[[#This Row],[Nombre de jours]])=0,"",IF(AND(BH$5=$E16,$F16=1),Marqueur_Jalon,"")),"")</f>
        <v/>
      </c>
      <c r="BI16" s="27" t="str">
        <f ca="1">IFERROR(IF(LEN(Jalons[[#This Row],[Nombre de jours]])=0,"",IF(AND(BI$5=$E16,$F16=1),Marqueur_Jalon,"")),"")</f>
        <v/>
      </c>
      <c r="BJ16" s="27" t="str">
        <f ca="1">IFERROR(IF(LEN(Jalons[[#This Row],[Nombre de jours]])=0,"",IF(AND(BJ$5=$E16,$F16=1),Marqueur_Jalon,"")),"")</f>
        <v/>
      </c>
      <c r="BK16" s="27" t="str">
        <f ca="1">IFERROR(IF(LEN(Jalons[[#This Row],[Nombre de jours]])=0,"",IF(AND(BK$5=$E16,$F16=1),Marqueur_Jalon,"")),"")</f>
        <v/>
      </c>
    </row>
    <row r="17" spans="1:63" s="2" customFormat="1" ht="30" customHeight="1" x14ac:dyDescent="0.35">
      <c r="A17" s="12"/>
      <c r="B17" s="50" t="s">
        <v>28</v>
      </c>
      <c r="C17" s="26" t="s">
        <v>54</v>
      </c>
      <c r="D17" s="23">
        <v>1</v>
      </c>
      <c r="E17" s="24">
        <v>44095</v>
      </c>
      <c r="F17" s="44">
        <v>1</v>
      </c>
      <c r="G17" s="19"/>
      <c r="H17" s="27" t="str">
        <f ca="1">IFERROR(IF(LEN(Jalons[[#This Row],[Nombre de jours]])=0,"",IF(AND(H$5=$E17,$F17=1),Marqueur_Jalon,"")),"")</f>
        <v/>
      </c>
      <c r="I17" s="27" t="str">
        <f ca="1">IFERROR(IF(LEN(Jalons[[#This Row],[Nombre de jours]])=0,"",IF(AND(I$5=$E17,$F17=1),Marqueur_Jalon,"")),"")</f>
        <v/>
      </c>
      <c r="J17" s="27" t="str">
        <f ca="1">IFERROR(IF(LEN(Jalons[[#This Row],[Nombre de jours]])=0,"",IF(AND(J$5=$E17,$F17=1),Marqueur_Jalon,"")),"")</f>
        <v/>
      </c>
      <c r="K17" s="27" t="str">
        <f ca="1">IFERROR(IF(LEN(Jalons[[#This Row],[Nombre de jours]])=0,"",IF(AND(K$5=$E17,$F17=1),Marqueur_Jalon,"")),"")</f>
        <v/>
      </c>
      <c r="L17" s="27" t="str">
        <f ca="1">IFERROR(IF(LEN(Jalons[[#This Row],[Nombre de jours]])=0,"",IF(AND(L$5=$E17,$F17=1),Marqueur_Jalon,"")),"")</f>
        <v/>
      </c>
      <c r="M17" s="27" t="str">
        <f ca="1">IFERROR(IF(LEN(Jalons[[#This Row],[Nombre de jours]])=0,"",IF(AND(M$5=$E17,$F17=1),Marqueur_Jalon,"")),"")</f>
        <v/>
      </c>
      <c r="N17" s="27" t="str">
        <f ca="1">IFERROR(IF(LEN(Jalons[[#This Row],[Nombre de jours]])=0,"",IF(AND(N$5=$E17,$F17=1),Marqueur_Jalon,"")),"")</f>
        <v/>
      </c>
      <c r="O17" s="27" t="str">
        <f ca="1">IFERROR(IF(LEN(Jalons[[#This Row],[Nombre de jours]])=0,"",IF(AND(O$5=$E17,$F17=1),Marqueur_Jalon,"")),"")</f>
        <v/>
      </c>
      <c r="P17" s="27" t="str">
        <f ca="1">IFERROR(IF(LEN(Jalons[[#This Row],[Nombre de jours]])=0,"",IF(AND(P$5=$E17,$F17=1),Marqueur_Jalon,"")),"")</f>
        <v/>
      </c>
      <c r="Q17" s="27" t="str">
        <f ca="1">IFERROR(IF(LEN(Jalons[[#This Row],[Nombre de jours]])=0,"",IF(AND(Q$5=$E17,$F17=1),Marqueur_Jalon,"")),"")</f>
        <v/>
      </c>
      <c r="R17" s="27" t="str">
        <f ca="1">IFERROR(IF(LEN(Jalons[[#This Row],[Nombre de jours]])=0,"",IF(AND(R$5=$E17,$F17=1),Marqueur_Jalon,"")),"")</f>
        <v/>
      </c>
      <c r="S17" s="27" t="str">
        <f ca="1">IFERROR(IF(LEN(Jalons[[#This Row],[Nombre de jours]])=0,"",IF(AND(S$5=$E17,$F17=1),Marqueur_Jalon,"")),"")</f>
        <v/>
      </c>
      <c r="T17" s="27" t="str">
        <f ca="1">IFERROR(IF(LEN(Jalons[[#This Row],[Nombre de jours]])=0,"",IF(AND(T$5=$E17,$F17=1),Marqueur_Jalon,"")),"")</f>
        <v/>
      </c>
      <c r="U17" s="27" t="str">
        <f ca="1">IFERROR(IF(LEN(Jalons[[#This Row],[Nombre de jours]])=0,"",IF(AND(U$5=$E17,$F17=1),Marqueur_Jalon,"")),"")</f>
        <v/>
      </c>
      <c r="V17" s="27" t="str">
        <f ca="1">IFERROR(IF(LEN(Jalons[[#This Row],[Nombre de jours]])=0,"",IF(AND(V$5=$E17,$F17=1),Marqueur_Jalon,"")),"")</f>
        <v/>
      </c>
      <c r="W17" s="27" t="str">
        <f ca="1">IFERROR(IF(LEN(Jalons[[#This Row],[Nombre de jours]])=0,"",IF(AND(W$5=$E17,$F17=1),Marqueur_Jalon,"")),"")</f>
        <v/>
      </c>
      <c r="X17" s="27" t="str">
        <f ca="1">IFERROR(IF(LEN(Jalons[[#This Row],[Nombre de jours]])=0,"",IF(AND(X$5=$E17,$F17=1),Marqueur_Jalon,"")),"")</f>
        <v/>
      </c>
      <c r="Y17" s="27" t="str">
        <f ca="1">IFERROR(IF(LEN(Jalons[[#This Row],[Nombre de jours]])=0,"",IF(AND(Y$5=$E17,$F17=1),Marqueur_Jalon,"")),"")</f>
        <v/>
      </c>
      <c r="Z17" s="27" t="str">
        <f ca="1">IFERROR(IF(LEN(Jalons[[#This Row],[Nombre de jours]])=0,"",IF(AND(Z$5=$E17,$F17=1),Marqueur_Jalon,"")),"")</f>
        <v/>
      </c>
      <c r="AA17" s="27" t="str">
        <f ca="1">IFERROR(IF(LEN(Jalons[[#This Row],[Nombre de jours]])=0,"",IF(AND(AA$5=$E17,$F17=1),Marqueur_Jalon,"")),"")</f>
        <v/>
      </c>
      <c r="AB17" s="27" t="str">
        <f ca="1">IFERROR(IF(LEN(Jalons[[#This Row],[Nombre de jours]])=0,"",IF(AND(AB$5=$E17,$F17=1),Marqueur_Jalon,"")),"")</f>
        <v/>
      </c>
      <c r="AC17" s="27" t="str">
        <f ca="1">IFERROR(IF(LEN(Jalons[[#This Row],[Nombre de jours]])=0,"",IF(AND(AC$5=$E17,$F17=1),Marqueur_Jalon,"")),"")</f>
        <v/>
      </c>
      <c r="AD17" s="27" t="str">
        <f ca="1">IFERROR(IF(LEN(Jalons[[#This Row],[Nombre de jours]])=0,"",IF(AND(AD$5=$E17,$F17=1),Marqueur_Jalon,"")),"")</f>
        <v/>
      </c>
      <c r="AE17" s="27" t="str">
        <f ca="1">IFERROR(IF(LEN(Jalons[[#This Row],[Nombre de jours]])=0,"",IF(AND(AE$5=$E17,$F17=1),Marqueur_Jalon,"")),"")</f>
        <v/>
      </c>
      <c r="AF17" s="27" t="str">
        <f ca="1">IFERROR(IF(LEN(Jalons[[#This Row],[Nombre de jours]])=0,"",IF(AND(AF$5=$E17,$F17=1),Marqueur_Jalon,"")),"")</f>
        <v/>
      </c>
      <c r="AG17" s="27" t="str">
        <f ca="1">IFERROR(IF(LEN(Jalons[[#This Row],[Nombre de jours]])=0,"",IF(AND(AG$5=$E17,$F17=1),Marqueur_Jalon,"")),"")</f>
        <v/>
      </c>
      <c r="AH17" s="27" t="str">
        <f ca="1">IFERROR(IF(LEN(Jalons[[#This Row],[Nombre de jours]])=0,"",IF(AND(AH$5=$E17,$F17=1),Marqueur_Jalon,"")),"")</f>
        <v/>
      </c>
      <c r="AI17" s="27" t="str">
        <f ca="1">IFERROR(IF(LEN(Jalons[[#This Row],[Nombre de jours]])=0,"",IF(AND(AI$5=$E17,$F17=1),Marqueur_Jalon,"")),"")</f>
        <v/>
      </c>
      <c r="AJ17" s="27" t="str">
        <f ca="1">IFERROR(IF(LEN(Jalons[[#This Row],[Nombre de jours]])=0,"",IF(AND(AJ$5=$E17,$F17=1),Marqueur_Jalon,"")),"")</f>
        <v/>
      </c>
      <c r="AK17" s="27" t="str">
        <f ca="1">IFERROR(IF(LEN(Jalons[[#This Row],[Nombre de jours]])=0,"",IF(AND(AK$5=$E17,$F17=1),Marqueur_Jalon,"")),"")</f>
        <v/>
      </c>
      <c r="AL17" s="27" t="str">
        <f ca="1">IFERROR(IF(LEN(Jalons[[#This Row],[Nombre de jours]])=0,"",IF(AND(AL$5=$E17,$F17=1),Marqueur_Jalon,"")),"")</f>
        <v/>
      </c>
      <c r="AM17" s="27" t="str">
        <f ca="1">IFERROR(IF(LEN(Jalons[[#This Row],[Nombre de jours]])=0,"",IF(AND(AM$5=$E17,$F17=1),Marqueur_Jalon,"")),"")</f>
        <v/>
      </c>
      <c r="AN17" s="27" t="str">
        <f ca="1">IFERROR(IF(LEN(Jalons[[#This Row],[Nombre de jours]])=0,"",IF(AND(AN$5=$E17,$F17=1),Marqueur_Jalon,"")),"")</f>
        <v/>
      </c>
      <c r="AO17" s="27" t="str">
        <f ca="1">IFERROR(IF(LEN(Jalons[[#This Row],[Nombre de jours]])=0,"",IF(AND(AO$5=$E17,$F17=1),Marqueur_Jalon,"")),"")</f>
        <v/>
      </c>
      <c r="AP17" s="27" t="str">
        <f ca="1">IFERROR(IF(LEN(Jalons[[#This Row],[Nombre de jours]])=0,"",IF(AND(AP$5=$E17,$F17=1),Marqueur_Jalon,"")),"")</f>
        <v/>
      </c>
      <c r="AQ17" s="27" t="str">
        <f ca="1">IFERROR(IF(LEN(Jalons[[#This Row],[Nombre de jours]])=0,"",IF(AND(AQ$5=$E17,$F17=1),Marqueur_Jalon,"")),"")</f>
        <v/>
      </c>
      <c r="AR17" s="27" t="str">
        <f ca="1">IFERROR(IF(LEN(Jalons[[#This Row],[Nombre de jours]])=0,"",IF(AND(AR$5=$E17,$F17=1),Marqueur_Jalon,"")),"")</f>
        <v/>
      </c>
      <c r="AS17" s="27" t="str">
        <f ca="1">IFERROR(IF(LEN(Jalons[[#This Row],[Nombre de jours]])=0,"",IF(AND(AS$5=$E17,$F17=1),Marqueur_Jalon,"")),"")</f>
        <v/>
      </c>
      <c r="AT17" s="27" t="str">
        <f ca="1">IFERROR(IF(LEN(Jalons[[#This Row],[Nombre de jours]])=0,"",IF(AND(AT$5=$E17,$F17=1),Marqueur_Jalon,"")),"")</f>
        <v/>
      </c>
      <c r="AU17" s="27" t="str">
        <f ca="1">IFERROR(IF(LEN(Jalons[[#This Row],[Nombre de jours]])=0,"",IF(AND(AU$5=$E17,$F17=1),Marqueur_Jalon,"")),"")</f>
        <v/>
      </c>
      <c r="AV17" s="27" t="str">
        <f ca="1">IFERROR(IF(LEN(Jalons[[#This Row],[Nombre de jours]])=0,"",IF(AND(AV$5=$E17,$F17=1),Marqueur_Jalon,"")),"")</f>
        <v/>
      </c>
      <c r="AW17" s="27" t="str">
        <f ca="1">IFERROR(IF(LEN(Jalons[[#This Row],[Nombre de jours]])=0,"",IF(AND(AW$5=$E17,$F17=1),Marqueur_Jalon,"")),"")</f>
        <v/>
      </c>
      <c r="AX17" s="27" t="str">
        <f ca="1">IFERROR(IF(LEN(Jalons[[#This Row],[Nombre de jours]])=0,"",IF(AND(AX$5=$E17,$F17=1),Marqueur_Jalon,"")),"")</f>
        <v/>
      </c>
      <c r="AY17" s="27" t="str">
        <f ca="1">IFERROR(IF(LEN(Jalons[[#This Row],[Nombre de jours]])=0,"",IF(AND(AY$5=$E17,$F17=1),Marqueur_Jalon,"")),"")</f>
        <v/>
      </c>
      <c r="AZ17" s="27" t="str">
        <f ca="1">IFERROR(IF(LEN(Jalons[[#This Row],[Nombre de jours]])=0,"",IF(AND(AZ$5=$E17,$F17=1),Marqueur_Jalon,"")),"")</f>
        <v/>
      </c>
      <c r="BA17" s="27" t="str">
        <f ca="1">IFERROR(IF(LEN(Jalons[[#This Row],[Nombre de jours]])=0,"",IF(AND(BA$5=$E17,$F17=1),Marqueur_Jalon,"")),"")</f>
        <v/>
      </c>
      <c r="BB17" s="27" t="str">
        <f ca="1">IFERROR(IF(LEN(Jalons[[#This Row],[Nombre de jours]])=0,"",IF(AND(BB$5=$E17,$F17=1),Marqueur_Jalon,"")),"")</f>
        <v/>
      </c>
      <c r="BC17" s="27" t="str">
        <f ca="1">IFERROR(IF(LEN(Jalons[[#This Row],[Nombre de jours]])=0,"",IF(AND(BC$5=$E17,$F17=1),Marqueur_Jalon,"")),"")</f>
        <v/>
      </c>
      <c r="BD17" s="27" t="str">
        <f ca="1">IFERROR(IF(LEN(Jalons[[#This Row],[Nombre de jours]])=0,"",IF(AND(BD$5=$E17,$F17=1),Marqueur_Jalon,"")),"")</f>
        <v/>
      </c>
      <c r="BE17" s="27" t="str">
        <f ca="1">IFERROR(IF(LEN(Jalons[[#This Row],[Nombre de jours]])=0,"",IF(AND(BE$5=$E17,$F17=1),Marqueur_Jalon,"")),"")</f>
        <v/>
      </c>
      <c r="BF17" s="27" t="str">
        <f ca="1">IFERROR(IF(LEN(Jalons[[#This Row],[Nombre de jours]])=0,"",IF(AND(BF$5=$E17,$F17=1),Marqueur_Jalon,"")),"")</f>
        <v/>
      </c>
      <c r="BG17" s="27" t="str">
        <f ca="1">IFERROR(IF(LEN(Jalons[[#This Row],[Nombre de jours]])=0,"",IF(AND(BG$5=$E17,$F17=1),Marqueur_Jalon,"")),"")</f>
        <v/>
      </c>
      <c r="BH17" s="27" t="str">
        <f ca="1">IFERROR(IF(LEN(Jalons[[#This Row],[Nombre de jours]])=0,"",IF(AND(BH$5=$E17,$F17=1),Marqueur_Jalon,"")),"")</f>
        <v/>
      </c>
      <c r="BI17" s="27" t="str">
        <f ca="1">IFERROR(IF(LEN(Jalons[[#This Row],[Nombre de jours]])=0,"",IF(AND(BI$5=$E17,$F17=1),Marqueur_Jalon,"")),"")</f>
        <v/>
      </c>
      <c r="BJ17" s="27" t="str">
        <f ca="1">IFERROR(IF(LEN(Jalons[[#This Row],[Nombre de jours]])=0,"",IF(AND(BJ$5=$E17,$F17=1),Marqueur_Jalon,"")),"")</f>
        <v/>
      </c>
      <c r="BK17" s="27" t="str">
        <f ca="1">IFERROR(IF(LEN(Jalons[[#This Row],[Nombre de jours]])=0,"",IF(AND(BK$5=$E17,$F17=1),Marqueur_Jalon,"")),"")</f>
        <v/>
      </c>
    </row>
    <row r="18" spans="1:63" s="2" customFormat="1" ht="30" customHeight="1" x14ac:dyDescent="0.35">
      <c r="A18" s="12"/>
      <c r="B18" s="50" t="s">
        <v>29</v>
      </c>
      <c r="C18" s="26" t="s">
        <v>54</v>
      </c>
      <c r="D18" s="23">
        <v>1</v>
      </c>
      <c r="E18" s="24">
        <v>44117</v>
      </c>
      <c r="F18" s="44">
        <v>16</v>
      </c>
      <c r="G18" s="19"/>
      <c r="H18" s="27" t="str">
        <f ca="1">IFERROR(IF(LEN(Jalons[[#This Row],[Nombre de jours]])=0,"",IF(AND(H$5=$E18,$F18=1),Marqueur_Jalon,"")),"")</f>
        <v/>
      </c>
      <c r="I18" s="27" t="str">
        <f ca="1">IFERROR(IF(LEN(Jalons[[#This Row],[Nombre de jours]])=0,"",IF(AND(I$5=$E18,$F18=1),Marqueur_Jalon,"")),"")</f>
        <v/>
      </c>
      <c r="J18" s="27" t="str">
        <f ca="1">IFERROR(IF(LEN(Jalons[[#This Row],[Nombre de jours]])=0,"",IF(AND(J$5=$E18,$F18=1),Marqueur_Jalon,"")),"")</f>
        <v/>
      </c>
      <c r="K18" s="27" t="str">
        <f ca="1">IFERROR(IF(LEN(Jalons[[#This Row],[Nombre de jours]])=0,"",IF(AND(K$5=$E18,$F18=1),Marqueur_Jalon,"")),"")</f>
        <v/>
      </c>
      <c r="L18" s="27" t="str">
        <f ca="1">IFERROR(IF(LEN(Jalons[[#This Row],[Nombre de jours]])=0,"",IF(AND(L$5=$E18,$F18=1),Marqueur_Jalon,"")),"")</f>
        <v/>
      </c>
      <c r="M18" s="27" t="str">
        <f ca="1">IFERROR(IF(LEN(Jalons[[#This Row],[Nombre de jours]])=0,"",IF(AND(M$5=$E18,$F18=1),Marqueur_Jalon,"")),"")</f>
        <v/>
      </c>
      <c r="N18" s="27" t="str">
        <f ca="1">IFERROR(IF(LEN(Jalons[[#This Row],[Nombre de jours]])=0,"",IF(AND(N$5=$E18,$F18=1),Marqueur_Jalon,"")),"")</f>
        <v/>
      </c>
      <c r="O18" s="27" t="str">
        <f ca="1">IFERROR(IF(LEN(Jalons[[#This Row],[Nombre de jours]])=0,"",IF(AND(O$5=$E18,$F18=1),Marqueur_Jalon,"")),"")</f>
        <v/>
      </c>
      <c r="P18" s="27" t="str">
        <f ca="1">IFERROR(IF(LEN(Jalons[[#This Row],[Nombre de jours]])=0,"",IF(AND(P$5=$E18,$F18=1),Marqueur_Jalon,"")),"")</f>
        <v/>
      </c>
      <c r="Q18" s="27" t="str">
        <f ca="1">IFERROR(IF(LEN(Jalons[[#This Row],[Nombre de jours]])=0,"",IF(AND(Q$5=$E18,$F18=1),Marqueur_Jalon,"")),"")</f>
        <v/>
      </c>
      <c r="R18" s="27" t="str">
        <f ca="1">IFERROR(IF(LEN(Jalons[[#This Row],[Nombre de jours]])=0,"",IF(AND(R$5=$E18,$F18=1),Marqueur_Jalon,"")),"")</f>
        <v/>
      </c>
      <c r="S18" s="27" t="str">
        <f ca="1">IFERROR(IF(LEN(Jalons[[#This Row],[Nombre de jours]])=0,"",IF(AND(S$5=$E18,$F18=1),Marqueur_Jalon,"")),"")</f>
        <v/>
      </c>
      <c r="T18" s="27" t="str">
        <f ca="1">IFERROR(IF(LEN(Jalons[[#This Row],[Nombre de jours]])=0,"",IF(AND(T$5=$E18,$F18=1),Marqueur_Jalon,"")),"")</f>
        <v/>
      </c>
      <c r="U18" s="27" t="str">
        <f ca="1">IFERROR(IF(LEN(Jalons[[#This Row],[Nombre de jours]])=0,"",IF(AND(U$5=$E18,$F18=1),Marqueur_Jalon,"")),"")</f>
        <v/>
      </c>
      <c r="V18" s="27" t="str">
        <f ca="1">IFERROR(IF(LEN(Jalons[[#This Row],[Nombre de jours]])=0,"",IF(AND(V$5=$E18,$F18=1),Marqueur_Jalon,"")),"")</f>
        <v/>
      </c>
      <c r="W18" s="27" t="str">
        <f ca="1">IFERROR(IF(LEN(Jalons[[#This Row],[Nombre de jours]])=0,"",IF(AND(W$5=$E18,$F18=1),Marqueur_Jalon,"")),"")</f>
        <v/>
      </c>
      <c r="X18" s="27" t="str">
        <f ca="1">IFERROR(IF(LEN(Jalons[[#This Row],[Nombre de jours]])=0,"",IF(AND(X$5=$E18,$F18=1),Marqueur_Jalon,"")),"")</f>
        <v/>
      </c>
      <c r="Y18" s="27" t="str">
        <f ca="1">IFERROR(IF(LEN(Jalons[[#This Row],[Nombre de jours]])=0,"",IF(AND(Y$5=$E18,$F18=1),Marqueur_Jalon,"")),"")</f>
        <v/>
      </c>
      <c r="Z18" s="27" t="str">
        <f ca="1">IFERROR(IF(LEN(Jalons[[#This Row],[Nombre de jours]])=0,"",IF(AND(Z$5=$E18,$F18=1),Marqueur_Jalon,"")),"")</f>
        <v/>
      </c>
      <c r="AA18" s="27" t="str">
        <f ca="1">IFERROR(IF(LEN(Jalons[[#This Row],[Nombre de jours]])=0,"",IF(AND(AA$5=$E18,$F18=1),Marqueur_Jalon,"")),"")</f>
        <v/>
      </c>
      <c r="AB18" s="27" t="str">
        <f ca="1">IFERROR(IF(LEN(Jalons[[#This Row],[Nombre de jours]])=0,"",IF(AND(AB$5=$E18,$F18=1),Marqueur_Jalon,"")),"")</f>
        <v/>
      </c>
      <c r="AC18" s="27" t="str">
        <f ca="1">IFERROR(IF(LEN(Jalons[[#This Row],[Nombre de jours]])=0,"",IF(AND(AC$5=$E18,$F18=1),Marqueur_Jalon,"")),"")</f>
        <v/>
      </c>
      <c r="AD18" s="27" t="str">
        <f ca="1">IFERROR(IF(LEN(Jalons[[#This Row],[Nombre de jours]])=0,"",IF(AND(AD$5=$E18,$F18=1),Marqueur_Jalon,"")),"")</f>
        <v/>
      </c>
      <c r="AE18" s="27" t="str">
        <f ca="1">IFERROR(IF(LEN(Jalons[[#This Row],[Nombre de jours]])=0,"",IF(AND(AE$5=$E18,$F18=1),Marqueur_Jalon,"")),"")</f>
        <v/>
      </c>
      <c r="AF18" s="27" t="str">
        <f ca="1">IFERROR(IF(LEN(Jalons[[#This Row],[Nombre de jours]])=0,"",IF(AND(AF$5=$E18,$F18=1),Marqueur_Jalon,"")),"")</f>
        <v/>
      </c>
      <c r="AG18" s="27" t="str">
        <f ca="1">IFERROR(IF(LEN(Jalons[[#This Row],[Nombre de jours]])=0,"",IF(AND(AG$5=$E18,$F18=1),Marqueur_Jalon,"")),"")</f>
        <v/>
      </c>
      <c r="AH18" s="27" t="str">
        <f ca="1">IFERROR(IF(LEN(Jalons[[#This Row],[Nombre de jours]])=0,"",IF(AND(AH$5=$E18,$F18=1),Marqueur_Jalon,"")),"")</f>
        <v/>
      </c>
      <c r="AI18" s="27" t="str">
        <f ca="1">IFERROR(IF(LEN(Jalons[[#This Row],[Nombre de jours]])=0,"",IF(AND(AI$5=$E18,$F18=1),Marqueur_Jalon,"")),"")</f>
        <v/>
      </c>
      <c r="AJ18" s="27" t="str">
        <f ca="1">IFERROR(IF(LEN(Jalons[[#This Row],[Nombre de jours]])=0,"",IF(AND(AJ$5=$E18,$F18=1),Marqueur_Jalon,"")),"")</f>
        <v/>
      </c>
      <c r="AK18" s="27" t="str">
        <f ca="1">IFERROR(IF(LEN(Jalons[[#This Row],[Nombre de jours]])=0,"",IF(AND(AK$5=$E18,$F18=1),Marqueur_Jalon,"")),"")</f>
        <v/>
      </c>
      <c r="AL18" s="27" t="str">
        <f ca="1">IFERROR(IF(LEN(Jalons[[#This Row],[Nombre de jours]])=0,"",IF(AND(AL$5=$E18,$F18=1),Marqueur_Jalon,"")),"")</f>
        <v/>
      </c>
      <c r="AM18" s="27" t="str">
        <f ca="1">IFERROR(IF(LEN(Jalons[[#This Row],[Nombre de jours]])=0,"",IF(AND(AM$5=$E18,$F18=1),Marqueur_Jalon,"")),"")</f>
        <v/>
      </c>
      <c r="AN18" s="27" t="str">
        <f ca="1">IFERROR(IF(LEN(Jalons[[#This Row],[Nombre de jours]])=0,"",IF(AND(AN$5=$E18,$F18=1),Marqueur_Jalon,"")),"")</f>
        <v/>
      </c>
      <c r="AO18" s="27" t="str">
        <f ca="1">IFERROR(IF(LEN(Jalons[[#This Row],[Nombre de jours]])=0,"",IF(AND(AO$5=$E18,$F18=1),Marqueur_Jalon,"")),"")</f>
        <v/>
      </c>
      <c r="AP18" s="27" t="str">
        <f ca="1">IFERROR(IF(LEN(Jalons[[#This Row],[Nombre de jours]])=0,"",IF(AND(AP$5=$E18,$F18=1),Marqueur_Jalon,"")),"")</f>
        <v/>
      </c>
      <c r="AQ18" s="27" t="str">
        <f ca="1">IFERROR(IF(LEN(Jalons[[#This Row],[Nombre de jours]])=0,"",IF(AND(AQ$5=$E18,$F18=1),Marqueur_Jalon,"")),"")</f>
        <v/>
      </c>
      <c r="AR18" s="27" t="str">
        <f ca="1">IFERROR(IF(LEN(Jalons[[#This Row],[Nombre de jours]])=0,"",IF(AND(AR$5=$E18,$F18=1),Marqueur_Jalon,"")),"")</f>
        <v/>
      </c>
      <c r="AS18" s="27" t="str">
        <f ca="1">IFERROR(IF(LEN(Jalons[[#This Row],[Nombre de jours]])=0,"",IF(AND(AS$5=$E18,$F18=1),Marqueur_Jalon,"")),"")</f>
        <v/>
      </c>
      <c r="AT18" s="27" t="str">
        <f ca="1">IFERROR(IF(LEN(Jalons[[#This Row],[Nombre de jours]])=0,"",IF(AND(AT$5=$E18,$F18=1),Marqueur_Jalon,"")),"")</f>
        <v/>
      </c>
      <c r="AU18" s="27" t="str">
        <f ca="1">IFERROR(IF(LEN(Jalons[[#This Row],[Nombre de jours]])=0,"",IF(AND(AU$5=$E18,$F18=1),Marqueur_Jalon,"")),"")</f>
        <v/>
      </c>
      <c r="AV18" s="27" t="str">
        <f ca="1">IFERROR(IF(LEN(Jalons[[#This Row],[Nombre de jours]])=0,"",IF(AND(AV$5=$E18,$F18=1),Marqueur_Jalon,"")),"")</f>
        <v/>
      </c>
      <c r="AW18" s="27" t="str">
        <f ca="1">IFERROR(IF(LEN(Jalons[[#This Row],[Nombre de jours]])=0,"",IF(AND(AW$5=$E18,$F18=1),Marqueur_Jalon,"")),"")</f>
        <v/>
      </c>
      <c r="AX18" s="27" t="str">
        <f ca="1">IFERROR(IF(LEN(Jalons[[#This Row],[Nombre de jours]])=0,"",IF(AND(AX$5=$E18,$F18=1),Marqueur_Jalon,"")),"")</f>
        <v/>
      </c>
      <c r="AY18" s="27" t="str">
        <f ca="1">IFERROR(IF(LEN(Jalons[[#This Row],[Nombre de jours]])=0,"",IF(AND(AY$5=$E18,$F18=1),Marqueur_Jalon,"")),"")</f>
        <v/>
      </c>
      <c r="AZ18" s="27" t="str">
        <f ca="1">IFERROR(IF(LEN(Jalons[[#This Row],[Nombre de jours]])=0,"",IF(AND(AZ$5=$E18,$F18=1),Marqueur_Jalon,"")),"")</f>
        <v/>
      </c>
      <c r="BA18" s="27" t="str">
        <f ca="1">IFERROR(IF(LEN(Jalons[[#This Row],[Nombre de jours]])=0,"",IF(AND(BA$5=$E18,$F18=1),Marqueur_Jalon,"")),"")</f>
        <v/>
      </c>
      <c r="BB18" s="27" t="str">
        <f ca="1">IFERROR(IF(LEN(Jalons[[#This Row],[Nombre de jours]])=0,"",IF(AND(BB$5=$E18,$F18=1),Marqueur_Jalon,"")),"")</f>
        <v/>
      </c>
      <c r="BC18" s="27" t="str">
        <f ca="1">IFERROR(IF(LEN(Jalons[[#This Row],[Nombre de jours]])=0,"",IF(AND(BC$5=$E18,$F18=1),Marqueur_Jalon,"")),"")</f>
        <v/>
      </c>
      <c r="BD18" s="27" t="str">
        <f ca="1">IFERROR(IF(LEN(Jalons[[#This Row],[Nombre de jours]])=0,"",IF(AND(BD$5=$E18,$F18=1),Marqueur_Jalon,"")),"")</f>
        <v/>
      </c>
      <c r="BE18" s="27" t="str">
        <f ca="1">IFERROR(IF(LEN(Jalons[[#This Row],[Nombre de jours]])=0,"",IF(AND(BE$5=$E18,$F18=1),Marqueur_Jalon,"")),"")</f>
        <v/>
      </c>
      <c r="BF18" s="27" t="str">
        <f ca="1">IFERROR(IF(LEN(Jalons[[#This Row],[Nombre de jours]])=0,"",IF(AND(BF$5=$E18,$F18=1),Marqueur_Jalon,"")),"")</f>
        <v/>
      </c>
      <c r="BG18" s="27" t="str">
        <f ca="1">IFERROR(IF(LEN(Jalons[[#This Row],[Nombre de jours]])=0,"",IF(AND(BG$5=$E18,$F18=1),Marqueur_Jalon,"")),"")</f>
        <v/>
      </c>
      <c r="BH18" s="27" t="str">
        <f ca="1">IFERROR(IF(LEN(Jalons[[#This Row],[Nombre de jours]])=0,"",IF(AND(BH$5=$E18,$F18=1),Marqueur_Jalon,"")),"")</f>
        <v/>
      </c>
      <c r="BI18" s="27" t="str">
        <f ca="1">IFERROR(IF(LEN(Jalons[[#This Row],[Nombre de jours]])=0,"",IF(AND(BI$5=$E18,$F18=1),Marqueur_Jalon,"")),"")</f>
        <v/>
      </c>
      <c r="BJ18" s="27" t="str">
        <f ca="1">IFERROR(IF(LEN(Jalons[[#This Row],[Nombre de jours]])=0,"",IF(AND(BJ$5=$E18,$F18=1),Marqueur_Jalon,"")),"")</f>
        <v/>
      </c>
      <c r="BK18" s="27" t="str">
        <f ca="1">IFERROR(IF(LEN(Jalons[[#This Row],[Nombre de jours]])=0,"",IF(AND(BK$5=$E18,$F18=1),Marqueur_Jalon,"")),"")</f>
        <v/>
      </c>
    </row>
    <row r="19" spans="1:63" s="2" customFormat="1" ht="30" customHeight="1" x14ac:dyDescent="0.35">
      <c r="A19" s="12"/>
      <c r="B19" s="50" t="s">
        <v>30</v>
      </c>
      <c r="C19" s="26" t="s">
        <v>55</v>
      </c>
      <c r="D19" s="23">
        <v>1</v>
      </c>
      <c r="E19" s="24">
        <v>44088</v>
      </c>
      <c r="F19" s="44">
        <v>9</v>
      </c>
      <c r="G19" s="19"/>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row>
    <row r="20" spans="1:63" s="2" customFormat="1" ht="30" customHeight="1" x14ac:dyDescent="0.35">
      <c r="A20" s="12"/>
      <c r="B20" s="63" t="s">
        <v>32</v>
      </c>
      <c r="C20" s="26" t="s">
        <v>56</v>
      </c>
      <c r="D20" s="23">
        <v>1</v>
      </c>
      <c r="E20" s="24">
        <v>44088</v>
      </c>
      <c r="F20" s="44">
        <v>9</v>
      </c>
      <c r="G20" s="19"/>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row>
    <row r="21" spans="1:63" s="2" customFormat="1" ht="30" customHeight="1" x14ac:dyDescent="0.35">
      <c r="A21" s="12"/>
      <c r="B21" s="51" t="s">
        <v>33</v>
      </c>
      <c r="C21" s="26" t="s">
        <v>55</v>
      </c>
      <c r="D21" s="23">
        <v>1</v>
      </c>
      <c r="E21" s="24">
        <v>44095</v>
      </c>
      <c r="F21" s="44">
        <v>7</v>
      </c>
      <c r="G21" s="19"/>
      <c r="H21" s="27"/>
      <c r="I21" s="27"/>
      <c r="J21" s="27"/>
      <c r="K21" s="27"/>
      <c r="L21" s="27"/>
      <c r="M21" s="27"/>
      <c r="N21" s="27"/>
      <c r="O21" s="27"/>
      <c r="P21" s="27"/>
      <c r="Q21" s="27"/>
      <c r="R21" s="27"/>
      <c r="S21" s="27"/>
      <c r="T21" s="27"/>
      <c r="U21" s="27"/>
      <c r="V21" s="27" t="str">
        <f ca="1">IFERROR(IF(LEN(Jalons[[#This Row],[Nombre de jours]])=0,"",IF(AND(V$5=$E21,$F21=1),Marqueur_Jalon,"")),"")</f>
        <v/>
      </c>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row>
    <row r="22" spans="1:63" s="2" customFormat="1" ht="30" customHeight="1" x14ac:dyDescent="0.35">
      <c r="A22" s="12"/>
      <c r="B22" s="51" t="s">
        <v>57</v>
      </c>
      <c r="C22" s="26" t="s">
        <v>56</v>
      </c>
      <c r="D22" s="23">
        <v>1</v>
      </c>
      <c r="E22" s="24">
        <v>44095</v>
      </c>
      <c r="F22" s="44">
        <v>1</v>
      </c>
      <c r="G22" s="19"/>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row>
    <row r="23" spans="1:63" s="2" customFormat="1" ht="30" customHeight="1" x14ac:dyDescent="0.35">
      <c r="A23" s="12"/>
      <c r="B23" s="51" t="s">
        <v>60</v>
      </c>
      <c r="C23" s="26" t="s">
        <v>56</v>
      </c>
      <c r="D23" s="23">
        <v>0.5</v>
      </c>
      <c r="E23" s="24">
        <v>44131</v>
      </c>
      <c r="F23" s="44">
        <v>1</v>
      </c>
      <c r="G23" s="19"/>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row>
    <row r="24" spans="1:63" s="2" customFormat="1" ht="30" customHeight="1" x14ac:dyDescent="0.35">
      <c r="A24" s="12"/>
      <c r="B24" s="64" t="s">
        <v>61</v>
      </c>
      <c r="C24" s="26" t="s">
        <v>55</v>
      </c>
      <c r="D24" s="23">
        <v>0.6</v>
      </c>
      <c r="E24" s="24">
        <v>44116</v>
      </c>
      <c r="F24" s="44">
        <v>16</v>
      </c>
      <c r="G24" s="19"/>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row>
    <row r="25" spans="1:63" s="2" customFormat="1" ht="30" customHeight="1" x14ac:dyDescent="0.35">
      <c r="A25" s="12"/>
      <c r="B25" s="64" t="s">
        <v>63</v>
      </c>
      <c r="C25" s="26" t="s">
        <v>55</v>
      </c>
      <c r="D25" s="23">
        <v>0.8</v>
      </c>
      <c r="E25" s="24">
        <v>44131</v>
      </c>
      <c r="F25" s="44">
        <v>1</v>
      </c>
      <c r="G25" s="19"/>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row>
    <row r="26" spans="1:63" s="2" customFormat="1" ht="30" customHeight="1" x14ac:dyDescent="0.35">
      <c r="A26" s="12"/>
      <c r="B26" s="64" t="s">
        <v>62</v>
      </c>
      <c r="C26" s="26" t="s">
        <v>55</v>
      </c>
      <c r="D26" s="23">
        <v>1</v>
      </c>
      <c r="E26" s="24">
        <v>44131</v>
      </c>
      <c r="F26" s="44">
        <v>1</v>
      </c>
      <c r="G26" s="19"/>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row>
    <row r="27" spans="1:63" s="2" customFormat="1" ht="30" customHeight="1" x14ac:dyDescent="0.35">
      <c r="A27" s="12"/>
      <c r="B27" s="64" t="s">
        <v>31</v>
      </c>
      <c r="C27" s="26" t="s">
        <v>54</v>
      </c>
      <c r="D27" s="23">
        <v>0</v>
      </c>
      <c r="E27" s="24"/>
      <c r="F27" s="44">
        <v>0</v>
      </c>
      <c r="G27" s="19"/>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row>
    <row r="28" spans="1:63" s="2" customFormat="1" ht="30" customHeight="1" x14ac:dyDescent="0.35">
      <c r="A28" s="12"/>
      <c r="B28" s="56" t="s">
        <v>39</v>
      </c>
      <c r="C28" s="55"/>
      <c r="D28" s="23"/>
      <c r="E28" s="24"/>
      <c r="F28" s="44"/>
      <c r="G28" s="19"/>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row>
    <row r="29" spans="1:63" s="2" customFormat="1" ht="30" customHeight="1" x14ac:dyDescent="0.35">
      <c r="A29" s="12"/>
      <c r="B29" s="54" t="s">
        <v>40</v>
      </c>
      <c r="C29" s="26" t="s">
        <v>58</v>
      </c>
      <c r="D29" s="23">
        <v>0.8</v>
      </c>
      <c r="E29" s="24">
        <v>44095</v>
      </c>
      <c r="F29" s="44">
        <v>1</v>
      </c>
      <c r="G29" s="19"/>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row>
    <row r="30" spans="1:63" s="2" customFormat="1" ht="30" customHeight="1" x14ac:dyDescent="0.35">
      <c r="A30" s="12"/>
      <c r="B30" s="65" t="s">
        <v>41</v>
      </c>
      <c r="C30" s="26" t="s">
        <v>58</v>
      </c>
      <c r="D30" s="23">
        <v>0.6</v>
      </c>
      <c r="E30" s="24">
        <v>44131</v>
      </c>
      <c r="F30" s="44">
        <v>1</v>
      </c>
      <c r="G30" s="19"/>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t="str">
        <f ca="1">IFERROR(IF(LEN(Jalons[[#This Row],[Nombre de jours]])=0,"",IF(AND(BF$5=$E30,$F30=1),Marqueur_Jalon,"")),"")</f>
        <v/>
      </c>
      <c r="BG30" s="27"/>
      <c r="BH30" s="27"/>
      <c r="BI30" s="27"/>
      <c r="BJ30" s="27"/>
      <c r="BK30" s="27"/>
    </row>
    <row r="31" spans="1:63" s="2" customFormat="1" ht="30" customHeight="1" x14ac:dyDescent="0.35">
      <c r="A31" s="12"/>
      <c r="B31" s="51" t="s">
        <v>42</v>
      </c>
      <c r="C31" s="26"/>
      <c r="D31" s="23">
        <v>0</v>
      </c>
      <c r="E31" s="24"/>
      <c r="F31" s="44"/>
      <c r="G31" s="19"/>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row>
    <row r="32" spans="1:63" s="2" customFormat="1" ht="30" customHeight="1" x14ac:dyDescent="0.35">
      <c r="A32" s="12"/>
      <c r="B32" s="57" t="s">
        <v>43</v>
      </c>
      <c r="C32" s="26"/>
      <c r="D32" s="23"/>
      <c r="E32" s="24"/>
      <c r="F32" s="44"/>
      <c r="G32" s="19"/>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row>
    <row r="33" spans="1:63" s="2" customFormat="1" ht="30" customHeight="1" x14ac:dyDescent="0.35">
      <c r="A33" s="12"/>
      <c r="B33" s="50" t="s">
        <v>44</v>
      </c>
      <c r="C33" s="26"/>
      <c r="D33" s="23">
        <v>0</v>
      </c>
      <c r="E33" s="24"/>
      <c r="F33" s="44"/>
      <c r="G33" s="19"/>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row>
    <row r="34" spans="1:63" s="2" customFormat="1" ht="30" customHeight="1" x14ac:dyDescent="0.35">
      <c r="A34" s="12"/>
      <c r="B34" s="50" t="s">
        <v>45</v>
      </c>
      <c r="C34" s="26"/>
      <c r="D34" s="23">
        <v>0</v>
      </c>
      <c r="E34" s="24"/>
      <c r="F34" s="44"/>
      <c r="G34" s="19"/>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row>
    <row r="35" spans="1:63" s="2" customFormat="1" ht="30" customHeight="1" x14ac:dyDescent="0.35">
      <c r="A35" s="12"/>
      <c r="B35" s="51" t="s">
        <v>47</v>
      </c>
      <c r="C35" s="26"/>
      <c r="D35" s="23">
        <v>0</v>
      </c>
      <c r="E35" s="24"/>
      <c r="F35" s="44"/>
      <c r="G35" s="19"/>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row>
    <row r="36" spans="1:63" s="2" customFormat="1" ht="30" customHeight="1" x14ac:dyDescent="0.35">
      <c r="A36" s="12"/>
      <c r="B36" s="64" t="s">
        <v>49</v>
      </c>
      <c r="C36" s="26"/>
      <c r="D36" s="23">
        <v>0</v>
      </c>
      <c r="E36" s="24"/>
      <c r="F36" s="44"/>
      <c r="G36" s="19"/>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row>
    <row r="37" spans="1:63" s="2" customFormat="1" ht="30" customHeight="1" x14ac:dyDescent="0.35">
      <c r="A37" s="12"/>
      <c r="B37" s="51" t="s">
        <v>48</v>
      </c>
      <c r="C37" s="26"/>
      <c r="D37" s="23">
        <v>0</v>
      </c>
      <c r="E37" s="24"/>
      <c r="F37" s="44"/>
      <c r="G37" s="19"/>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row>
    <row r="38" spans="1:63" s="2" customFormat="1" ht="30" customHeight="1" x14ac:dyDescent="0.35">
      <c r="A38" s="12"/>
      <c r="B38" s="51" t="s">
        <v>46</v>
      </c>
      <c r="C38" s="26"/>
      <c r="D38" s="23">
        <v>0</v>
      </c>
      <c r="E38" s="24"/>
      <c r="F38" s="44"/>
      <c r="G38" s="19"/>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row>
    <row r="39" spans="1:63" s="2" customFormat="1" ht="30" customHeight="1" x14ac:dyDescent="0.35">
      <c r="A39" s="12"/>
      <c r="B39" s="50" t="s">
        <v>44</v>
      </c>
      <c r="C39" s="50"/>
      <c r="D39" s="23">
        <v>0</v>
      </c>
      <c r="E39" s="24"/>
      <c r="F39" s="44"/>
      <c r="G39" s="19"/>
      <c r="H39" s="27"/>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7"/>
      <c r="BJ39" s="27"/>
      <c r="BK39" s="27"/>
    </row>
    <row r="40" spans="1:63" s="2" customFormat="1" ht="30" customHeight="1" x14ac:dyDescent="0.35">
      <c r="A40" s="12"/>
      <c r="B40" s="58" t="s">
        <v>50</v>
      </c>
      <c r="C40" s="50"/>
      <c r="D40" s="23">
        <v>0</v>
      </c>
      <c r="E40" s="24"/>
      <c r="F40" s="44"/>
      <c r="G40" s="19"/>
      <c r="H40" s="27" t="str">
        <f>IFERROR(IF(LEN(Jalons[[#This Row],[Nombre de jours]])=0,"",IF(AND(H$5=$E43,$F43=1),Marqueur_Jalon,"")),"")</f>
        <v/>
      </c>
      <c r="I40" s="27" t="str">
        <f>IFERROR(IF(LEN(Jalons[[#This Row],[Nombre de jours]])=0,"",IF(AND(I$5=$E43,$F43=1),Marqueur_Jalon,"")),"")</f>
        <v/>
      </c>
      <c r="J40" s="27" t="str">
        <f>IFERROR(IF(LEN(Jalons[[#This Row],[Nombre de jours]])=0,"",IF(AND(J$5=$E43,$F43=1),Marqueur_Jalon,"")),"")</f>
        <v/>
      </c>
      <c r="K40" s="27" t="str">
        <f>IFERROR(IF(LEN(Jalons[[#This Row],[Nombre de jours]])=0,"",IF(AND(K$5=$E43,$F43=1),Marqueur_Jalon,"")),"")</f>
        <v/>
      </c>
      <c r="L40" s="27" t="str">
        <f>IFERROR(IF(LEN(Jalons[[#This Row],[Nombre de jours]])=0,"",IF(AND(L$5=$E43,$F43=1),Marqueur_Jalon,"")),"")</f>
        <v/>
      </c>
      <c r="M40" s="27" t="str">
        <f>IFERROR(IF(LEN(Jalons[[#This Row],[Nombre de jours]])=0,"",IF(AND(M$5=$E43,$F43=1),Marqueur_Jalon,"")),"")</f>
        <v/>
      </c>
      <c r="N40" s="27" t="str">
        <f>IFERROR(IF(LEN(Jalons[[#This Row],[Nombre de jours]])=0,"",IF(AND(N$5=$E43,$F43=1),Marqueur_Jalon,"")),"")</f>
        <v/>
      </c>
      <c r="O40" s="27" t="str">
        <f>IFERROR(IF(LEN(Jalons[[#This Row],[Nombre de jours]])=0,"",IF(AND(O$5=$E43,$F43=1),Marqueur_Jalon,"")),"")</f>
        <v/>
      </c>
      <c r="P40" s="27" t="str">
        <f>IFERROR(IF(LEN(Jalons[[#This Row],[Nombre de jours]])=0,"",IF(AND(P$5=$E43,$F43=1),Marqueur_Jalon,"")),"")</f>
        <v/>
      </c>
      <c r="Q40" s="27" t="str">
        <f>IFERROR(IF(LEN(Jalons[[#This Row],[Nombre de jours]])=0,"",IF(AND(Q$5=$E43,$F43=1),Marqueur_Jalon,"")),"")</f>
        <v/>
      </c>
      <c r="R40" s="27" t="str">
        <f>IFERROR(IF(LEN(Jalons[[#This Row],[Nombre de jours]])=0,"",IF(AND(R$5=$E43,$F43=1),Marqueur_Jalon,"")),"")</f>
        <v/>
      </c>
      <c r="S40" s="27" t="str">
        <f>IFERROR(IF(LEN(Jalons[[#This Row],[Nombre de jours]])=0,"",IF(AND(S$5=$E43,$F43=1),Marqueur_Jalon,"")),"")</f>
        <v/>
      </c>
      <c r="T40" s="27" t="str">
        <f>IFERROR(IF(LEN(Jalons[[#This Row],[Nombre de jours]])=0,"",IF(AND(T$5=$E43,$F43=1),Marqueur_Jalon,"")),"")</f>
        <v/>
      </c>
      <c r="U40" s="27" t="str">
        <f>IFERROR(IF(LEN(Jalons[[#This Row],[Nombre de jours]])=0,"",IF(AND(U$5=$E43,$F43=1),Marqueur_Jalon,"")),"")</f>
        <v/>
      </c>
      <c r="V40" s="27" t="str">
        <f>IFERROR(IF(LEN(Jalons[[#This Row],[Nombre de jours]])=0,"",IF(AND(V$5=$E43,$F43=1),Marqueur_Jalon,"")),"")</f>
        <v/>
      </c>
      <c r="W40" s="27" t="str">
        <f>IFERROR(IF(LEN(Jalons[[#This Row],[Nombre de jours]])=0,"",IF(AND(W$5=$E43,$F43=1),Marqueur_Jalon,"")),"")</f>
        <v/>
      </c>
      <c r="X40" s="27" t="str">
        <f>IFERROR(IF(LEN(Jalons[[#This Row],[Nombre de jours]])=0,"",IF(AND(X$5=$E43,$F43=1),Marqueur_Jalon,"")),"")</f>
        <v/>
      </c>
      <c r="Y40" s="27" t="str">
        <f>IFERROR(IF(LEN(Jalons[[#This Row],[Nombre de jours]])=0,"",IF(AND(Y$5=$E43,$F43=1),Marqueur_Jalon,"")),"")</f>
        <v/>
      </c>
      <c r="Z40" s="27" t="str">
        <f>IFERROR(IF(LEN(Jalons[[#This Row],[Nombre de jours]])=0,"",IF(AND(Z$5=$E43,$F43=1),Marqueur_Jalon,"")),"")</f>
        <v/>
      </c>
      <c r="AA40" s="27" t="str">
        <f>IFERROR(IF(LEN(Jalons[[#This Row],[Nombre de jours]])=0,"",IF(AND(AA$5=$E43,$F43=1),Marqueur_Jalon,"")),"")</f>
        <v/>
      </c>
      <c r="AB40" s="27" t="str">
        <f>IFERROR(IF(LEN(Jalons[[#This Row],[Nombre de jours]])=0,"",IF(AND(AB$5=$E43,$F43=1),Marqueur_Jalon,"")),"")</f>
        <v/>
      </c>
      <c r="AC40" s="27" t="str">
        <f>IFERROR(IF(LEN(Jalons[[#This Row],[Nombre de jours]])=0,"",IF(AND(AC$5=$E43,$F43=1),Marqueur_Jalon,"")),"")</f>
        <v/>
      </c>
      <c r="AD40" s="27" t="str">
        <f>IFERROR(IF(LEN(Jalons[[#This Row],[Nombre de jours]])=0,"",IF(AND(AD$5=$E43,$F43=1),Marqueur_Jalon,"")),"")</f>
        <v/>
      </c>
      <c r="AE40" s="27" t="str">
        <f>IFERROR(IF(LEN(Jalons[[#This Row],[Nombre de jours]])=0,"",IF(AND(AE$5=$E43,$F43=1),Marqueur_Jalon,"")),"")</f>
        <v/>
      </c>
      <c r="AF40" s="27" t="str">
        <f>IFERROR(IF(LEN(Jalons[[#This Row],[Nombre de jours]])=0,"",IF(AND(AF$5=$E43,$F43=1),Marqueur_Jalon,"")),"")</f>
        <v/>
      </c>
      <c r="AG40" s="27" t="str">
        <f>IFERROR(IF(LEN(Jalons[[#This Row],[Nombre de jours]])=0,"",IF(AND(AG$5=$E43,$F43=1),Marqueur_Jalon,"")),"")</f>
        <v/>
      </c>
      <c r="AH40" s="27" t="str">
        <f>IFERROR(IF(LEN(Jalons[[#This Row],[Nombre de jours]])=0,"",IF(AND(AH$5=$E43,$F43=1),Marqueur_Jalon,"")),"")</f>
        <v/>
      </c>
      <c r="AI40" s="27" t="str">
        <f>IFERROR(IF(LEN(Jalons[[#This Row],[Nombre de jours]])=0,"",IF(AND(AI$5=$E43,$F43=1),Marqueur_Jalon,"")),"")</f>
        <v/>
      </c>
      <c r="AJ40" s="27" t="str">
        <f>IFERROR(IF(LEN(Jalons[[#This Row],[Nombre de jours]])=0,"",IF(AND(AJ$5=$E43,$F43=1),Marqueur_Jalon,"")),"")</f>
        <v/>
      </c>
      <c r="AK40" s="27" t="str">
        <f>IFERROR(IF(LEN(Jalons[[#This Row],[Nombre de jours]])=0,"",IF(AND(AK$5=$E43,$F43=1),Marqueur_Jalon,"")),"")</f>
        <v/>
      </c>
      <c r="AL40" s="27" t="str">
        <f>IFERROR(IF(LEN(Jalons[[#This Row],[Nombre de jours]])=0,"",IF(AND(AL$5=$E43,$F43=1),Marqueur_Jalon,"")),"")</f>
        <v/>
      </c>
      <c r="AM40" s="27" t="str">
        <f>IFERROR(IF(LEN(Jalons[[#This Row],[Nombre de jours]])=0,"",IF(AND(AM$5=$E43,$F43=1),Marqueur_Jalon,"")),"")</f>
        <v/>
      </c>
      <c r="AN40" s="27" t="str">
        <f>IFERROR(IF(LEN(Jalons[[#This Row],[Nombre de jours]])=0,"",IF(AND(AN$5=$E43,$F43=1),Marqueur_Jalon,"")),"")</f>
        <v/>
      </c>
      <c r="AO40" s="27" t="str">
        <f>IFERROR(IF(LEN(Jalons[[#This Row],[Nombre de jours]])=0,"",IF(AND(AO$5=$E43,$F43=1),Marqueur_Jalon,"")),"")</f>
        <v/>
      </c>
      <c r="AP40" s="27" t="str">
        <f>IFERROR(IF(LEN(Jalons[[#This Row],[Nombre de jours]])=0,"",IF(AND(AP$5=$E43,$F43=1),Marqueur_Jalon,"")),"")</f>
        <v/>
      </c>
      <c r="AQ40" s="27" t="str">
        <f>IFERROR(IF(LEN(Jalons[[#This Row],[Nombre de jours]])=0,"",IF(AND(AQ$5=$E43,$F43=1),Marqueur_Jalon,"")),"")</f>
        <v/>
      </c>
      <c r="AR40" s="27" t="str">
        <f>IFERROR(IF(LEN(Jalons[[#This Row],[Nombre de jours]])=0,"",IF(AND(AR$5=$E43,$F43=1),Marqueur_Jalon,"")),"")</f>
        <v/>
      </c>
      <c r="AS40" s="27" t="str">
        <f>IFERROR(IF(LEN(Jalons[[#This Row],[Nombre de jours]])=0,"",IF(AND(AS$5=$E43,$F43=1),Marqueur_Jalon,"")),"")</f>
        <v/>
      </c>
      <c r="AT40" s="27" t="str">
        <f>IFERROR(IF(LEN(Jalons[[#This Row],[Nombre de jours]])=0,"",IF(AND(AT$5=$E43,$F43=1),Marqueur_Jalon,"")),"")</f>
        <v/>
      </c>
      <c r="AU40" s="27" t="str">
        <f>IFERROR(IF(LEN(Jalons[[#This Row],[Nombre de jours]])=0,"",IF(AND(AU$5=$E43,$F43=1),Marqueur_Jalon,"")),"")</f>
        <v/>
      </c>
      <c r="AV40" s="27" t="str">
        <f>IFERROR(IF(LEN(Jalons[[#This Row],[Nombre de jours]])=0,"",IF(AND(AV$5=$E43,$F43=1),Marqueur_Jalon,"")),"")</f>
        <v/>
      </c>
      <c r="AW40" s="27" t="str">
        <f>IFERROR(IF(LEN(Jalons[[#This Row],[Nombre de jours]])=0,"",IF(AND(AW$5=$E43,$F43=1),Marqueur_Jalon,"")),"")</f>
        <v/>
      </c>
      <c r="AX40" s="27" t="str">
        <f>IFERROR(IF(LEN(Jalons[[#This Row],[Nombre de jours]])=0,"",IF(AND(AX$5=$E43,$F43=1),Marqueur_Jalon,"")),"")</f>
        <v/>
      </c>
      <c r="AY40" s="27" t="str">
        <f>IFERROR(IF(LEN(Jalons[[#This Row],[Nombre de jours]])=0,"",IF(AND(AY$5=$E43,$F43=1),Marqueur_Jalon,"")),"")</f>
        <v/>
      </c>
      <c r="AZ40" s="27" t="str">
        <f>IFERROR(IF(LEN(Jalons[[#This Row],[Nombre de jours]])=0,"",IF(AND(AZ$5=$E43,$F43=1),Marqueur_Jalon,"")),"")</f>
        <v/>
      </c>
      <c r="BA40" s="27" t="str">
        <f>IFERROR(IF(LEN(Jalons[[#This Row],[Nombre de jours]])=0,"",IF(AND(BA$5=$E43,$F43=1),Marqueur_Jalon,"")),"")</f>
        <v/>
      </c>
      <c r="BB40" s="27" t="str">
        <f>IFERROR(IF(LEN(Jalons[[#This Row],[Nombre de jours]])=0,"",IF(AND(BB$5=$E43,$F43=1),Marqueur_Jalon,"")),"")</f>
        <v/>
      </c>
      <c r="BC40" s="27" t="str">
        <f>IFERROR(IF(LEN(Jalons[[#This Row],[Nombre de jours]])=0,"",IF(AND(BC$5=$E43,$F43=1),Marqueur_Jalon,"")),"")</f>
        <v/>
      </c>
      <c r="BD40" s="27" t="str">
        <f>IFERROR(IF(LEN(Jalons[[#This Row],[Nombre de jours]])=0,"",IF(AND(BD$5=$E43,$F43=1),Marqueur_Jalon,"")),"")</f>
        <v/>
      </c>
      <c r="BE40" s="27" t="str">
        <f>IFERROR(IF(LEN(Jalons[[#This Row],[Nombre de jours]])=0,"",IF(AND(BE$5=$E43,$F43=1),Marqueur_Jalon,"")),"")</f>
        <v/>
      </c>
      <c r="BF40" s="27" t="str">
        <f>IFERROR(IF(LEN(Jalons[[#This Row],[Nombre de jours]])=0,"",IF(AND(BF$5=$E43,$F43=1),Marqueur_Jalon,"")),"")</f>
        <v/>
      </c>
      <c r="BG40" s="27" t="str">
        <f>IFERROR(IF(LEN(Jalons[[#This Row],[Nombre de jours]])=0,"",IF(AND(BG$5=$E43,$F43=1),Marqueur_Jalon,"")),"")</f>
        <v/>
      </c>
      <c r="BH40" s="27" t="str">
        <f>IFERROR(IF(LEN(Jalons[[#This Row],[Nombre de jours]])=0,"",IF(AND(BH$5=$E43,$F43=1),Marqueur_Jalon,"")),"")</f>
        <v/>
      </c>
      <c r="BI40" s="27" t="str">
        <f>IFERROR(IF(LEN(Jalons[[#This Row],[Nombre de jours]])=0,"",IF(AND(BI$5=$E43,$F43=1),Marqueur_Jalon,"")),"")</f>
        <v/>
      </c>
      <c r="BJ40" s="27" t="str">
        <f>IFERROR(IF(LEN(Jalons[[#This Row],[Nombre de jours]])=0,"",IF(AND(BJ$5=$E43,$F43=1),Marqueur_Jalon,"")),"")</f>
        <v/>
      </c>
      <c r="BK40" s="27" t="str">
        <f>IFERROR(IF(LEN(Jalons[[#This Row],[Nombre de jours]])=0,"",IF(AND(BK$5=$E43,$F43=1),Marqueur_Jalon,"")),"")</f>
        <v/>
      </c>
    </row>
    <row r="41" spans="1:63" s="2" customFormat="1" ht="30" customHeight="1" x14ac:dyDescent="0.35">
      <c r="A41" s="12"/>
      <c r="B41" s="60" t="s">
        <v>51</v>
      </c>
      <c r="C41" s="50"/>
      <c r="D41" s="23">
        <v>0</v>
      </c>
      <c r="E41" s="24"/>
      <c r="F41" s="44"/>
      <c r="G41" s="19"/>
      <c r="H41" s="27" t="str">
        <f>IFERROR(IF(LEN(Jalons[[#This Row],[Nombre de jours]])=0,"",IF(AND(H$5=$E44,$F44=1),Marqueur_Jalon,"")),"")</f>
        <v/>
      </c>
      <c r="I41" s="27" t="str">
        <f>IFERROR(IF(LEN(Jalons[[#This Row],[Nombre de jours]])=0,"",IF(AND(I$5=$E44,$F44=1),Marqueur_Jalon,"")),"")</f>
        <v/>
      </c>
      <c r="J41" s="27" t="str">
        <f>IFERROR(IF(LEN(Jalons[[#This Row],[Nombre de jours]])=0,"",IF(AND(J$5=$E44,$F44=1),Marqueur_Jalon,"")),"")</f>
        <v/>
      </c>
      <c r="K41" s="27" t="str">
        <f>IFERROR(IF(LEN(Jalons[[#This Row],[Nombre de jours]])=0,"",IF(AND(K$5=$E44,$F44=1),Marqueur_Jalon,"")),"")</f>
        <v/>
      </c>
      <c r="L41" s="27" t="str">
        <f>IFERROR(IF(LEN(Jalons[[#This Row],[Nombre de jours]])=0,"",IF(AND(L$5=$E44,$F44=1),Marqueur_Jalon,"")),"")</f>
        <v/>
      </c>
      <c r="M41" s="27" t="str">
        <f>IFERROR(IF(LEN(Jalons[[#This Row],[Nombre de jours]])=0,"",IF(AND(M$5=$E44,$F44=1),Marqueur_Jalon,"")),"")</f>
        <v/>
      </c>
      <c r="N41" s="27" t="str">
        <f>IFERROR(IF(LEN(Jalons[[#This Row],[Nombre de jours]])=0,"",IF(AND(N$5=$E44,$F44=1),Marqueur_Jalon,"")),"")</f>
        <v/>
      </c>
      <c r="O41" s="27" t="str">
        <f>IFERROR(IF(LEN(Jalons[[#This Row],[Nombre de jours]])=0,"",IF(AND(O$5=$E44,$F44=1),Marqueur_Jalon,"")),"")</f>
        <v/>
      </c>
      <c r="P41" s="27" t="str">
        <f>IFERROR(IF(LEN(Jalons[[#This Row],[Nombre de jours]])=0,"",IF(AND(P$5=$E44,$F44=1),Marqueur_Jalon,"")),"")</f>
        <v/>
      </c>
      <c r="Q41" s="27" t="str">
        <f>IFERROR(IF(LEN(Jalons[[#This Row],[Nombre de jours]])=0,"",IF(AND(Q$5=$E44,$F44=1),Marqueur_Jalon,"")),"")</f>
        <v/>
      </c>
      <c r="R41" s="27" t="str">
        <f>IFERROR(IF(LEN(Jalons[[#This Row],[Nombre de jours]])=0,"",IF(AND(R$5=$E44,$F44=1),Marqueur_Jalon,"")),"")</f>
        <v/>
      </c>
      <c r="S41" s="27" t="str">
        <f>IFERROR(IF(LEN(Jalons[[#This Row],[Nombre de jours]])=0,"",IF(AND(S$5=$E44,$F44=1),Marqueur_Jalon,"")),"")</f>
        <v/>
      </c>
      <c r="T41" s="27" t="str">
        <f>IFERROR(IF(LEN(Jalons[[#This Row],[Nombre de jours]])=0,"",IF(AND(T$5=$E44,$F44=1),Marqueur_Jalon,"")),"")</f>
        <v/>
      </c>
      <c r="U41" s="27" t="str">
        <f>IFERROR(IF(LEN(Jalons[[#This Row],[Nombre de jours]])=0,"",IF(AND(U$5=$E44,$F44=1),Marqueur_Jalon,"")),"")</f>
        <v/>
      </c>
      <c r="V41" s="27" t="str">
        <f>IFERROR(IF(LEN(Jalons[[#This Row],[Nombre de jours]])=0,"",IF(AND(V$5=$E44,$F44=1),Marqueur_Jalon,"")),"")</f>
        <v/>
      </c>
      <c r="W41" s="27" t="str">
        <f>IFERROR(IF(LEN(Jalons[[#This Row],[Nombre de jours]])=0,"",IF(AND(W$5=$E44,$F44=1),Marqueur_Jalon,"")),"")</f>
        <v/>
      </c>
      <c r="X41" s="27" t="str">
        <f>IFERROR(IF(LEN(Jalons[[#This Row],[Nombre de jours]])=0,"",IF(AND(X$5=$E44,$F44=1),Marqueur_Jalon,"")),"")</f>
        <v/>
      </c>
      <c r="Y41" s="27" t="str">
        <f>IFERROR(IF(LEN(Jalons[[#This Row],[Nombre de jours]])=0,"",IF(AND(Y$5=$E44,$F44=1),Marqueur_Jalon,"")),"")</f>
        <v/>
      </c>
      <c r="Z41" s="27" t="str">
        <f>IFERROR(IF(LEN(Jalons[[#This Row],[Nombre de jours]])=0,"",IF(AND(Z$5=$E44,$F44=1),Marqueur_Jalon,"")),"")</f>
        <v/>
      </c>
      <c r="AA41" s="27" t="str">
        <f>IFERROR(IF(LEN(Jalons[[#This Row],[Nombre de jours]])=0,"",IF(AND(AA$5=$E44,$F44=1),Marqueur_Jalon,"")),"")</f>
        <v/>
      </c>
      <c r="AB41" s="27" t="str">
        <f>IFERROR(IF(LEN(Jalons[[#This Row],[Nombre de jours]])=0,"",IF(AND(AB$5=$E44,$F44=1),Marqueur_Jalon,"")),"")</f>
        <v/>
      </c>
      <c r="AC41" s="27" t="str">
        <f>IFERROR(IF(LEN(Jalons[[#This Row],[Nombre de jours]])=0,"",IF(AND(AC$5=$E44,$F44=1),Marqueur_Jalon,"")),"")</f>
        <v/>
      </c>
      <c r="AD41" s="27" t="str">
        <f>IFERROR(IF(LEN(Jalons[[#This Row],[Nombre de jours]])=0,"",IF(AND(AD$5=$E44,$F44=1),Marqueur_Jalon,"")),"")</f>
        <v/>
      </c>
      <c r="AE41" s="27" t="str">
        <f>IFERROR(IF(LEN(Jalons[[#This Row],[Nombre de jours]])=0,"",IF(AND(AE$5=$E44,$F44=1),Marqueur_Jalon,"")),"")</f>
        <v/>
      </c>
      <c r="AF41" s="27" t="str">
        <f>IFERROR(IF(LEN(Jalons[[#This Row],[Nombre de jours]])=0,"",IF(AND(AF$5=$E44,$F44=1),Marqueur_Jalon,"")),"")</f>
        <v/>
      </c>
      <c r="AG41" s="27" t="str">
        <f>IFERROR(IF(LEN(Jalons[[#This Row],[Nombre de jours]])=0,"",IF(AND(AG$5=$E44,$F44=1),Marqueur_Jalon,"")),"")</f>
        <v/>
      </c>
      <c r="AH41" s="27" t="str">
        <f>IFERROR(IF(LEN(Jalons[[#This Row],[Nombre de jours]])=0,"",IF(AND(AH$5=$E44,$F44=1),Marqueur_Jalon,"")),"")</f>
        <v/>
      </c>
      <c r="AI41" s="27" t="str">
        <f>IFERROR(IF(LEN(Jalons[[#This Row],[Nombre de jours]])=0,"",IF(AND(AI$5=$E44,$F44=1),Marqueur_Jalon,"")),"")</f>
        <v/>
      </c>
      <c r="AJ41" s="27" t="str">
        <f>IFERROR(IF(LEN(Jalons[[#This Row],[Nombre de jours]])=0,"",IF(AND(AJ$5=$E44,$F44=1),Marqueur_Jalon,"")),"")</f>
        <v/>
      </c>
      <c r="AK41" s="27" t="str">
        <f>IFERROR(IF(LEN(Jalons[[#This Row],[Nombre de jours]])=0,"",IF(AND(AK$5=$E44,$F44=1),Marqueur_Jalon,"")),"")</f>
        <v/>
      </c>
      <c r="AL41" s="27" t="str">
        <f>IFERROR(IF(LEN(Jalons[[#This Row],[Nombre de jours]])=0,"",IF(AND(AL$5=$E44,$F44=1),Marqueur_Jalon,"")),"")</f>
        <v/>
      </c>
      <c r="AM41" s="27" t="str">
        <f>IFERROR(IF(LEN(Jalons[[#This Row],[Nombre de jours]])=0,"",IF(AND(AM$5=$E44,$F44=1),Marqueur_Jalon,"")),"")</f>
        <v/>
      </c>
      <c r="AN41" s="27" t="str">
        <f>IFERROR(IF(LEN(Jalons[[#This Row],[Nombre de jours]])=0,"",IF(AND(AN$5=$E44,$F44=1),Marqueur_Jalon,"")),"")</f>
        <v/>
      </c>
      <c r="AO41" s="27" t="str">
        <f>IFERROR(IF(LEN(Jalons[[#This Row],[Nombre de jours]])=0,"",IF(AND(AO$5=$E44,$F44=1),Marqueur_Jalon,"")),"")</f>
        <v/>
      </c>
      <c r="AP41" s="27" t="str">
        <f>IFERROR(IF(LEN(Jalons[[#This Row],[Nombre de jours]])=0,"",IF(AND(AP$5=$E44,$F44=1),Marqueur_Jalon,"")),"")</f>
        <v/>
      </c>
      <c r="AQ41" s="27" t="str">
        <f>IFERROR(IF(LEN(Jalons[[#This Row],[Nombre de jours]])=0,"",IF(AND(AQ$5=$E44,$F44=1),Marqueur_Jalon,"")),"")</f>
        <v/>
      </c>
      <c r="AR41" s="27" t="str">
        <f>IFERROR(IF(LEN(Jalons[[#This Row],[Nombre de jours]])=0,"",IF(AND(AR$5=$E44,$F44=1),Marqueur_Jalon,"")),"")</f>
        <v/>
      </c>
      <c r="AS41" s="27" t="str">
        <f>IFERROR(IF(LEN(Jalons[[#This Row],[Nombre de jours]])=0,"",IF(AND(AS$5=$E44,$F44=1),Marqueur_Jalon,"")),"")</f>
        <v/>
      </c>
      <c r="AT41" s="27" t="str">
        <f>IFERROR(IF(LEN(Jalons[[#This Row],[Nombre de jours]])=0,"",IF(AND(AT$5=$E44,$F44=1),Marqueur_Jalon,"")),"")</f>
        <v/>
      </c>
      <c r="AU41" s="27" t="str">
        <f>IFERROR(IF(LEN(Jalons[[#This Row],[Nombre de jours]])=0,"",IF(AND(AU$5=$E44,$F44=1),Marqueur_Jalon,"")),"")</f>
        <v/>
      </c>
      <c r="AV41" s="27" t="str">
        <f>IFERROR(IF(LEN(Jalons[[#This Row],[Nombre de jours]])=0,"",IF(AND(AV$5=$E44,$F44=1),Marqueur_Jalon,"")),"")</f>
        <v/>
      </c>
      <c r="AW41" s="27" t="str">
        <f>IFERROR(IF(LEN(Jalons[[#This Row],[Nombre de jours]])=0,"",IF(AND(AW$5=$E44,$F44=1),Marqueur_Jalon,"")),"")</f>
        <v/>
      </c>
      <c r="AX41" s="27" t="str">
        <f>IFERROR(IF(LEN(Jalons[[#This Row],[Nombre de jours]])=0,"",IF(AND(AX$5=$E44,$F44=1),Marqueur_Jalon,"")),"")</f>
        <v/>
      </c>
      <c r="AY41" s="27" t="str">
        <f>IFERROR(IF(LEN(Jalons[[#This Row],[Nombre de jours]])=0,"",IF(AND(AY$5=$E44,$F44=1),Marqueur_Jalon,"")),"")</f>
        <v/>
      </c>
      <c r="AZ41" s="27" t="str">
        <f>IFERROR(IF(LEN(Jalons[[#This Row],[Nombre de jours]])=0,"",IF(AND(AZ$5=$E44,$F44=1),Marqueur_Jalon,"")),"")</f>
        <v/>
      </c>
      <c r="BA41" s="27" t="str">
        <f>IFERROR(IF(LEN(Jalons[[#This Row],[Nombre de jours]])=0,"",IF(AND(BA$5=$E44,$F44=1),Marqueur_Jalon,"")),"")</f>
        <v/>
      </c>
      <c r="BB41" s="27" t="str">
        <f>IFERROR(IF(LEN(Jalons[[#This Row],[Nombre de jours]])=0,"",IF(AND(BB$5=$E44,$F44=1),Marqueur_Jalon,"")),"")</f>
        <v/>
      </c>
      <c r="BC41" s="27" t="str">
        <f>IFERROR(IF(LEN(Jalons[[#This Row],[Nombre de jours]])=0,"",IF(AND(BC$5=$E44,$F44=1),Marqueur_Jalon,"")),"")</f>
        <v/>
      </c>
      <c r="BD41" s="27" t="str">
        <f>IFERROR(IF(LEN(Jalons[[#This Row],[Nombre de jours]])=0,"",IF(AND(BD$5=$E44,$F44=1),Marqueur_Jalon,"")),"")</f>
        <v/>
      </c>
      <c r="BE41" s="27" t="str">
        <f>IFERROR(IF(LEN(Jalons[[#This Row],[Nombre de jours]])=0,"",IF(AND(BE$5=$E44,$F44=1),Marqueur_Jalon,"")),"")</f>
        <v/>
      </c>
      <c r="BF41" s="27" t="str">
        <f>IFERROR(IF(LEN(Jalons[[#This Row],[Nombre de jours]])=0,"",IF(AND(BF$5=$E44,$F44=1),Marqueur_Jalon,"")),"")</f>
        <v/>
      </c>
      <c r="BG41" s="27" t="str">
        <f>IFERROR(IF(LEN(Jalons[[#This Row],[Nombre de jours]])=0,"",IF(AND(BG$5=$E44,$F44=1),Marqueur_Jalon,"")),"")</f>
        <v/>
      </c>
      <c r="BH41" s="27" t="str">
        <f>IFERROR(IF(LEN(Jalons[[#This Row],[Nombre de jours]])=0,"",IF(AND(BH$5=$E44,$F44=1),Marqueur_Jalon,"")),"")</f>
        <v/>
      </c>
      <c r="BI41" s="27" t="str">
        <f>IFERROR(IF(LEN(Jalons[[#This Row],[Nombre de jours]])=0,"",IF(AND(BI$5=$E44,$F44=1),Marqueur_Jalon,"")),"")</f>
        <v/>
      </c>
      <c r="BJ41" s="27" t="str">
        <f>IFERROR(IF(LEN(Jalons[[#This Row],[Nombre de jours]])=0,"",IF(AND(BJ$5=$E44,$F44=1),Marqueur_Jalon,"")),"")</f>
        <v/>
      </c>
      <c r="BK41" s="27" t="str">
        <f>IFERROR(IF(LEN(Jalons[[#This Row],[Nombre de jours]])=0,"",IF(AND(BK$5=$E44,$F44=1),Marqueur_Jalon,"")),"")</f>
        <v/>
      </c>
    </row>
    <row r="42" spans="1:63" ht="30" customHeight="1" x14ac:dyDescent="0.35">
      <c r="B42" s="59" t="s">
        <v>52</v>
      </c>
      <c r="C42" s="58"/>
      <c r="D42" s="23">
        <v>0</v>
      </c>
      <c r="E42" s="24"/>
      <c r="F42" s="44"/>
      <c r="G42" s="4"/>
    </row>
    <row r="43" spans="1:63" ht="30" customHeight="1" x14ac:dyDescent="0.35">
      <c r="A43" s="13" t="s">
        <v>8</v>
      </c>
      <c r="B43" s="58" t="s">
        <v>53</v>
      </c>
      <c r="C43" s="26"/>
      <c r="D43" s="23">
        <v>0</v>
      </c>
      <c r="E43" s="24"/>
      <c r="F43" s="44"/>
    </row>
    <row r="44" spans="1:63" ht="30" customHeight="1" x14ac:dyDescent="0.35">
      <c r="B44" s="66" t="s">
        <v>59</v>
      </c>
      <c r="C44" s="26" t="s">
        <v>55</v>
      </c>
      <c r="D44" s="23">
        <v>0.8</v>
      </c>
      <c r="E44" s="24">
        <v>44109</v>
      </c>
      <c r="F44" s="44">
        <v>9</v>
      </c>
    </row>
    <row r="45" spans="1:63" ht="30" customHeight="1" x14ac:dyDescent="0.35">
      <c r="C45" s="5"/>
      <c r="F45" s="14"/>
    </row>
    <row r="46" spans="1:63" ht="30" customHeight="1" x14ac:dyDescent="0.35">
      <c r="C46" s="6"/>
    </row>
  </sheetData>
  <mergeCells count="4">
    <mergeCell ref="C2:D2"/>
    <mergeCell ref="C3:D3"/>
    <mergeCell ref="E2:F2"/>
    <mergeCell ref="C4:D4"/>
  </mergeCells>
  <conditionalFormatting sqref="D6:D43">
    <cfRule type="dataBar" priority="16">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22:W22 Y22:BK22 H8:BK21 H23:BK40">
    <cfRule type="expression" dxfId="21" priority="84">
      <formula>H$5&lt;=Aujourd’hui</formula>
    </cfRule>
  </conditionalFormatting>
  <conditionalFormatting sqref="H22:W22 Z22 AB22:AD22 H21:AN21 AH22:AO22 AP21 AR20:BK21 AS22:BK22 AQ22 H7:BK19 H20:AQ20">
    <cfRule type="expression" dxfId="20" priority="17" stopIfTrue="1">
      <formula>AND(H$5&gt;=$E7+1,H$5&lt;=$E7+$F7-2)</formula>
    </cfRule>
  </conditionalFormatting>
  <conditionalFormatting sqref="H5:BK6">
    <cfRule type="expression" dxfId="19" priority="7">
      <formula>H$5&lt;=TODAY()</formula>
    </cfRule>
  </conditionalFormatting>
  <conditionalFormatting sqref="D44">
    <cfRule type="dataBar" priority="3">
      <dataBar>
        <cfvo type="num" val="0"/>
        <cfvo type="num" val="1"/>
        <color theme="0" tint="-0.14999847407452621"/>
      </dataBar>
      <extLst>
        <ext xmlns:x14="http://schemas.microsoft.com/office/spreadsheetml/2009/9/main" uri="{B025F937-C7B1-47D3-B67F-A62EFF666E3E}">
          <x14:id>{A936BDD1-8F2E-4F78-9781-748D3B6620A9}</x14:id>
        </ext>
      </extLst>
    </cfRule>
  </conditionalFormatting>
  <conditionalFormatting sqref="H41:BK41">
    <cfRule type="expression" dxfId="18" priority="5">
      <formula>H$5&lt;=Aujourd’hui</formula>
    </cfRule>
  </conditionalFormatting>
  <conditionalFormatting sqref="H23:Y23 AA23 AD23:AK23 AM23 AO22 AP23 AR23:BK23">
    <cfRule type="expression" dxfId="17" priority="97" stopIfTrue="1">
      <formula>AND(H$5&gt;=$E23+1,H$5&lt;=$E23+$F23-2)</formula>
    </cfRule>
  </conditionalFormatting>
  <conditionalFormatting sqref="H24:AC24 AE24:AG24 AI24:AJ24 AL24:AM24 AO24:BK24 H25:BK41">
    <cfRule type="expression" dxfId="16" priority="105" stopIfTrue="1">
      <formula>AND(H$5&gt;=$E27+1,H$5&lt;=$E27+$F27-2)</formula>
    </cfRule>
  </conditionalFormatting>
  <conditionalFormatting sqref="X22:Y22 Z23 AA22 AB23:AC23 AD24 AE22:AG22 AH24">
    <cfRule type="expression" dxfId="15" priority="107">
      <formula>W$5&lt;=Aujourd’hui</formula>
    </cfRule>
  </conditionalFormatting>
  <conditionalFormatting sqref="X22:Y22 AA22 AE22:AG22">
    <cfRule type="expression" dxfId="14" priority="109" stopIfTrue="1">
      <formula>AND(W$5&gt;=$E20+1,W$5&lt;=$E20+$F20-2)</formula>
    </cfRule>
  </conditionalFormatting>
  <conditionalFormatting sqref="Z23 AB23:AC23">
    <cfRule type="expression" dxfId="13" priority="114" stopIfTrue="1">
      <formula>AND(Y$5&gt;=$E20+1,Y$5&lt;=$E20+$F20-2)</formula>
    </cfRule>
  </conditionalFormatting>
  <conditionalFormatting sqref="AD24 AH24">
    <cfRule type="expression" dxfId="12" priority="119" stopIfTrue="1">
      <formula>AND(AC$5&gt;=$E20+1,AC$5&lt;=$E20+$F20-2)</formula>
    </cfRule>
  </conditionalFormatting>
  <conditionalFormatting sqref="AK24 AL23 AN24 AO21">
    <cfRule type="expression" dxfId="11" priority="121">
      <formula>AH$5&lt;=Aujourd’hui</formula>
    </cfRule>
  </conditionalFormatting>
  <conditionalFormatting sqref="AK24 AN24">
    <cfRule type="expression" dxfId="10" priority="124" stopIfTrue="1">
      <formula>AND(AH$5&gt;=$E20+1,AH$5&lt;=$E20+$F20-2)</formula>
    </cfRule>
  </conditionalFormatting>
  <conditionalFormatting sqref="AL23">
    <cfRule type="expression" dxfId="9" priority="129" stopIfTrue="1">
      <formula>AND(AI$5&gt;=$E20+1,AI$5&lt;=$E20+$F20-2)</formula>
    </cfRule>
  </conditionalFormatting>
  <conditionalFormatting sqref="AN23">
    <cfRule type="expression" dxfId="8" priority="131">
      <formula>AJ$5&lt;=Aujourd’hui</formula>
    </cfRule>
  </conditionalFormatting>
  <conditionalFormatting sqref="AN23">
    <cfRule type="expression" dxfId="7" priority="134" stopIfTrue="1">
      <formula>AND(AJ$5&gt;=$E20+1,AJ$5&lt;=$E20+$F20-2)</formula>
    </cfRule>
  </conditionalFormatting>
  <conditionalFormatting sqref="AO21">
    <cfRule type="expression" dxfId="6" priority="139" stopIfTrue="1">
      <formula>AND(AL$5&gt;=$E20+1,AL$5&lt;=$E20+$F20-2)</formula>
    </cfRule>
  </conditionalFormatting>
  <conditionalFormatting sqref="AO23 AP22 AQ23 AR22">
    <cfRule type="expression" dxfId="5" priority="141">
      <formula>AM$5&lt;=Aujourd’hui</formula>
    </cfRule>
  </conditionalFormatting>
  <conditionalFormatting sqref="AO23 AQ23">
    <cfRule type="expression" dxfId="4" priority="145" stopIfTrue="1">
      <formula>AND(AM$5&gt;=$E20+1,AM$5&lt;=$E20+$F20-2)</formula>
    </cfRule>
  </conditionalFormatting>
  <conditionalFormatting sqref="AP22 AQ23 AR22">
    <cfRule type="expression" dxfId="3" priority="151" stopIfTrue="1">
      <formula>AND(AN$5&gt;=$E20+1,AN$5&lt;=$E20+$F20-2)</formula>
    </cfRule>
  </conditionalFormatting>
  <conditionalFormatting sqref="AP22">
    <cfRule type="expression" dxfId="2" priority="156" stopIfTrue="1">
      <formula>AND(AN$5&gt;=$E21+1,AN$5&lt;=$E21+$F21-2)</formula>
    </cfRule>
  </conditionalFormatting>
  <conditionalFormatting sqref="AQ21">
    <cfRule type="expression" dxfId="1" priority="162" stopIfTrue="1">
      <formula>AND(AQ$5&gt;=$E20+1,AQ$5&lt;=$E20+$F20-2)</formula>
    </cfRule>
  </conditionalFormatting>
  <conditionalFormatting sqref="BF30">
    <cfRule type="expression" dxfId="0" priority="1" stopIfTrue="1">
      <formula>AND(BF$5&gt;=$E30+1,BF$5&lt;=$E30+$F30-2)</formula>
    </cfRule>
  </conditionalFormatting>
  <dataValidations count="1">
    <dataValidation type="whole" operator="greaterThanOrEqual" allowBlank="1" showInputMessage="1" promptTitle="Incrément de défilement" prompt="La modification de ce nombre entraînera la défilement du diagramme de Gantt." sqref="E3">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31750</xdr:rowOff>
                  </from>
                  <to>
                    <xdr:col>12</xdr:col>
                    <xdr:colOff>184150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D6:D43</xm:sqref>
        </x14:conditionalFormatting>
        <x14:conditionalFormatting xmlns:xm="http://schemas.microsoft.com/office/excel/2006/main">
          <x14:cfRule type="dataBar" id="{A936BDD1-8F2E-4F78-9781-748D3B6620A9}">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iconSet" priority="8"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93"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H7:BK40</xm:sqref>
        </x14:conditionalFormatting>
        <x14:conditionalFormatting xmlns:xm="http://schemas.microsoft.com/office/excel/2006/main">
          <x14:cfRule type="iconSet" priority="6" id="{D1511172-ABAA-4E9C-9EAA-F8F9326885F2}">
            <x14:iconSet iconSet="3Stars" showValue="0" custom="1">
              <x14:cfvo type="percent">
                <xm:f>0</xm:f>
              </x14:cfvo>
              <x14:cfvo type="num">
                <xm:f>1</xm:f>
              </x14:cfvo>
              <x14:cfvo type="num">
                <xm:f>2</xm:f>
              </x14:cfvo>
              <x14:cfIcon iconSet="3Signs" iconId="1"/>
              <x14:cfIcon iconSet="3Flags" iconId="0"/>
              <x14:cfIcon iconSet="3Signs" iconId="0"/>
            </x14:iconSet>
          </x14:cfRule>
          <xm:sqref>H41:BK41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showGridLines="0" topLeftCell="A3" zoomScaleNormal="100" workbookViewId="0">
      <selection activeCell="A5" sqref="A5"/>
    </sheetView>
  </sheetViews>
  <sheetFormatPr baseColWidth="10" defaultColWidth="9.1796875" defaultRowHeight="13" x14ac:dyDescent="0.3"/>
  <cols>
    <col min="1" max="1" width="87.1796875" style="10" customWidth="1"/>
    <col min="2" max="16384" width="9.1796875" style="8"/>
  </cols>
  <sheetData>
    <row r="1" spans="1:1" s="9" customFormat="1" ht="50.15" customHeight="1" x14ac:dyDescent="0.6">
      <c r="A1" s="29" t="s">
        <v>17</v>
      </c>
    </row>
    <row r="2" spans="1:1" ht="145" x14ac:dyDescent="0.35">
      <c r="A2" s="30" t="s">
        <v>18</v>
      </c>
    </row>
    <row r="3" spans="1:1" ht="26.25" customHeight="1" x14ac:dyDescent="0.3">
      <c r="A3" s="29" t="s">
        <v>19</v>
      </c>
    </row>
    <row r="4" spans="1:1" s="10" customFormat="1" ht="210.75" customHeight="1" x14ac:dyDescent="0.35">
      <c r="A4" s="11" t="s">
        <v>20</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2020-10-27T16:23:47Z</dcterms:modified>
</cp:coreProperties>
</file>