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afanid_etu_cvm_qc_ca/Documents/outils-gestion/Github/Remises_C13_Amine_Fanid/"/>
    </mc:Choice>
  </mc:AlternateContent>
  <xr:revisionPtr revIDLastSave="114" documentId="8_{FA97802C-20C2-4DC0-8E3B-F7393CF2CED9}" xr6:coauthVersionLast="47" xr6:coauthVersionMax="47" xr10:uidLastSave="{DF4FBC3C-D37B-48CC-B8B6-E23C72859E02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23" i="2" s="1"/>
  <c r="F26" i="2" s="1"/>
  <c r="F13" i="2"/>
  <c r="F14" i="2"/>
  <c r="F15" i="2"/>
  <c r="F28" i="2" l="1"/>
  <c r="F31" i="2"/>
  <c r="F29" i="2"/>
  <c r="F13" i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<sst xmlns="http://schemas.openxmlformats.org/spreadsheetml/2006/main" count="103" uniqueCount="36">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</sst>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9"/>
      <color theme="2" tint="-9.9978637043366805E-2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b/>
      <sz val="8"/>
      <name val="Calibri"/>
      <family val="2"/>
      <scheme val="minor"/>
    </font>
    <font>
      <b/>
      <i/>
      <sz val="9"/>
      <color theme="2" tint="-0.499984740745262"/>
      <name val="Calibri"/>
      <family val="2"/>
      <scheme val="minor"/>
    </font>
    <font>
      <b/>
      <sz val="9"/>
      <color theme="0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0" tint="-0.34998626667073579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0" tint="-4.9989318521683403E-2"/>
        <bgColor theme="0" tint="-0.34998626667073579"/>
      </patternFill>
    </fill>
  </fills>
  <borders count="19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14" borderId="0" xfId="0" applyNumberFormat="1" applyFont="1" applyFill="1" applyBorder="1" applyAlignment="1">
      <alignment horizontal="left"/>
    </xf>
    <xf numFmtId="164" fontId="9" fillId="14" borderId="0" xfId="1" applyNumberFormat="1" applyFont="1" applyFill="1" applyBorder="1" applyAlignment="1">
      <alignment horizontal="left"/>
    </xf>
    <xf numFmtId="164" fontId="9" fillId="14" borderId="0" xfId="0" applyNumberFormat="1" applyFont="1" applyFill="1" applyBorder="1" applyAlignment="1">
      <alignment horizontal="left"/>
    </xf>
    <xf numFmtId="0" fontId="9" fillId="15" borderId="0" xfId="0" applyNumberFormat="1" applyFont="1" applyFill="1" applyBorder="1" applyAlignment="1">
      <alignment horizontal="left"/>
    </xf>
    <xf numFmtId="164" fontId="9" fillId="15" borderId="0" xfId="1" applyNumberFormat="1" applyFont="1" applyFill="1" applyBorder="1" applyAlignment="1">
      <alignment horizontal="left"/>
    </xf>
    <xf numFmtId="164" fontId="9" fillId="15" borderId="0" xfId="0" applyNumberFormat="1" applyFont="1" applyFill="1" applyBorder="1" applyAlignment="1">
      <alignment horizontal="left"/>
    </xf>
    <xf numFmtId="0" fontId="8" fillId="16" borderId="13" xfId="0" applyNumberFormat="1" applyFont="1" applyFill="1" applyBorder="1" applyAlignment="1">
      <alignment horizontal="left" vertical="center"/>
    </xf>
    <xf numFmtId="0" fontId="8" fillId="16" borderId="13" xfId="0" applyNumberFormat="1" applyFont="1" applyFill="1" applyBorder="1" applyAlignment="1">
      <alignment horizontal="center" vertical="center"/>
    </xf>
    <xf numFmtId="0" fontId="8" fillId="16" borderId="13" xfId="0" applyNumberFormat="1" applyFont="1" applyFill="1" applyBorder="1" applyAlignment="1">
      <alignment horizontal="right" vertical="center"/>
    </xf>
    <xf numFmtId="0" fontId="9" fillId="17" borderId="0" xfId="0" applyNumberFormat="1" applyFont="1" applyFill="1" applyBorder="1" applyAlignment="1">
      <alignment horizontal="left"/>
    </xf>
    <xf numFmtId="0" fontId="21" fillId="13" borderId="0" xfId="0" applyNumberFormat="1" applyFont="1" applyFill="1" applyBorder="1" applyAlignment="1">
      <alignment horizontal="left"/>
    </xf>
    <xf numFmtId="0" fontId="8" fillId="4" borderId="12" xfId="0" applyNumberFormat="1" applyFont="1" applyFill="1" applyBorder="1" applyAlignment="1">
      <alignment horizontal="left"/>
    </xf>
    <xf numFmtId="164" fontId="9" fillId="3" borderId="12" xfId="0" applyNumberFormat="1" applyFont="1" applyFill="1" applyBorder="1" applyAlignment="1">
      <alignment horizontal="left"/>
    </xf>
    <xf numFmtId="0" fontId="8" fillId="4" borderId="17" xfId="0" applyNumberFormat="1" applyFont="1" applyFill="1" applyBorder="1" applyAlignment="1">
      <alignment horizontal="left"/>
    </xf>
    <xf numFmtId="164" fontId="9" fillId="3" borderId="17" xfId="0" applyNumberFormat="1" applyFont="1" applyFill="1" applyBorder="1" applyAlignment="1">
      <alignment horizontal="left"/>
    </xf>
    <xf numFmtId="165" fontId="20" fillId="4" borderId="17" xfId="2" applyNumberFormat="1" applyFont="1" applyFill="1" applyBorder="1" applyAlignment="1">
      <alignment horizontal="right"/>
    </xf>
    <xf numFmtId="0" fontId="8" fillId="4" borderId="18" xfId="0" applyNumberFormat="1" applyFont="1" applyFill="1" applyBorder="1" applyAlignment="1">
      <alignment horizontal="left"/>
    </xf>
    <xf numFmtId="165" fontId="20" fillId="4" borderId="18" xfId="2" applyNumberFormat="1" applyFont="1" applyFill="1" applyBorder="1" applyAlignment="1">
      <alignment horizontal="right"/>
    </xf>
    <xf numFmtId="164" fontId="9" fillId="3" borderId="18" xfId="0" applyNumberFormat="1" applyFont="1" applyFill="1" applyBorder="1" applyAlignment="1">
      <alignment horizontal="left"/>
    </xf>
    <xf numFmtId="0" fontId="9" fillId="3" borderId="18" xfId="1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15" xfId="0" applyNumberFormat="1" applyFont="1" applyFill="1" applyBorder="1" applyAlignment="1">
      <alignment horizontal="left"/>
    </xf>
    <xf numFmtId="0" fontId="9" fillId="3" borderId="16" xfId="0" applyNumberFormat="1" applyFont="1" applyFill="1" applyBorder="1" applyAlignment="1">
      <alignment horizontal="left"/>
    </xf>
    <xf numFmtId="0" fontId="23" fillId="3" borderId="14" xfId="0" applyNumberFormat="1" applyFont="1" applyFill="1" applyBorder="1" applyAlignment="1">
      <alignment horizontal="right" vertical="center"/>
    </xf>
    <xf numFmtId="0" fontId="22" fillId="3" borderId="15" xfId="0" applyNumberFormat="1" applyFont="1" applyFill="1" applyBorder="1" applyAlignment="1">
      <alignment horizontal="left"/>
    </xf>
    <xf numFmtId="0" fontId="24" fillId="12" borderId="12" xfId="0" applyNumberFormat="1" applyFont="1" applyFill="1" applyBorder="1" applyAlignment="1">
      <alignment horizontal="left" vertical="center" inden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zoomScale="130" zoomScaleNormal="130" workbookViewId="0">
      <selection activeCell="D40" sqref="D40"/>
    </sheetView>
  </sheetViews>
  <sheetFormatPr baseColWidth="10" defaultColWidth="11.5703125" defaultRowHeight="10.15" customHeight="1" x14ac:dyDescent="0.2"/>
  <cols>
    <col min="1" max="1" width="1.42578125" style="63" customWidth="1"/>
    <col min="2" max="2" width="11.5703125" style="63" customWidth="1"/>
    <col min="3" max="3" width="49.85546875" style="63" bestFit="1" customWidth="1"/>
    <col min="4" max="6" width="11.5703125" style="63" customWidth="1"/>
    <col min="7" max="7" width="1.5703125" style="63" customWidth="1"/>
    <col min="8" max="8" width="11.5703125" style="63"/>
    <col min="9" max="16384" width="11.5703125" style="1"/>
  </cols>
  <sheetData>
    <row r="1" spans="2:10" ht="4.5" customHeight="1" thickBot="1" x14ac:dyDescent="0.25"/>
    <row r="2" spans="2:10" ht="15.75" thickTop="1" thickBot="1" x14ac:dyDescent="0.25">
      <c r="B2" s="100" t="s">
        <v>0</v>
      </c>
      <c r="C2" s="100"/>
      <c r="D2" s="100"/>
      <c r="E2" s="100"/>
      <c r="F2" s="100"/>
    </row>
    <row r="3" spans="2:10" ht="10.15" customHeight="1" thickTop="1" x14ac:dyDescent="0.2"/>
    <row r="4" spans="2:10" ht="12" x14ac:dyDescent="0.2">
      <c r="B4" s="98" t="s">
        <v>18</v>
      </c>
      <c r="C4" s="98"/>
      <c r="D4" s="98"/>
      <c r="E4" s="98"/>
      <c r="F4" s="98"/>
    </row>
    <row r="6" spans="2:10" ht="10.15" customHeight="1" x14ac:dyDescent="0.2">
      <c r="B6" s="96"/>
      <c r="C6" s="99" t="s">
        <v>19</v>
      </c>
      <c r="D6" s="96" t="s">
        <v>20</v>
      </c>
      <c r="E6" s="96"/>
      <c r="F6" s="96"/>
    </row>
    <row r="7" spans="2:10" ht="10.15" customHeight="1" x14ac:dyDescent="0.2">
      <c r="B7" s="95"/>
      <c r="C7" s="95"/>
      <c r="D7" s="95" t="s">
        <v>22</v>
      </c>
      <c r="E7" s="95"/>
      <c r="F7" s="95"/>
    </row>
    <row r="8" spans="2:10" ht="10.15" customHeight="1" x14ac:dyDescent="0.2">
      <c r="B8" s="95"/>
      <c r="C8" s="95"/>
      <c r="D8" s="95" t="s">
        <v>21</v>
      </c>
      <c r="E8" s="95"/>
      <c r="F8" s="95"/>
    </row>
    <row r="9" spans="2:10" ht="10.15" customHeight="1" x14ac:dyDescent="0.2">
      <c r="B9" s="97"/>
      <c r="C9" s="97"/>
      <c r="D9" s="97" t="s">
        <v>23</v>
      </c>
      <c r="E9" s="97"/>
      <c r="F9" s="97"/>
    </row>
    <row r="10" spans="2:10" ht="12" thickBot="1" x14ac:dyDescent="0.25"/>
    <row r="11" spans="2:10" ht="12.75" thickBot="1" x14ac:dyDescent="0.25">
      <c r="B11" s="81" t="s">
        <v>1</v>
      </c>
      <c r="C11" s="81" t="s">
        <v>2</v>
      </c>
      <c r="D11" s="82" t="s">
        <v>3</v>
      </c>
      <c r="E11" s="83" t="s">
        <v>4</v>
      </c>
      <c r="F11" s="83" t="s">
        <v>5</v>
      </c>
    </row>
    <row r="12" spans="2:10" ht="10.15" customHeight="1" x14ac:dyDescent="0.2">
      <c r="B12" s="75">
        <v>1</v>
      </c>
      <c r="C12" s="75" t="s">
        <v>9</v>
      </c>
      <c r="D12" s="75">
        <v>15</v>
      </c>
      <c r="E12" s="76">
        <v>45</v>
      </c>
      <c r="F12" s="77">
        <f>E12*D12</f>
        <v>675</v>
      </c>
      <c r="J12" s="2"/>
    </row>
    <row r="13" spans="2:10" ht="10.15" customHeight="1" x14ac:dyDescent="0.2">
      <c r="B13" s="78">
        <v>2</v>
      </c>
      <c r="C13" s="78" t="s">
        <v>11</v>
      </c>
      <c r="D13" s="78">
        <v>2</v>
      </c>
      <c r="E13" s="79">
        <v>499.99</v>
      </c>
      <c r="F13" s="80">
        <f t="shared" ref="F13:F15" si="0">E13*D13</f>
        <v>999.98</v>
      </c>
    </row>
    <row r="14" spans="2:10" ht="10.15" customHeight="1" x14ac:dyDescent="0.2">
      <c r="B14" s="75">
        <v>3</v>
      </c>
      <c r="C14" s="75" t="s">
        <v>10</v>
      </c>
      <c r="D14" s="75">
        <v>5</v>
      </c>
      <c r="E14" s="76">
        <v>45</v>
      </c>
      <c r="F14" s="77">
        <f t="shared" si="0"/>
        <v>225</v>
      </c>
    </row>
    <row r="15" spans="2:10" ht="10.15" customHeight="1" x14ac:dyDescent="0.2">
      <c r="B15" s="78">
        <v>4</v>
      </c>
      <c r="C15" s="78" t="s">
        <v>12</v>
      </c>
      <c r="D15" s="78">
        <v>120</v>
      </c>
      <c r="E15" s="79">
        <v>85</v>
      </c>
      <c r="F15" s="80">
        <f t="shared" si="0"/>
        <v>10200</v>
      </c>
    </row>
    <row r="16" spans="2:10" ht="10.15" customHeight="1" x14ac:dyDescent="0.2">
      <c r="B16" s="84">
        <v>5</v>
      </c>
      <c r="C16" s="84" t="s">
        <v>7</v>
      </c>
      <c r="D16" s="84" t="s">
        <v>6</v>
      </c>
      <c r="E16" s="84" t="s">
        <v>8</v>
      </c>
      <c r="F16" s="84" t="s">
        <v>8</v>
      </c>
      <c r="J16" s="2"/>
    </row>
    <row r="17" spans="2:6" ht="10.15" customHeight="1" x14ac:dyDescent="0.2">
      <c r="B17" s="85">
        <v>6</v>
      </c>
      <c r="C17" s="85" t="s">
        <v>7</v>
      </c>
      <c r="D17" s="85" t="s">
        <v>6</v>
      </c>
      <c r="E17" s="85" t="s">
        <v>8</v>
      </c>
      <c r="F17" s="85" t="s">
        <v>8</v>
      </c>
    </row>
    <row r="18" spans="2:6" ht="10.15" customHeight="1" x14ac:dyDescent="0.2">
      <c r="B18" s="84">
        <v>7</v>
      </c>
      <c r="C18" s="84" t="s">
        <v>7</v>
      </c>
      <c r="D18" s="84" t="s">
        <v>6</v>
      </c>
      <c r="E18" s="84" t="s">
        <v>8</v>
      </c>
      <c r="F18" s="84" t="s">
        <v>8</v>
      </c>
    </row>
    <row r="19" spans="2:6" ht="10.15" customHeight="1" x14ac:dyDescent="0.2">
      <c r="B19" s="85">
        <v>8</v>
      </c>
      <c r="C19" s="85" t="s">
        <v>7</v>
      </c>
      <c r="D19" s="85" t="s">
        <v>6</v>
      </c>
      <c r="E19" s="85" t="s">
        <v>8</v>
      </c>
      <c r="F19" s="85" t="s">
        <v>8</v>
      </c>
    </row>
    <row r="20" spans="2:6" ht="10.15" customHeight="1" x14ac:dyDescent="0.2">
      <c r="B20" s="84">
        <v>9</v>
      </c>
      <c r="C20" s="84" t="s">
        <v>7</v>
      </c>
      <c r="D20" s="84" t="s">
        <v>6</v>
      </c>
      <c r="E20" s="84" t="s">
        <v>8</v>
      </c>
      <c r="F20" s="84" t="s">
        <v>8</v>
      </c>
    </row>
    <row r="21" spans="2:6" ht="10.15" customHeight="1" x14ac:dyDescent="0.2">
      <c r="B21" s="85">
        <v>10</v>
      </c>
      <c r="C21" s="85" t="s">
        <v>7</v>
      </c>
      <c r="D21" s="85" t="s">
        <v>6</v>
      </c>
      <c r="E21" s="85" t="s">
        <v>8</v>
      </c>
      <c r="F21" s="85" t="s">
        <v>8</v>
      </c>
    </row>
    <row r="22" spans="2:6" ht="10.15" customHeight="1" thickBot="1" x14ac:dyDescent="0.25"/>
    <row r="23" spans="2:6" ht="13.5" thickTop="1" thickBot="1" x14ac:dyDescent="0.25">
      <c r="D23" s="86" t="s">
        <v>13</v>
      </c>
      <c r="E23" s="86"/>
      <c r="F23" s="87">
        <f>SUM(F12:F15)</f>
        <v>12099.98</v>
      </c>
    </row>
    <row r="24" spans="2:6" ht="10.15" customHeight="1" thickTop="1" thickBot="1" x14ac:dyDescent="0.25"/>
    <row r="25" spans="2:6" ht="12.75" thickTop="1" x14ac:dyDescent="0.2">
      <c r="D25" s="91" t="s">
        <v>14</v>
      </c>
      <c r="E25" s="91"/>
      <c r="F25" s="94">
        <v>500</v>
      </c>
    </row>
    <row r="26" spans="2:6" ht="12.75" thickBot="1" x14ac:dyDescent="0.25">
      <c r="D26" s="88" t="s">
        <v>13</v>
      </c>
      <c r="E26" s="88"/>
      <c r="F26" s="89">
        <f>F23-F25</f>
        <v>11599.98</v>
      </c>
    </row>
    <row r="27" spans="2:6" ht="10.15" customHeight="1" thickTop="1" thickBot="1" x14ac:dyDescent="0.25"/>
    <row r="28" spans="2:6" ht="12.75" thickTop="1" x14ac:dyDescent="0.2">
      <c r="D28" s="91" t="s">
        <v>15</v>
      </c>
      <c r="E28" s="92">
        <v>0.05</v>
      </c>
      <c r="F28" s="93">
        <f>$F$26*E28</f>
        <v>579.99900000000002</v>
      </c>
    </row>
    <row r="29" spans="2:6" ht="12.75" thickBot="1" x14ac:dyDescent="0.25">
      <c r="D29" s="88" t="s">
        <v>16</v>
      </c>
      <c r="E29" s="90">
        <v>9.9750000000000005E-2</v>
      </c>
      <c r="F29" s="89">
        <f>$F$26*E29</f>
        <v>1157.0980050000001</v>
      </c>
    </row>
    <row r="30" spans="2:6" ht="10.15" customHeight="1" thickTop="1" thickBot="1" x14ac:dyDescent="0.25"/>
    <row r="31" spans="2:6" ht="13.5" thickTop="1" thickBot="1" x14ac:dyDescent="0.25">
      <c r="D31" s="86" t="s">
        <v>17</v>
      </c>
      <c r="E31" s="86"/>
      <c r="F31" s="87">
        <f>SUM(F26,F28,F29)</f>
        <v>13337.077004999999</v>
      </c>
    </row>
    <row r="32" spans="2:6" ht="10.15" customHeight="1" thickTop="1" x14ac:dyDescent="0.2"/>
  </sheetData>
  <mergeCells count="2">
    <mergeCell ref="B2:F2"/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Fanid Amine</cp:lastModifiedBy>
  <dcterms:created xsi:type="dcterms:W3CDTF">2013-09-23T22:09:39Z</dcterms:created>
  <dcterms:modified xsi:type="dcterms:W3CDTF">2022-10-25T14:38:34Z</dcterms:modified>
</cp:coreProperties>
</file>