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5480" windowHeight="8190"/>
  </bookViews>
  <sheets>
    <sheet name="Sources" sheetId="1" r:id="rId1"/>
    <sheet name="MEME" sheetId="2" r:id="rId2"/>
    <sheet name="Meta Releases" sheetId="3" r:id="rId3"/>
    <sheet name="Holidays" sheetId="4" r:id="rId4"/>
  </sheets>
  <calcPr calcId="125725"/>
</workbook>
</file>

<file path=xl/calcChain.xml><?xml version="1.0" encoding="utf-8"?>
<calcChain xmlns="http://schemas.openxmlformats.org/spreadsheetml/2006/main">
  <c r="J89" i="1"/>
  <c r="J22"/>
  <c r="J88"/>
  <c r="J21"/>
  <c r="J20"/>
  <c r="J41"/>
  <c r="J86"/>
  <c r="J17"/>
  <c r="J40"/>
  <c r="J83"/>
  <c r="J3"/>
  <c r="J4"/>
  <c r="J5"/>
  <c r="J6"/>
  <c r="J7"/>
  <c r="J8"/>
  <c r="J9"/>
  <c r="J11"/>
  <c r="J12"/>
  <c r="J14"/>
  <c r="J16"/>
  <c r="J28"/>
  <c r="J29"/>
  <c r="J30"/>
  <c r="J31"/>
  <c r="J32"/>
  <c r="J33"/>
  <c r="J34"/>
  <c r="J35"/>
  <c r="J36"/>
  <c r="J37"/>
  <c r="J38"/>
  <c r="J39"/>
  <c r="J46"/>
  <c r="J47"/>
  <c r="J48"/>
  <c r="J49"/>
  <c r="J50"/>
  <c r="J51"/>
  <c r="J52"/>
  <c r="J53"/>
  <c r="J54"/>
  <c r="J60"/>
  <c r="J61"/>
  <c r="I62"/>
  <c r="J62"/>
  <c r="J63"/>
  <c r="J65"/>
  <c r="J66"/>
  <c r="J67"/>
  <c r="J68"/>
  <c r="J69"/>
  <c r="J70"/>
  <c r="J72"/>
  <c r="J73"/>
  <c r="J74"/>
  <c r="J75"/>
  <c r="J76"/>
  <c r="J77"/>
  <c r="J79"/>
  <c r="J80"/>
  <c r="J81"/>
  <c r="J82"/>
</calcChain>
</file>

<file path=xl/comments1.xml><?xml version="1.0" encoding="utf-8"?>
<comments xmlns="http://schemas.openxmlformats.org/spreadsheetml/2006/main">
  <authors>
    <author/>
    <author>quans</author>
    <author>Quan, Sharon L</author>
  </authors>
  <commentList>
    <comment ref="F3" authorId="0">
      <text>
        <r>
          <rPr>
            <b/>
            <sz val="8"/>
            <color indexed="8"/>
            <rFont val="Times New Roman"/>
            <family val="1"/>
          </rPr>
          <t xml:space="preserve">squan:
</t>
        </r>
        <r>
          <rPr>
            <sz val="8"/>
            <color indexed="8"/>
            <rFont val="Times New Roman"/>
            <family val="1"/>
          </rPr>
          <t xml:space="preserve">2/12/2007 NCI will be test inserted after UMLS2006AB Part III has been inserted. 2/23/2007 Had a db available so test inserted. 2/25/07 test insertion completed.
</t>
        </r>
      </text>
    </comment>
    <comment ref="G3" authorId="0">
      <text>
        <r>
          <rPr>
            <b/>
            <sz val="8"/>
            <color indexed="8"/>
            <rFont val="Times New Roman"/>
            <family val="1"/>
          </rPr>
          <t xml:space="preserve">squan:
</t>
        </r>
        <r>
          <rPr>
            <sz val="8"/>
            <color indexed="8"/>
            <rFont val="Times New Roman"/>
            <family val="1"/>
          </rPr>
          <t>2/27/07 Insertion completed.</t>
        </r>
      </text>
    </comment>
    <comment ref="H3" authorId="0">
      <text>
        <r>
          <rPr>
            <b/>
            <sz val="8"/>
            <color indexed="8"/>
            <rFont val="Times New Roman"/>
            <family val="1"/>
          </rPr>
          <t xml:space="preserve">squan:
</t>
        </r>
        <r>
          <rPr>
            <sz val="8"/>
            <color indexed="8"/>
            <rFont val="Times New Roman"/>
            <family val="1"/>
          </rPr>
          <t>3/5/07 editing should be completed by this Friday.</t>
        </r>
      </text>
    </comment>
    <comment ref="D4" authorId="0">
      <text>
        <r>
          <rPr>
            <b/>
            <sz val="8"/>
            <color indexed="8"/>
            <rFont val="Times New Roman"/>
            <family val="1"/>
          </rPr>
          <t xml:space="preserve">squan:
</t>
        </r>
        <r>
          <rPr>
            <sz val="8"/>
            <color indexed="8"/>
            <rFont val="Times New Roman"/>
            <family val="1"/>
          </rPr>
          <t xml:space="preserve">3/5/07 Carol C. running ExportRels.
</t>
        </r>
      </text>
    </comment>
    <comment ref="F4" authorId="0">
      <text>
        <r>
          <rPr>
            <b/>
            <sz val="8"/>
            <color indexed="8"/>
            <rFont val="Times New Roman"/>
            <family val="1"/>
          </rPr>
          <t xml:space="preserve">squan:
</t>
        </r>
        <r>
          <rPr>
            <sz val="8"/>
            <color indexed="8"/>
            <rFont val="Times New Roman"/>
            <family val="1"/>
          </rPr>
          <t>3/12/07 Carol to check w/Laura whether it should be inserted at the same time as MGED or inserted later on.
3/26/07 ready to start test insertion.
3/27/07 Skip test insertion.  Start with real insertion.</t>
        </r>
      </text>
    </comment>
    <comment ref="G6" authorId="0">
      <text>
        <r>
          <rPr>
            <b/>
            <sz val="8"/>
            <color indexed="8"/>
            <rFont val="Times New Roman"/>
            <family val="1"/>
          </rPr>
          <t xml:space="preserve">quans:
</t>
        </r>
        <r>
          <rPr>
            <sz val="8"/>
            <color indexed="8"/>
            <rFont val="Times New Roman"/>
            <family val="1"/>
          </rPr>
          <t>5/14/07 Insertion done after export.</t>
        </r>
      </text>
    </comment>
    <comment ref="G7" authorId="0">
      <text>
        <r>
          <rPr>
            <b/>
            <sz val="8"/>
            <color indexed="8"/>
            <rFont val="Times New Roman"/>
            <family val="1"/>
          </rPr>
          <t xml:space="preserve">quans:
</t>
        </r>
        <r>
          <rPr>
            <sz val="8"/>
            <color indexed="8"/>
            <rFont val="Times New Roman"/>
            <family val="1"/>
          </rPr>
          <t xml:space="preserve">6/18/07 NCI will let us know when they are ready for us to insert.
7/19/07 Begin insertion tonight after 5pm.
</t>
        </r>
      </text>
    </comment>
    <comment ref="E8" authorId="0">
      <text>
        <r>
          <rPr>
            <b/>
            <sz val="8"/>
            <color indexed="8"/>
            <rFont val="Times New Roman"/>
            <family val="1"/>
          </rPr>
          <t xml:space="preserve">quans:
</t>
        </r>
        <r>
          <rPr>
            <sz val="8"/>
            <color indexed="8"/>
            <rFont val="Times New Roman"/>
            <family val="1"/>
          </rPr>
          <t>7/12 Questions about new subsources and ATNs that have been omitted from the configuration file.  NCI checking into this.
8/6/07 Waiting for a citation for subsource ICH.</t>
        </r>
      </text>
    </comment>
    <comment ref="F8" authorId="0">
      <text>
        <r>
          <rPr>
            <b/>
            <sz val="8"/>
            <color indexed="8"/>
            <rFont val="Times New Roman"/>
            <family val="1"/>
          </rPr>
          <t xml:space="preserve">quans:
</t>
        </r>
        <r>
          <rPr>
            <sz val="8"/>
            <color indexed="8"/>
            <rFont val="Times New Roman"/>
            <family val="1"/>
          </rPr>
          <t xml:space="preserve">8/20/07 Test insertion complete and review underway.
</t>
        </r>
      </text>
    </comment>
    <comment ref="G9" authorId="0">
      <text>
        <r>
          <rPr>
            <b/>
            <sz val="8"/>
            <color indexed="8"/>
            <rFont val="Times New Roman"/>
            <family val="1"/>
          </rPr>
          <t xml:space="preserve">quans:
</t>
        </r>
        <r>
          <rPr>
            <sz val="8"/>
            <color indexed="8"/>
            <rFont val="Times New Roman"/>
            <family val="1"/>
          </rPr>
          <t xml:space="preserve">9/17 To be inserted either Tues or Wed.
</t>
        </r>
      </text>
    </comment>
    <comment ref="G11" authorId="0">
      <text>
        <r>
          <rPr>
            <b/>
            <sz val="8"/>
            <color indexed="8"/>
            <rFont val="Times New Roman"/>
            <family val="1"/>
          </rPr>
          <t xml:space="preserve">quans:
</t>
        </r>
        <r>
          <rPr>
            <sz val="8"/>
            <color indexed="8"/>
            <rFont val="Times New Roman"/>
            <family val="1"/>
          </rPr>
          <t>10/29/07 Wait for editing counts to decrease before inserting.
11/5/07 insert possibly
 Mon or Tues (11/12-13) before next export
11/14/07 Insertion started.</t>
        </r>
      </text>
    </comment>
    <comment ref="G13" authorId="0">
      <text>
        <r>
          <rPr>
            <b/>
            <sz val="8"/>
            <color indexed="8"/>
            <rFont val="Times New Roman"/>
            <family val="1"/>
          </rPr>
          <t xml:space="preserve">quans:
</t>
        </r>
        <r>
          <rPr>
            <sz val="8"/>
            <color indexed="8"/>
            <rFont val="Times New Roman"/>
            <family val="1"/>
          </rPr>
          <t xml:space="preserve">12/21 insertion started
</t>
        </r>
      </text>
    </comment>
    <comment ref="G15" authorId="0">
      <text>
        <r>
          <rPr>
            <b/>
            <sz val="8"/>
            <color indexed="8"/>
            <rFont val="Times New Roman"/>
            <family val="1"/>
          </rPr>
          <t xml:space="preserve">quans:
</t>
        </r>
        <r>
          <rPr>
            <sz val="8"/>
            <color indexed="8"/>
            <rFont val="Times New Roman"/>
            <family val="1"/>
          </rPr>
          <t>3/24 To be inserted at the end of this week once editing is completed.</t>
        </r>
      </text>
    </comment>
    <comment ref="H15" authorId="0">
      <text>
        <r>
          <rPr>
            <b/>
            <sz val="8"/>
            <color indexed="8"/>
            <rFont val="Times New Roman"/>
            <family val="1"/>
          </rPr>
          <t xml:space="preserve">quans:
</t>
        </r>
        <r>
          <rPr>
            <sz val="8"/>
            <color indexed="8"/>
            <rFont val="Times New Roman"/>
            <family val="1"/>
          </rPr>
          <t>3/31 Editing should be complete by the end of the week.</t>
        </r>
      </text>
    </comment>
    <comment ref="E16" authorId="0">
      <text>
        <r>
          <rPr>
            <b/>
            <sz val="8"/>
            <color indexed="8"/>
            <rFont val="Times New Roman"/>
            <family val="1"/>
          </rPr>
          <t xml:space="preserve">quans:
</t>
        </r>
        <r>
          <rPr>
            <sz val="8"/>
            <color indexed="8"/>
            <rFont val="Times New Roman"/>
            <family val="1"/>
          </rPr>
          <t xml:space="preserve">3/4  Data problem with source and termtype values switched.  Sent file of affected records to NCI. 3/6 Received fixed file.  Inversion started.
</t>
        </r>
      </text>
    </comment>
    <comment ref="H16" authorId="0">
      <text>
        <r>
          <rPr>
            <b/>
            <sz val="8"/>
            <color indexed="8"/>
            <rFont val="Times New Roman"/>
            <family val="1"/>
          </rPr>
          <t xml:space="preserve">quans:
</t>
        </r>
        <r>
          <rPr>
            <sz val="8"/>
            <color indexed="8"/>
            <rFont val="Times New Roman"/>
            <family val="1"/>
          </rPr>
          <t xml:space="preserve">4/7 Editing still in progress. Expect to be finished next week.
4/14 Editing should be complete by tomorrow.
</t>
        </r>
      </text>
    </comment>
    <comment ref="D17" authorId="0">
      <text>
        <r>
          <rPr>
            <b/>
            <sz val="8"/>
            <color indexed="8"/>
            <rFont val="Times New Roman"/>
            <family val="1"/>
          </rPr>
          <t xml:space="preserve">quans:
</t>
        </r>
        <r>
          <rPr>
            <sz val="8"/>
            <color indexed="8"/>
            <rFont val="Times New Roman"/>
            <family val="1"/>
          </rPr>
          <t>4/7 Original data received on 4/4 but the value of the source and termtype fields switched. Corrected data received today.</t>
        </r>
      </text>
    </comment>
    <comment ref="G17" authorId="0">
      <text>
        <r>
          <rPr>
            <b/>
            <sz val="8"/>
            <color indexed="8"/>
            <rFont val="Times New Roman"/>
            <family val="1"/>
          </rPr>
          <t xml:space="preserve">quans:
</t>
        </r>
        <r>
          <rPr>
            <sz val="8"/>
            <color indexed="8"/>
            <rFont val="Times New Roman"/>
            <family val="1"/>
          </rPr>
          <t>4/28 Will wait until Radlex editing decreases before inserting.
6/23 Insertion started.
6/24 Insertion completed.  Review underway.</t>
        </r>
      </text>
    </comment>
    <comment ref="G18" authorId="1">
      <text>
        <r>
          <rPr>
            <b/>
            <sz val="8"/>
            <color indexed="81"/>
            <rFont val="Tahoma"/>
          </rPr>
          <t>quans:</t>
        </r>
        <r>
          <rPr>
            <sz val="8"/>
            <color indexed="81"/>
            <rFont val="Tahoma"/>
          </rPr>
          <t xml:space="preserve">
7/28 Insertion started.
7/29 Insertion complete.  Review in progress.
</t>
        </r>
      </text>
    </comment>
    <comment ref="G21" authorId="1">
      <text>
        <r>
          <rPr>
            <b/>
            <sz val="8"/>
            <color indexed="81"/>
            <rFont val="Tahoma"/>
          </rPr>
          <t>quans:</t>
        </r>
        <r>
          <rPr>
            <sz val="8"/>
            <color indexed="81"/>
            <rFont val="Tahoma"/>
          </rPr>
          <t xml:space="preserve">
8/22 Insertion planned for Monday, 8/25.</t>
        </r>
      </text>
    </comment>
    <comment ref="D22" authorId="2">
      <text>
        <r>
          <rPr>
            <b/>
            <sz val="8"/>
            <color indexed="81"/>
            <rFont val="Tahoma"/>
            <charset val="1"/>
          </rPr>
          <t>Quan, Sharon L:</t>
        </r>
        <r>
          <rPr>
            <sz val="8"/>
            <color indexed="81"/>
            <rFont val="Tahoma"/>
            <charset val="1"/>
          </rPr>
          <t xml:space="preserve">
11/11 Possible problem with CDISC code for 3 atoms.  NCI looking into it .
</t>
        </r>
      </text>
    </comment>
    <comment ref="E23" authorId="1">
      <text>
        <r>
          <rPr>
            <b/>
            <sz val="8"/>
            <color indexed="81"/>
            <rFont val="Tahoma"/>
          </rPr>
          <t>quans:</t>
        </r>
        <r>
          <rPr>
            <sz val="8"/>
            <color indexed="81"/>
            <rFont val="Tahoma"/>
          </rPr>
          <t xml:space="preserve">
10/10 Error when importing and classifying file into TDE.  Looking into the problem.  
10/13 Problem is that the data only has "NCI_Kind" but the domain and range uses other kinds.
10/14 Changed to domain and range fields to 'NCI_Kind' and started inversion.
</t>
        </r>
      </text>
    </comment>
    <comment ref="F23" authorId="2">
      <text>
        <r>
          <rPr>
            <b/>
            <sz val="8"/>
            <color indexed="81"/>
            <rFont val="Tahoma"/>
            <charset val="1"/>
          </rPr>
          <t>Quan, Sharon L:</t>
        </r>
        <r>
          <rPr>
            <sz val="8"/>
            <color indexed="81"/>
            <rFont val="Tahoma"/>
            <charset val="1"/>
          </rPr>
          <t xml:space="preserve">
11/17 Waiting for editing to decrease before inserting.  Include in next export.
11/24 To be inserted next week.
12/1 To be inserted today.
12/2 Test insertion completed. Under review.</t>
        </r>
      </text>
    </comment>
    <comment ref="E24" authorId="2">
      <text>
        <r>
          <rPr>
            <b/>
            <sz val="8"/>
            <color indexed="81"/>
            <rFont val="Tahoma"/>
            <charset val="1"/>
          </rPr>
          <t>Quan, Sharon L:</t>
        </r>
        <r>
          <rPr>
            <sz val="8"/>
            <color indexed="81"/>
            <rFont val="Tahoma"/>
            <charset val="1"/>
          </rPr>
          <t xml:space="preserve">
11/11 Possible problem with CDISC code for 3 atoms.  NCI looking into it.
11/17 Changing CDISC records back to the way they were in 09D.
11/19 Only change the 3 CDISC records that had their code changed.  Keep all other changes.
11/21 Question about role groups leading to duplicate RUIs.  Waiting for NCI response.
11/24 Will go ahead and create relationships with rolegroups and populate the SRUI field.
</t>
        </r>
      </text>
    </comment>
    <comment ref="F24" authorId="2">
      <text>
        <r>
          <rPr>
            <b/>
            <sz val="8"/>
            <color indexed="81"/>
            <rFont val="Tahoma"/>
            <charset val="1"/>
          </rPr>
          <t>Quan, Sharon L:</t>
        </r>
        <r>
          <rPr>
            <sz val="8"/>
            <color indexed="81"/>
            <rFont val="Tahoma"/>
            <charset val="1"/>
          </rPr>
          <t xml:space="preserve">
12/8 Will discuss whether to insert 10E by year's end for an export at next Monday's meeting.12/15 Skip test insertion even though SRUIs new to this version.</t>
        </r>
      </text>
    </comment>
    <comment ref="E28" authorId="0">
      <text>
        <r>
          <rPr>
            <sz val="8"/>
            <color indexed="8"/>
            <rFont val="Times New Roman"/>
            <family val="1"/>
          </rPr>
          <t>Time includes waiting for new relationship files, sty assignments, finalizing source inversion proposal, etc.</t>
        </r>
      </text>
    </comment>
    <comment ref="E30" authorId="0">
      <text>
        <r>
          <rPr>
            <sz val="8"/>
            <color indexed="8"/>
            <rFont val="Times New Roman"/>
            <family val="1"/>
          </rPr>
          <t xml:space="preserve">4/12 sent NCI and Cerner proposal and source information for review.
4/21 Data error in cbo_terms.csv file.  Manually corrected file and re-ran scripts. 
</t>
        </r>
      </text>
    </comment>
    <comment ref="F30" authorId="0">
      <text>
        <r>
          <rPr>
            <b/>
            <sz val="8"/>
            <color indexed="8"/>
            <rFont val="Times New Roman"/>
            <family val="1"/>
          </rPr>
          <t xml:space="preserve">Apelon:
</t>
        </r>
        <r>
          <rPr>
            <sz val="8"/>
            <color indexed="8"/>
            <rFont val="Times New Roman"/>
            <family val="1"/>
          </rPr>
          <t>5/22 Currently being reviewed.  Real insertion will take place after editing of UMLS2005AC is complete.</t>
        </r>
      </text>
    </comment>
    <comment ref="G30" authorId="0">
      <text>
        <r>
          <rPr>
            <b/>
            <sz val="8"/>
            <color indexed="8"/>
            <rFont val="Times New Roman"/>
            <family val="1"/>
          </rPr>
          <t xml:space="preserve">Apelon:
</t>
        </r>
        <r>
          <rPr>
            <sz val="8"/>
            <color indexed="8"/>
            <rFont val="Times New Roman"/>
            <family val="1"/>
          </rPr>
          <t>6/19 problems found with insertion.  Corrections made.</t>
        </r>
      </text>
    </comment>
    <comment ref="H30" authorId="0">
      <text>
        <r>
          <rPr>
            <b/>
            <sz val="8"/>
            <color indexed="8"/>
            <rFont val="Times New Roman"/>
            <family val="1"/>
          </rPr>
          <t xml:space="preserve">Apelon:
</t>
        </r>
        <r>
          <rPr>
            <sz val="8"/>
            <color indexed="8"/>
            <rFont val="Times New Roman"/>
            <family val="1"/>
          </rPr>
          <t xml:space="preserve">6/26 Difficulty in editing b/c there is nothing to indicate which Sys are connected to which PTs.  To resolve, Apelon will recreate a classes_atoms.src file and insert scui and saui codes.  6/27 scui and saui codes updated.
</t>
        </r>
      </text>
    </comment>
    <comment ref="F31" authorId="0">
      <text>
        <r>
          <rPr>
            <b/>
            <sz val="8"/>
            <color indexed="8"/>
            <rFont val="Times New Roman"/>
            <family val="1"/>
          </rPr>
          <t xml:space="preserve">Apelon:
</t>
        </r>
        <r>
          <rPr>
            <sz val="8"/>
            <color indexed="8"/>
            <rFont val="Times New Roman"/>
            <family val="1"/>
          </rPr>
          <t>6/19 test insert MDR again. 6/26 test insertion complete. 7/9 under review.</t>
        </r>
      </text>
    </comment>
    <comment ref="G31" authorId="0">
      <text>
        <r>
          <rPr>
            <b/>
            <sz val="8"/>
            <color indexed="8"/>
            <rFont val="Times New Roman"/>
            <family val="1"/>
          </rPr>
          <t xml:space="preserve">Apelon:
</t>
        </r>
        <r>
          <rPr>
            <sz val="8"/>
            <color indexed="8"/>
            <rFont val="Times New Roman"/>
            <family val="1"/>
          </rPr>
          <t xml:space="preserve">7/17 source will be inserted after the export of Meta2006_05D.
</t>
        </r>
      </text>
    </comment>
    <comment ref="H31" authorId="0">
      <text>
        <r>
          <rPr>
            <b/>
            <sz val="8"/>
            <color indexed="8"/>
            <rFont val="Times New Roman"/>
            <family val="1"/>
          </rPr>
          <t xml:space="preserve">Apelon:
</t>
        </r>
        <r>
          <rPr>
            <sz val="8"/>
            <color indexed="8"/>
            <rFont val="Times New Roman"/>
            <family val="1"/>
          </rPr>
          <t>8/14 being edited.</t>
        </r>
      </text>
    </comment>
    <comment ref="F32" authorId="0">
      <text>
        <r>
          <rPr>
            <b/>
            <sz val="8"/>
            <color indexed="8"/>
            <rFont val="Times New Roman"/>
            <family val="1"/>
          </rPr>
          <t xml:space="preserve">Apelon:
</t>
        </r>
        <r>
          <rPr>
            <sz val="8"/>
            <color indexed="8"/>
            <rFont val="Times New Roman"/>
            <family val="1"/>
          </rPr>
          <t xml:space="preserve">Test insertion complete on 6/1.
</t>
        </r>
      </text>
    </comment>
    <comment ref="G32" authorId="0">
      <text>
        <r>
          <rPr>
            <b/>
            <sz val="8"/>
            <color indexed="8"/>
            <rFont val="Times New Roman"/>
            <family val="1"/>
          </rPr>
          <t xml:space="preserve">Apelon:
</t>
        </r>
        <r>
          <rPr>
            <sz val="8"/>
            <color indexed="8"/>
            <rFont val="Times New Roman"/>
            <family val="1"/>
          </rPr>
          <t>7/17 source will be inserted after the export of Meta2006_05D.</t>
        </r>
      </text>
    </comment>
    <comment ref="H32" authorId="0">
      <text>
        <r>
          <rPr>
            <b/>
            <sz val="8"/>
            <color indexed="8"/>
            <rFont val="Times New Roman"/>
            <family val="1"/>
          </rPr>
          <t xml:space="preserve">Apelon:
</t>
        </r>
        <r>
          <rPr>
            <sz val="8"/>
            <color indexed="8"/>
            <rFont val="Times New Roman"/>
            <family val="1"/>
          </rPr>
          <t>8/14 being edited.</t>
        </r>
      </text>
    </comment>
    <comment ref="I32" authorId="0">
      <text>
        <r>
          <rPr>
            <b/>
            <sz val="8"/>
            <color indexed="8"/>
            <rFont val="Times New Roman"/>
            <family val="1"/>
          </rPr>
          <t xml:space="preserve">squan:
</t>
        </r>
        <r>
          <rPr>
            <sz val="8"/>
            <color indexed="8"/>
            <rFont val="Times New Roman"/>
            <family val="1"/>
          </rPr>
          <t>Spanish terms are not currently being included because of a problem Metaphrase has handling foreign language terms.</t>
        </r>
      </text>
    </comment>
    <comment ref="E33" authorId="0">
      <text>
        <r>
          <rPr>
            <b/>
            <sz val="8"/>
            <color indexed="8"/>
            <rFont val="Times New Roman"/>
            <family val="1"/>
          </rPr>
          <t xml:space="preserve">Apelon:
</t>
        </r>
        <r>
          <rPr>
            <sz val="8"/>
            <color indexed="8"/>
            <rFont val="Times New Roman"/>
            <family val="1"/>
          </rPr>
          <t>9/8 Inversion complete.
9/18 Found that SAIDs were overlapping due to an error in a previous source. 9/19 Re-inverted source with new SAIDs.</t>
        </r>
      </text>
    </comment>
    <comment ref="D34" authorId="0">
      <text>
        <r>
          <rPr>
            <b/>
            <sz val="8"/>
            <color indexed="8"/>
            <rFont val="Times New Roman"/>
            <family val="1"/>
          </rPr>
          <t xml:space="preserve">squan:
</t>
        </r>
        <r>
          <rPr>
            <sz val="8"/>
            <color indexed="8"/>
            <rFont val="Times New Roman"/>
            <family val="1"/>
          </rPr>
          <t>Questions about data format.  Seeing end of line characters within records.  Asked NCI about it. 12/4  We are going to go ahead with the inversion and try to fix the data ourselves since we haven't heard back re: the data format problems yet.</t>
        </r>
      </text>
    </comment>
    <comment ref="E35" authorId="0">
      <text>
        <r>
          <rPr>
            <sz val="8"/>
            <color indexed="8"/>
            <rFont val="Times New Roman"/>
            <family val="1"/>
          </rPr>
          <t>MSD:
There were many problems with the encoding of the data.  Had to translate an Excel file to cp1252 then to utf8.  Needed to remove bullets and other control characters resulting from the Excel format, needed to translate unicode characters to ascii.</t>
        </r>
      </text>
    </comment>
    <comment ref="D37" authorId="0">
      <text>
        <r>
          <rPr>
            <b/>
            <sz val="8"/>
            <color indexed="8"/>
            <rFont val="Times New Roman"/>
            <family val="1"/>
          </rPr>
          <t xml:space="preserve">quans:
4/10/07 Received April data.
5/8/07 Decided to use May data instead.  Changed SAB to PDQ2007_05.
</t>
        </r>
      </text>
    </comment>
    <comment ref="E37" authorId="0">
      <text>
        <r>
          <rPr>
            <b/>
            <sz val="8"/>
            <color indexed="8"/>
            <rFont val="Times New Roman"/>
            <family val="1"/>
          </rPr>
          <t xml:space="preserve">squan:
</t>
        </r>
        <r>
          <rPr>
            <sz val="8"/>
            <color indexed="8"/>
            <rFont val="Times New Roman"/>
            <family val="1"/>
          </rPr>
          <t xml:space="preserve">4/11/07 sent PDQ2007_04 source inversion proposal to NCI.  Waiting for feedback.
5/7/07 SLQ will start inversion this week.
5/8/07 Decided to use May data rather than April's.  Changed SAB to PDQ2007_05.
</t>
        </r>
      </text>
    </comment>
    <comment ref="F37" authorId="0">
      <text>
        <r>
          <rPr>
            <b/>
            <sz val="8"/>
            <color indexed="8"/>
            <rFont val="Times New Roman"/>
            <family val="1"/>
          </rPr>
          <t xml:space="preserve">quans:
</t>
        </r>
        <r>
          <rPr>
            <sz val="8"/>
            <color indexed="8"/>
            <rFont val="Times New Roman"/>
            <family val="1"/>
          </rPr>
          <t xml:space="preserve">5/14/07 Can be test inserted after the db has been turned over to Brian.
6/8/ Test insertion complete. Under review.
6/18/07 Reviewing test insertion.
</t>
        </r>
      </text>
    </comment>
    <comment ref="G37" authorId="0">
      <text>
        <r>
          <rPr>
            <b/>
            <sz val="8"/>
            <color indexed="8"/>
            <rFont val="Times New Roman"/>
            <family val="1"/>
          </rPr>
          <t xml:space="preserve">quans:
</t>
        </r>
        <r>
          <rPr>
            <sz val="8"/>
            <color indexed="8"/>
            <rFont val="Times New Roman"/>
            <family val="1"/>
          </rPr>
          <t xml:space="preserve">6/20/07 Wait to hear from NCI before inserting.
7/9/07 Per Sherri, we'll export the db again before inserting PDQ.
</t>
        </r>
      </text>
    </comment>
    <comment ref="E38" authorId="0">
      <text>
        <r>
          <rPr>
            <b/>
            <sz val="8"/>
            <color indexed="8"/>
            <rFont val="Times New Roman"/>
            <family val="1"/>
          </rPr>
          <t xml:space="preserve">quans:
</t>
        </r>
        <r>
          <rPr>
            <sz val="8"/>
            <color indexed="8"/>
            <rFont val="Times New Roman"/>
            <family val="1"/>
          </rPr>
          <t xml:space="preserve">7/19/07 Before continuing with inversion
, NCI will decide if they want to update this source.
8/13/07 Begin inversion process.  
</t>
        </r>
      </text>
    </comment>
    <comment ref="G38" authorId="0">
      <text>
        <r>
          <rPr>
            <b/>
            <sz val="8"/>
            <color indexed="8"/>
            <rFont val="Times New Roman"/>
            <family val="1"/>
          </rPr>
          <t xml:space="preserve">quans:
</t>
        </r>
        <r>
          <rPr>
            <sz val="8"/>
            <color indexed="8"/>
            <rFont val="Times New Roman"/>
            <family val="1"/>
          </rPr>
          <t xml:space="preserve">8/27 Wait until editing cycle is complete before inserting CBO.
</t>
        </r>
      </text>
    </comment>
    <comment ref="E39" authorId="0">
      <text>
        <r>
          <rPr>
            <b/>
            <sz val="8"/>
            <color indexed="8"/>
            <rFont val="Times New Roman"/>
            <family val="1"/>
          </rPr>
          <t xml:space="preserve">quans:
</t>
        </r>
        <r>
          <rPr>
            <sz val="8"/>
            <color indexed="8"/>
            <rFont val="Times New Roman"/>
            <family val="1"/>
          </rPr>
          <t xml:space="preserve">11/12/07  Will start inversion after NCI2007_10D complete.
</t>
        </r>
      </text>
    </comment>
    <comment ref="E40" authorId="0">
      <text>
        <r>
          <rPr>
            <b/>
            <sz val="8"/>
            <color indexed="8"/>
            <rFont val="Times New Roman"/>
            <family val="1"/>
          </rPr>
          <t xml:space="preserve">quans:
</t>
        </r>
        <r>
          <rPr>
            <sz val="8"/>
            <color indexed="8"/>
            <rFont val="Times New Roman"/>
            <family val="1"/>
          </rPr>
          <t xml:space="preserve">1/24 Conference call with Sherri to discuss data and source inversion proposal.
</t>
        </r>
      </text>
    </comment>
    <comment ref="F40" authorId="0">
      <text>
        <r>
          <rPr>
            <b/>
            <sz val="8"/>
            <color indexed="8"/>
            <rFont val="Times New Roman"/>
            <family val="1"/>
          </rPr>
          <t xml:space="preserve">quans:
</t>
        </r>
        <r>
          <rPr>
            <sz val="8"/>
            <color indexed="8"/>
            <rFont val="Times New Roman"/>
            <family val="1"/>
          </rPr>
          <t xml:space="preserve">1/24 Will fill in sources.src with temp. data for test insertion.  Will update with official data when received. 2/4 Two files sent: one of data issues and one a list of attributes with their values/domains. Being reviewed by NCI.
2/6  Meeting with Daniel R. to discuss data issues.  Working on identifying every RADLEX record affected for each data issue found.
2/12 Sent file of all affected records to Daniel and Sherri.
2/13 Daniel asks to wait until they fix data before test inserting. 3/10 Unknow when corrections will be made.  May test insert next week after demotions have gone down. 3/17 After 12E export, will copy db and test insert.  Corrections not received yet.
4/2 Test insertion completed. 4/7 Under review. 4/10 2nd test insertion started. 4/14 AS termtype causing inappropriate merging.  Will exclude AS from merging.  Re-running test insertion.
4/16 Radlex test insertion completed. 
</t>
        </r>
      </text>
    </comment>
    <comment ref="H40" authorId="0">
      <text>
        <r>
          <rPr>
            <b/>
            <sz val="8"/>
            <color indexed="8"/>
            <rFont val="Times New Roman"/>
            <family val="1"/>
          </rPr>
          <t xml:space="preserve">quans:
</t>
        </r>
        <r>
          <rPr>
            <sz val="8"/>
            <color indexed="8"/>
            <rFont val="Times New Roman"/>
            <family val="1"/>
          </rPr>
          <t xml:space="preserve">6/2 Demotion editing completed.  7000 concepts for regular editing remain. 6/9 6000 concepts needing editing remain.6/16 4800 concepts needing editing remain.
</t>
        </r>
      </text>
    </comment>
    <comment ref="D41" authorId="0">
      <text>
        <r>
          <rPr>
            <b/>
            <sz val="8"/>
            <color indexed="8"/>
            <rFont val="Times New Roman"/>
            <family val="1"/>
          </rPr>
          <t xml:space="preserve">quans:
</t>
        </r>
        <r>
          <rPr>
            <sz val="8"/>
            <color indexed="8"/>
            <rFont val="Times New Roman"/>
            <family val="1"/>
          </rPr>
          <t>6/2 Will retrieve data files once its available.</t>
        </r>
      </text>
    </comment>
    <comment ref="F41" authorId="1">
      <text>
        <r>
          <rPr>
            <b/>
            <sz val="8"/>
            <color indexed="81"/>
            <rFont val="Tahoma"/>
          </rPr>
          <t>quans:</t>
        </r>
        <r>
          <rPr>
            <sz val="8"/>
            <color indexed="81"/>
            <rFont val="Tahoma"/>
          </rPr>
          <t xml:space="preserve">
6/27 Test insertion complete. 7/8 Test insertion review completed.
</t>
        </r>
      </text>
    </comment>
    <comment ref="G41" authorId="1">
      <text>
        <r>
          <rPr>
            <b/>
            <sz val="8"/>
            <color indexed="81"/>
            <rFont val="Tahoma"/>
          </rPr>
          <t>quans:</t>
        </r>
        <r>
          <rPr>
            <sz val="8"/>
            <color indexed="81"/>
            <rFont val="Tahoma"/>
          </rPr>
          <t xml:space="preserve">
7/15 Real insertion to be done next week.
7/21 Real insertion will be done sometime this week.
7/26 Real insertion complete.  Under review.
</t>
        </r>
      </text>
    </comment>
    <comment ref="C42" authorId="1">
      <text>
        <r>
          <rPr>
            <b/>
            <sz val="8"/>
            <color indexed="81"/>
            <rFont val="Tahoma"/>
          </rPr>
          <t>quans:</t>
        </r>
        <r>
          <rPr>
            <sz val="8"/>
            <color indexed="81"/>
            <rFont val="Tahoma"/>
          </rPr>
          <t xml:space="preserve">
9/2  This SAB is temp.  Sherri is checking to see what vesion RADLEX has assigned to this.</t>
        </r>
      </text>
    </comment>
    <comment ref="E42" authorId="1">
      <text>
        <r>
          <rPr>
            <b/>
            <sz val="8"/>
            <color indexed="81"/>
            <rFont val="Tahoma"/>
          </rPr>
          <t>quans:</t>
        </r>
        <r>
          <rPr>
            <sz val="8"/>
            <color indexed="81"/>
            <rFont val="Tahoma"/>
          </rPr>
          <t xml:space="preserve">
8/11  In contact with Beverly Collins to resolve data problems
. 8/15  Draft of primary inversion complete.  Waiting to receive new file of corrections.
8/25  Received corrected data.  Will QA it and use it for the inversion.
8/29 QA revealed data problems such as self-referential relationships and a structural problem in one of the entries.  RADLEX looking into problem and will send another file.
8/29 New file received.
9/5 Si_proposal sent for review.
</t>
        </r>
      </text>
    </comment>
    <comment ref="F42" authorId="1">
      <text>
        <r>
          <rPr>
            <b/>
            <sz val="8"/>
            <color indexed="81"/>
            <rFont val="Tahoma"/>
          </rPr>
          <t>quans:</t>
        </r>
        <r>
          <rPr>
            <sz val="8"/>
            <color indexed="81"/>
            <rFont val="Tahoma"/>
          </rPr>
          <t xml:space="preserve">
9/22 Test insertion after MTH2007AC review complete.
10/27  Wait for editing to wind down before test inserting.
11/3 Editing continues.  Wait until MEME db cleaner before test inserting.
11/17 Editing continues. Wait before inserting.  Plan to include in next export.
11/24 To be test inserted coming Tuesday.
11/26 Test insertion complete. Under review.
12/1 Real insertion tonight.</t>
        </r>
      </text>
    </comment>
    <comment ref="D43" authorId="2">
      <text>
        <r>
          <rPr>
            <b/>
            <sz val="8"/>
            <color indexed="81"/>
            <rFont val="Tahoma"/>
            <charset val="1"/>
          </rPr>
          <t>Quan, Sharon L:</t>
        </r>
        <r>
          <rPr>
            <sz val="8"/>
            <color indexed="81"/>
            <rFont val="Tahoma"/>
            <charset val="1"/>
          </rPr>
          <t xml:space="preserve">
12/8 Source will arrive in January 2009</t>
        </r>
      </text>
    </comment>
    <comment ref="D44" authorId="2">
      <text>
        <r>
          <rPr>
            <b/>
            <sz val="8"/>
            <color indexed="81"/>
            <rFont val="Tahoma"/>
            <charset val="1"/>
          </rPr>
          <t>Quan, Sharon L:</t>
        </r>
        <r>
          <rPr>
            <sz val="8"/>
            <color indexed="81"/>
            <rFont val="Tahoma"/>
            <charset val="1"/>
          </rPr>
          <t xml:space="preserve">
12/8 Source will arrive in Jan. 2009
</t>
        </r>
      </text>
    </comment>
    <comment ref="F48" authorId="0">
      <text>
        <r>
          <rPr>
            <sz val="8"/>
            <color indexed="8"/>
            <rFont val="Times New Roman"/>
            <family val="1"/>
          </rPr>
          <t xml:space="preserve">2/3/06 - Test insertion of 2005AC continues.  We had to temporarily stop it due to the large volume of activity during the insertion which was slowing down preparations for the export and NCI2005_12F insertion.  2/14/06 the disk configuration on cbioapp513 is not optimal for Oracle; the inversion files had left off a field from classes_atoms.src file that is needed for the CUI assignment which is very important for the UMLS update; we have refreshed the DB, re-inverted the classes file and will proceed with the test insertion (again). 3/6 
2005AC inversion is being redone to include "suppressible" atoms from the UMLS.  The algorithm used to remove certain term types when generating the UMLS subset for the NCI update caused all suppressible atoms including RXNORM/OCD,OBD to be left out. This involves starting with UMLS files and generating the relevant subset and re-inverting the files.
3/9 UMLS_CUI attributes for the existing UMLS data were inserted.  This will assist in handling the UMLS 2005AC update properly.
</t>
        </r>
      </text>
    </comment>
    <comment ref="G48" authorId="0">
      <text>
        <r>
          <rPr>
            <sz val="8"/>
            <color indexed="8"/>
            <rFont val="Times New Roman"/>
            <family val="1"/>
          </rPr>
          <t xml:space="preserve">4/10 MTH attributes inserted and SNOMED concepts assembled
</t>
        </r>
      </text>
    </comment>
    <comment ref="F50" authorId="0">
      <text>
        <r>
          <rPr>
            <b/>
            <sz val="8"/>
            <color indexed="8"/>
            <rFont val="Times New Roman"/>
            <family val="1"/>
          </rPr>
          <t xml:space="preserve">squan:
</t>
        </r>
        <r>
          <rPr>
            <sz val="8"/>
            <color indexed="8"/>
            <rFont val="Times New Roman"/>
            <family val="1"/>
          </rPr>
          <t>1/8 part I of test insertion (MSH) complete; beginning part II (SNOMEDCT) begins 1/9.
1/12 test insertion complete. Review in progress. 1/23 Test insertion for part III. 1/25 Bug found in scripts for part III.  Test insertion re-started. 1/28 Part III under review. Part I real insertion this weekend.</t>
        </r>
      </text>
    </comment>
    <comment ref="G50" authorId="0">
      <text>
        <r>
          <rPr>
            <b/>
            <sz val="8"/>
            <color indexed="8"/>
            <rFont val="Times New Roman"/>
            <family val="1"/>
          </rPr>
          <t xml:space="preserve">squan:
</t>
        </r>
        <r>
          <rPr>
            <sz val="8"/>
            <color indexed="8"/>
            <rFont val="Times New Roman"/>
            <family val="1"/>
          </rPr>
          <t xml:space="preserve">2/3 Real insertion of Part I started. 2/5 Part I complete. 2/8 Real insertion of Part II started.l 2/12 Part II complete.  Part III will be inserted when editing of Part II is finished. 2/16 Part III real insertion started. 2/21 Part III insertion complete and review underway.
</t>
        </r>
      </text>
    </comment>
    <comment ref="E51" authorId="0">
      <text>
        <r>
          <rPr>
            <b/>
            <sz val="8"/>
            <color indexed="8"/>
            <rFont val="Times New Roman"/>
            <family val="1"/>
          </rPr>
          <t xml:space="preserve">squan:
</t>
        </r>
        <r>
          <rPr>
            <sz val="8"/>
            <color indexed="8"/>
            <rFont val="Times New Roman"/>
            <family val="1"/>
          </rPr>
          <t xml:space="preserve">2/23 re-run of MTH2006AC for NCI with SCTSPA moved from part3 to part2 </t>
        </r>
      </text>
    </comment>
    <comment ref="F51" authorId="0">
      <text>
        <r>
          <rPr>
            <b/>
            <sz val="8"/>
            <color indexed="8"/>
            <rFont val="Times New Roman"/>
            <family val="1"/>
          </rPr>
          <t xml:space="preserve">squan:
</t>
        </r>
        <r>
          <rPr>
            <sz val="8"/>
            <color indexed="8"/>
            <rFont val="Times New Roman"/>
            <family val="1"/>
          </rPr>
          <t xml:space="preserve">3/19/07 part I test insertion complete.
3/20/07 part I test insertion review complete. 
3/26/07 Start part II test insertion this week
3/30/07 Part II test insertion and review 
completed.
3/30/07 Start Part III test insertion.
4/2/07 Part III test insertion complete.
4/3/07 Part III review complete.
</t>
        </r>
      </text>
    </comment>
    <comment ref="G51" authorId="0">
      <text>
        <r>
          <rPr>
            <b/>
            <sz val="8"/>
            <color indexed="8"/>
            <rFont val="Times New Roman"/>
            <family val="1"/>
          </rPr>
          <t xml:space="preserve">squan:
</t>
        </r>
        <r>
          <rPr>
            <sz val="8"/>
            <color indexed="8"/>
            <rFont val="Times New Roman"/>
            <family val="1"/>
          </rPr>
          <t xml:space="preserve">4/9/07 will insert all 3 parts before returning db. Est. completion is Wed., 4/11.
4/12/07 Part I insertion and review 
complete.
4/14/07 Part II insertion complete and Part III in progress
4/16/07 Part III complete and under review.
</t>
        </r>
      </text>
    </comment>
    <comment ref="F52" authorId="0">
      <text>
        <r>
          <rPr>
            <b/>
            <sz val="8"/>
            <color indexed="8"/>
            <rFont val="Times New Roman"/>
            <family val="1"/>
          </rPr>
          <t xml:space="preserve">quans:
</t>
        </r>
        <r>
          <rPr>
            <sz val="8"/>
            <color indexed="8"/>
            <rFont val="Times New Roman"/>
            <family val="1"/>
          </rPr>
          <t xml:space="preserve">5/9/07 Part I test insertion complete.
5/17/07 Part II test insertion complete.
5/18/07 Part III test insertion complete.
5/23/07 Review in progress.
</t>
        </r>
      </text>
    </comment>
    <comment ref="G52" authorId="0">
      <text>
        <r>
          <rPr>
            <b/>
            <sz val="8"/>
            <color indexed="8"/>
            <rFont val="Times New Roman"/>
            <family val="1"/>
          </rPr>
          <t xml:space="preserve">quans:
</t>
        </r>
        <r>
          <rPr>
            <sz val="8"/>
            <color indexed="8"/>
            <rFont val="Times New Roman"/>
            <family val="1"/>
          </rPr>
          <t xml:space="preserve">5/25/07 Wait until after export to do real insertion.
6/11/07 Part I insertion complete.
6/13/07 Part II insertion completed.
6/18/07 Part III insertion completed.
</t>
        </r>
      </text>
    </comment>
    <comment ref="F53" authorId="0">
      <text>
        <r>
          <rPr>
            <b/>
            <sz val="8"/>
            <color indexed="8"/>
            <rFont val="Times New Roman"/>
            <family val="1"/>
          </rPr>
          <t xml:space="preserve">quans:
</t>
        </r>
        <r>
          <rPr>
            <sz val="8"/>
            <color indexed="8"/>
            <rFont val="Times New Roman"/>
            <family val="1"/>
          </rPr>
          <t xml:space="preserve">9/17 To be test inserted this week.
9/25/ Test insertion complete.
</t>
        </r>
      </text>
    </comment>
    <comment ref="F54" authorId="0">
      <text>
        <r>
          <rPr>
            <b/>
            <sz val="8"/>
            <color indexed="8"/>
            <rFont val="Times New Roman"/>
            <family val="1"/>
          </rPr>
          <t xml:space="preserve">quans:
</t>
        </r>
        <r>
          <rPr>
            <sz val="8"/>
            <color indexed="8"/>
            <rFont val="Times New Roman"/>
            <family val="1"/>
          </rPr>
          <t xml:space="preserve">12/13/07 test insertion started.
12/17/07 Part I complete. Part II in progress. 12/21/07 Part II in progress.
12/27/07 Test insertion complete.  Under review.
</t>
        </r>
      </text>
    </comment>
    <comment ref="G54" authorId="0">
      <text>
        <r>
          <rPr>
            <b/>
            <sz val="8"/>
            <color indexed="8"/>
            <rFont val="Times New Roman"/>
            <family val="1"/>
          </rPr>
          <t xml:space="preserve">quans:
</t>
        </r>
        <r>
          <rPr>
            <sz val="8"/>
            <color indexed="8"/>
            <rFont val="Times New Roman"/>
            <family val="1"/>
          </rPr>
          <t xml:space="preserve">1/10/08 Part I complete.
1/14/08 Part II complete.
1/17/08 Insertion complete but there are count discrepencies with what was in the test insertion.
</t>
        </r>
      </text>
    </comment>
    <comment ref="H54" authorId="0">
      <text>
        <r>
          <rPr>
            <b/>
            <sz val="8"/>
            <color indexed="8"/>
            <rFont val="Times New Roman"/>
            <family val="1"/>
          </rPr>
          <t xml:space="preserve">quans:
</t>
        </r>
        <r>
          <rPr>
            <sz val="8"/>
            <color indexed="8"/>
            <rFont val="Times New Roman"/>
            <family val="1"/>
          </rPr>
          <t>1/28 Expect editing to be completed in 2-3 weeks.</t>
        </r>
      </text>
    </comment>
    <comment ref="E55" authorId="0">
      <text>
        <r>
          <rPr>
            <b/>
            <sz val="8"/>
            <color indexed="8"/>
            <rFont val="Times New Roman"/>
            <family val="1"/>
          </rPr>
          <t xml:space="preserve">quans:
</t>
        </r>
        <r>
          <rPr>
            <sz val="8"/>
            <color indexed="8"/>
            <rFont val="Times New Roman"/>
            <family val="1"/>
          </rPr>
          <t xml:space="preserve">2/4 Sherri will check to see if any feedback received on replacing MDR90 with MDR10.
2/15 Sherri checking with Frank re: any feedback.
2/19 Inversion complete using MDR10.  
</t>
        </r>
      </text>
    </comment>
    <comment ref="F55" authorId="0">
      <text>
        <r>
          <rPr>
            <b/>
            <sz val="8"/>
            <color indexed="8"/>
            <rFont val="Times New Roman"/>
            <family val="1"/>
          </rPr>
          <t xml:space="preserve">quans:
</t>
        </r>
        <r>
          <rPr>
            <sz val="8"/>
            <color indexed="8"/>
            <rFont val="Times New Roman"/>
            <family val="1"/>
          </rPr>
          <t xml:space="preserve">3/31 AC test insertion can be done after the RADLEX test insertion.
4/14 Test insertion after the 200802 export.
5/12  May re-run part of inversion to remove SCTSPA.  Test insertion will follow.
5/16 MDRSPA and SCTSPA removed from db.  Inversion files re-created to remove SCTSPA.  Part 1 of test insertion complete. Part II underway. 5/19 Part II is complete.  Part III started.  5/29 Part III performing merge sets.
6/2  Problem with the merge set step.  LM will have to identify problem and restart the merge.  Also, the test insertion will be re-run b/c of too many quick fixes during this test insertion. 6/9 Still having problems with the merge set in part III.  Plan is to just start the test insertion all over from the beginning with a re-freshed db.
6/10 Part I of the test insertion started again.
6/11 Part I complete.
Part II started. 6/16 Part II complete and Part III started.
6/20 Part III complete.
Review underway. 7/10 Review continues.
8/18 Will resolve problem caused by incorrect low_source and re-run test insertion this week.
8/25  Test insertion do be done this week or over Labor Day weekend.
8/30 Part 1 of test insertion started.
9/2 Part I of test insertion completed.
9/3 Part II test insertion started.
9/8 Part II completed.
9/15 Part III test insertion 
completed.
</t>
        </r>
      </text>
    </comment>
    <comment ref="G55" authorId="1">
      <text>
        <r>
          <rPr>
            <b/>
            <sz val="8"/>
            <color indexed="81"/>
            <rFont val="Tahoma"/>
          </rPr>
          <t>quans:</t>
        </r>
        <r>
          <rPr>
            <sz val="8"/>
            <color indexed="81"/>
            <rFont val="Tahoma"/>
          </rPr>
          <t xml:space="preserve">
9/23 Part I insertion started.
9/24 Part I completed. Part II started.
9/29 Part III started.
9/30 Part III completed.
</t>
        </r>
      </text>
    </comment>
    <comment ref="H55" authorId="1">
      <text>
        <r>
          <rPr>
            <b/>
            <sz val="8"/>
            <color indexed="81"/>
            <rFont val="Tahoma"/>
          </rPr>
          <t>quans:</t>
        </r>
        <r>
          <rPr>
            <sz val="8"/>
            <color indexed="81"/>
            <rFont val="Tahoma"/>
          </rPr>
          <t xml:space="preserve">
10/6 Editing will take approx. 3 weeks.
</t>
        </r>
      </text>
    </comment>
    <comment ref="D60" authorId="0">
      <text>
        <r>
          <rPr>
            <sz val="8"/>
            <color indexed="8"/>
            <rFont val="Times New Roman"/>
            <family val="1"/>
          </rPr>
          <t xml:space="preserve">Waited until PDQ2005_12 editing was complete before beginning export.
</t>
        </r>
      </text>
    </comment>
    <comment ref="E60" authorId="0">
      <text>
        <r>
          <rPr>
            <sz val="8"/>
            <color indexed="8"/>
            <rFont val="Times New Roman"/>
            <family val="1"/>
          </rPr>
          <t>Ran out of space on 1/26/06.  Build has to be re-started.
Build finished 1/27.  Sharon out. Build checked 1/30 and files being sent.  Being put in test database 1/30.  Problem discovered with hierarchy 1/31/. MRCXT and MRREL corrected and build rerun on 2/2.  2/2-2/3/06 - Problem with 'no record locks'.  2/6/06 - Still working on record lock problem.  Meeting with Sherri today.  Resolved problem in the pm.  Scripts ran overnight.  2/7/06 Created concept.out files.</t>
        </r>
      </text>
    </comment>
    <comment ref="F60" authorId="0">
      <text>
        <r>
          <rPr>
            <sz val="8"/>
            <color indexed="8"/>
            <rFont val="Times New Roman"/>
            <family val="1"/>
          </rPr>
          <t xml:space="preserve">1/30 CBO codes too long for code field in Oracle table.  Corrected and rebuilt mphdata.zip file. Data loaded into test database.  Created concept.out reports but found problem with the relationships of the higher level concepts.  No hierarchical tree displaying.  1/31 Will correct the relationship files and rebuild.
2/6/06 - Second attempt at load on hold until 'lock' problem resolved.  Lock problem resolved.  2/7/2006  Data loaded into test db.
</t>
        </r>
      </text>
    </comment>
    <comment ref="G60" authorId="0">
      <text>
        <r>
          <rPr>
            <sz val="8"/>
            <color indexed="8"/>
            <rFont val="Times New Roman"/>
            <family val="1"/>
          </rPr>
          <t xml:space="preserve">2/9/06 Noticed no NCI definitions included in build.  Apelon buillt new condef.dat file and ftp'd to NCI so they could update their files. 
</t>
        </r>
      </text>
    </comment>
    <comment ref="D61" authorId="0">
      <text>
        <r>
          <rPr>
            <sz val="8"/>
            <color indexed="8"/>
            <rFont val="Times New Roman"/>
            <family val="1"/>
          </rPr>
          <t xml:space="preserve">File being collected 1/31/06. 2/9/06 Export essentially complete.  Need to copy back files to Apelon for the build and create the history and mapping files.
</t>
        </r>
      </text>
    </comment>
    <comment ref="D65" authorId="0">
      <text>
        <r>
          <rPr>
            <b/>
            <sz val="8"/>
            <color indexed="8"/>
            <rFont val="Times New Roman"/>
            <family val="1"/>
          </rPr>
          <t xml:space="preserve">Apelon:
</t>
        </r>
        <r>
          <rPr>
            <sz val="8"/>
            <color indexed="8"/>
            <rFont val="Times New Roman"/>
            <family val="1"/>
          </rPr>
          <t>Export is a little behind schedule because of some tricky issues related to the way the MTH update works and because the parallel operations with the MEMEDB cleanup are making the machine quite slow.</t>
        </r>
      </text>
    </comment>
    <comment ref="E65" authorId="0">
      <text>
        <r>
          <rPr>
            <b/>
            <sz val="8"/>
            <color indexed="8"/>
            <rFont val="Times New Roman"/>
            <family val="1"/>
          </rPr>
          <t xml:space="preserve">Apelon:
</t>
        </r>
        <r>
          <rPr>
            <sz val="8"/>
            <color indexed="8"/>
            <rFont val="Times New Roman"/>
            <family val="1"/>
          </rPr>
          <t>7/5 encountered core dump and out of memory error messages.7/9  build completed over the weekend; files being zipped. 7/11 context.dat file to large to zip.  Need to split files.
7/13 Split successfully done but found context.dat not correct.
Nels edited script to split MRCXT which is used in creating context.dat.  New context.dat created.  Also going to try processing files on cbioapp513 since it has more memory/space than Apollo. 7/14 -7/21 Encountered additional problems of extra end of line characters, UMLS SAB contained a "." (period) which is not allowed in Metaphrase. Some scripts need to be re-written. 7/24 Scripts completed. Portion of build run over the weekend.  Building mphdata files.</t>
        </r>
      </text>
    </comment>
    <comment ref="D67" authorId="0">
      <text>
        <r>
          <rPr>
            <b/>
            <sz val="8"/>
            <color indexed="8"/>
            <rFont val="Times New Roman"/>
            <family val="1"/>
          </rPr>
          <t xml:space="preserve">Apelon:
</t>
        </r>
        <r>
          <rPr>
            <sz val="8"/>
            <color indexed="8"/>
            <rFont val="Times New Roman"/>
            <family val="1"/>
          </rPr>
          <t>Export started 10/6/2006</t>
        </r>
      </text>
    </comment>
    <comment ref="E68" authorId="0">
      <text>
        <r>
          <rPr>
            <b/>
            <sz val="8"/>
            <color indexed="8"/>
            <rFont val="Times New Roman"/>
            <family val="1"/>
          </rPr>
          <t xml:space="preserve">squan: 12/4
</t>
        </r>
        <r>
          <rPr>
            <sz val="8"/>
            <color indexed="8"/>
            <rFont val="Times New Roman"/>
            <family val="1"/>
          </rPr>
          <t>Waiting for atlas to be setup so that the concept.out files can be created.</t>
        </r>
      </text>
    </comment>
    <comment ref="D72" authorId="0">
      <text>
        <r>
          <rPr>
            <b/>
            <sz val="8"/>
            <color indexed="8"/>
            <rFont val="Times New Roman"/>
            <family val="1"/>
          </rPr>
          <t xml:space="preserve">squan:
</t>
        </r>
        <r>
          <rPr>
            <sz val="8"/>
            <color indexed="8"/>
            <rFont val="Times New Roman"/>
            <family val="1"/>
          </rPr>
          <t xml:space="preserve">3/9/07 start export
3/12/07 editing continues; start export at end of week
3/19/07 db ready for export
</t>
        </r>
      </text>
    </comment>
    <comment ref="E72" authorId="0">
      <text>
        <r>
          <rPr>
            <b/>
            <sz val="8"/>
            <color indexed="8"/>
            <rFont val="Times New Roman"/>
            <family val="1"/>
          </rPr>
          <t xml:space="preserve">squan:
</t>
        </r>
        <r>
          <rPr>
            <sz val="8"/>
            <color indexed="8"/>
            <rFont val="Times New Roman"/>
            <family val="1"/>
          </rPr>
          <t>3/27/07 migration of data to cbioatlas /d1 directory not complete yet.  Should be ready by next week and then can start build.
4/3/07 /d1 and /d2 directories now ready.</t>
        </r>
      </text>
    </comment>
    <comment ref="D73" authorId="0">
      <text>
        <r>
          <rPr>
            <b/>
            <sz val="8"/>
            <color indexed="8"/>
            <rFont val="Times New Roman"/>
            <family val="1"/>
          </rPr>
          <t xml:space="preserve">squan:
</t>
        </r>
        <r>
          <rPr>
            <sz val="8"/>
            <color indexed="8"/>
            <rFont val="Times New Roman"/>
            <family val="1"/>
          </rPr>
          <t>4/6/07 DB ready for export.
4/8/07 Export started.</t>
        </r>
      </text>
    </comment>
    <comment ref="D74" authorId="0">
      <text>
        <r>
          <rPr>
            <b/>
            <sz val="8"/>
            <color indexed="8"/>
            <rFont val="Times New Roman"/>
            <family val="1"/>
          </rPr>
          <t xml:space="preserve">quans:
</t>
        </r>
        <r>
          <rPr>
            <sz val="8"/>
            <color indexed="8"/>
            <rFont val="Times New Roman"/>
            <family val="1"/>
          </rPr>
          <t xml:space="preserve">5/31/07 Editing complete. Db ready for export.
6/4/07 Export running.
</t>
        </r>
      </text>
    </comment>
    <comment ref="D75" authorId="0">
      <text>
        <r>
          <rPr>
            <b/>
            <sz val="8"/>
            <color indexed="8"/>
            <rFont val="Times New Roman"/>
            <family val="1"/>
          </rPr>
          <t xml:space="preserve">quans:
</t>
        </r>
        <r>
          <rPr>
            <sz val="8"/>
            <color indexed="8"/>
            <rFont val="Times New Roman"/>
            <family val="1"/>
          </rPr>
          <t xml:space="preserve">7/24/07 DB ready to begin export.
7/24/07 DB still has some concepts that require editing.  (These did not show up due to bug in EMS). DB returned.
7/26/07 Editing complete.
7/27/07 Export beginning.
</t>
        </r>
      </text>
    </comment>
    <comment ref="D80" authorId="0">
      <text>
        <r>
          <rPr>
            <b/>
            <sz val="8"/>
            <color indexed="8"/>
            <rFont val="Times New Roman"/>
            <family val="1"/>
          </rPr>
          <t xml:space="preserve">quans:
</t>
        </r>
        <r>
          <rPr>
            <sz val="8"/>
            <color indexed="8"/>
            <rFont val="Times New Roman"/>
            <family val="1"/>
          </rPr>
          <t xml:space="preserve">12/19 db ready for export. 1/24 Export still in progress.
</t>
        </r>
      </text>
    </comment>
    <comment ref="D81" authorId="0">
      <text>
        <r>
          <rPr>
            <b/>
            <sz val="8"/>
            <color indexed="8"/>
            <rFont val="Times New Roman"/>
            <family val="1"/>
          </rPr>
          <t xml:space="preserve">quans:
</t>
        </r>
        <r>
          <rPr>
            <sz val="8"/>
            <color indexed="8"/>
            <rFont val="Times New Roman"/>
            <family val="1"/>
          </rPr>
          <t>3/31 RRF files currently being built.</t>
        </r>
      </text>
    </comment>
    <comment ref="D82" authorId="0">
      <text>
        <r>
          <rPr>
            <b/>
            <sz val="8"/>
            <color indexed="8"/>
            <rFont val="Times New Roman"/>
            <family val="1"/>
          </rPr>
          <t xml:space="preserve">quans:
</t>
        </r>
        <r>
          <rPr>
            <sz val="8"/>
            <color indexed="8"/>
            <rFont val="Times New Roman"/>
            <family val="1"/>
          </rPr>
          <t xml:space="preserve">4/7 Export to start next week.4/18 Export in progress.
</t>
        </r>
      </text>
    </comment>
    <comment ref="C83" authorId="0">
      <text>
        <r>
          <rPr>
            <b/>
            <sz val="8"/>
            <color indexed="8"/>
            <rFont val="Times New Roman"/>
            <family val="1"/>
          </rPr>
          <t xml:space="preserve">quans:
</t>
        </r>
        <r>
          <rPr>
            <sz val="8"/>
            <color indexed="8"/>
            <rFont val="Times New Roman"/>
            <family val="1"/>
          </rPr>
          <t>4/28  Export will incl. RADLEX and NCIt.  MTH insertion on hold.
6/2 Export will be done within the next couple of weeks.  PDQ2008_06 will not be incl.</t>
        </r>
      </text>
    </comment>
    <comment ref="D83" authorId="1">
      <text>
        <r>
          <rPr>
            <b/>
            <sz val="8"/>
            <color indexed="81"/>
            <rFont val="Tahoma"/>
          </rPr>
          <t>quans:</t>
        </r>
        <r>
          <rPr>
            <sz val="8"/>
            <color indexed="81"/>
            <rFont val="Tahoma"/>
          </rPr>
          <t xml:space="preserve">
6/28 Pre-production step started:  cleaning up MID validation issues.
7/2 Pre-production still in progress. 7/9 Pre-production complete. 7/10 Production in progress.
</t>
        </r>
      </text>
    </comment>
    <comment ref="C86" authorId="1">
      <text>
        <r>
          <rPr>
            <b/>
            <sz val="8"/>
            <color indexed="81"/>
            <rFont val="Tahoma"/>
          </rPr>
          <t>quans:</t>
        </r>
        <r>
          <rPr>
            <sz val="8"/>
            <color indexed="81"/>
            <rFont val="Tahoma"/>
          </rPr>
          <t xml:space="preserve">
10/17 STY problems found in UMLS data affected build.  However, build will not be re-done.
</t>
        </r>
      </text>
    </comment>
    <comment ref="D86" authorId="1">
      <text>
        <r>
          <rPr>
            <b/>
            <sz val="8"/>
            <color indexed="81"/>
            <rFont val="Tahoma"/>
          </rPr>
          <t>quans:</t>
        </r>
        <r>
          <rPr>
            <sz val="8"/>
            <color indexed="81"/>
            <rFont val="Tahoma"/>
          </rPr>
          <t xml:space="preserve">
8/22 Pre-production steps completed.
8/25  DB will be returned tomorrow, 8/26.
9/5 Running MRCXT.
9/8 Export completed.</t>
        </r>
      </text>
    </comment>
    <comment ref="E86" authorId="1">
      <text>
        <r>
          <rPr>
            <b/>
            <sz val="8"/>
            <color indexed="81"/>
            <rFont val="Tahoma"/>
          </rPr>
          <t>quans:</t>
        </r>
        <r>
          <rPr>
            <sz val="8"/>
            <color indexed="81"/>
            <rFont val="Tahoma"/>
          </rPr>
          <t xml:space="preserve">
9/15 MRSO and MRREL files had the RSAB instead of the VSAB.  Files recreated. </t>
        </r>
      </text>
    </comment>
    <comment ref="D88" authorId="1">
      <text>
        <r>
          <rPr>
            <b/>
            <sz val="8"/>
            <color indexed="81"/>
            <rFont val="Tahoma"/>
          </rPr>
          <t>quans:</t>
        </r>
        <r>
          <rPr>
            <sz val="8"/>
            <color indexed="81"/>
            <rFont val="Tahoma"/>
          </rPr>
          <t xml:space="preserve">
9/29 Export operations to start tonight or tomorrow.
10/3 Export started.
10/6 Export will finish in a couple of days.
</t>
        </r>
      </text>
    </comment>
    <comment ref="C89" authorId="1">
      <text>
        <r>
          <rPr>
            <b/>
            <sz val="8"/>
            <color indexed="81"/>
            <rFont val="Tahoma"/>
          </rPr>
          <t>quans:</t>
        </r>
        <r>
          <rPr>
            <sz val="8"/>
            <color indexed="81"/>
            <rFont val="Tahoma"/>
          </rPr>
          <t xml:space="preserve">
10/17 Due to STY problems found in UMLS data, 0808D will need to be rebuilt
10/27 Rebuild started.
10/28 MRSTY file not complete.  Cancel rebuild.
10/31 Files ready.  Start build once more.
</t>
        </r>
      </text>
    </comment>
    <comment ref="E89" authorId="2">
      <text>
        <r>
          <rPr>
            <b/>
            <sz val="8"/>
            <color indexed="81"/>
            <rFont val="Tahoma"/>
            <charset val="1"/>
          </rPr>
          <t>Quan, Sharon L:</t>
        </r>
        <r>
          <rPr>
            <sz val="8"/>
            <color indexed="81"/>
            <rFont val="Tahoma"/>
            <charset val="1"/>
          </rPr>
          <t xml:space="preserve">
11/3 Build in progress.
</t>
        </r>
      </text>
    </comment>
    <comment ref="D90" authorId="2">
      <text>
        <r>
          <rPr>
            <b/>
            <sz val="8"/>
            <color indexed="81"/>
            <rFont val="Tahoma"/>
            <charset val="1"/>
          </rPr>
          <t>Quan, Sharon L:</t>
        </r>
        <r>
          <rPr>
            <sz val="8"/>
            <color indexed="81"/>
            <rFont val="Tahoma"/>
            <charset val="1"/>
          </rPr>
          <t xml:space="preserve">
12/8 NCI will be ready for an export by end of year. 12/15 Export tentatively scheduled for Friday, 12/19.
</t>
        </r>
      </text>
    </comment>
  </commentList>
</comments>
</file>

<file path=xl/comments2.xml><?xml version="1.0" encoding="utf-8"?>
<comments xmlns="http://schemas.openxmlformats.org/spreadsheetml/2006/main">
  <authors>
    <author/>
  </authors>
  <commentList>
    <comment ref="E3" authorId="0">
      <text>
        <r>
          <rPr>
            <b/>
            <sz val="8"/>
            <color indexed="8"/>
            <rFont val="Times New Roman"/>
            <family val="1"/>
          </rPr>
          <t xml:space="preserve">Brian Carlsen:
</t>
        </r>
        <r>
          <rPr>
            <sz val="8"/>
            <color indexed="8"/>
            <rFont val="Times New Roman"/>
            <family val="1"/>
          </rPr>
          <t>Estimated</t>
        </r>
      </text>
    </comment>
    <comment ref="E4" authorId="0">
      <text>
        <r>
          <rPr>
            <b/>
            <sz val="8"/>
            <color indexed="8"/>
            <rFont val="Times New Roman"/>
            <family val="1"/>
          </rPr>
          <t xml:space="preserve">Joanne Wong:
</t>
        </r>
        <r>
          <rPr>
            <sz val="8"/>
            <color indexed="8"/>
            <rFont val="Times New Roman"/>
            <family val="1"/>
          </rPr>
          <t>Estimated</t>
        </r>
      </text>
    </comment>
  </commentList>
</comments>
</file>

<file path=xl/sharedStrings.xml><?xml version="1.0" encoding="utf-8"?>
<sst xmlns="http://schemas.openxmlformats.org/spreadsheetml/2006/main" count="522" uniqueCount="315">
  <si>
    <t>Source</t>
  </si>
  <si>
    <t>Receipt</t>
  </si>
  <si>
    <t>Inversion</t>
  </si>
  <si>
    <t>Test Insert &amp; Review</t>
  </si>
  <si>
    <t>Insertion</t>
  </si>
  <si>
    <t>Editing</t>
  </si>
  <si>
    <t>Release Date</t>
  </si>
  <si>
    <t>Workdays Receipt to Release</t>
  </si>
  <si>
    <t>Release Version</t>
  </si>
  <si>
    <t>NCI Thesaurus</t>
  </si>
  <si>
    <t>NCI2007_01D</t>
  </si>
  <si>
    <t>Meta2007_01D</t>
  </si>
  <si>
    <t>NCI2007_02C</t>
  </si>
  <si>
    <t>skip test insertion</t>
  </si>
  <si>
    <t>Meta2007_02C</t>
  </si>
  <si>
    <t>NCI2007_03D</t>
  </si>
  <si>
    <t>Meta2007_03D</t>
  </si>
  <si>
    <t>NCI2007_04E</t>
  </si>
  <si>
    <t>n/a</t>
  </si>
  <si>
    <t>NCI2007_05E</t>
  </si>
  <si>
    <t>Meta2007_05E</t>
  </si>
  <si>
    <t>NCI2007_06D</t>
  </si>
  <si>
    <t>Meta2007_06D</t>
  </si>
  <si>
    <t>NCI2007_07C</t>
  </si>
  <si>
    <t>Meta2007_07C</t>
  </si>
  <si>
    <t>NCI2007_08D</t>
  </si>
  <si>
    <t>NCI2007_09D</t>
  </si>
  <si>
    <t>Meta2007_09D</t>
  </si>
  <si>
    <t>NCI2007_10D</t>
  </si>
  <si>
    <t>Meta2007_10D</t>
  </si>
  <si>
    <t>NCI2007_12A</t>
  </si>
  <si>
    <t>NCI2007_12E</t>
  </si>
  <si>
    <t>Meta2007_12E</t>
  </si>
  <si>
    <t>NCI2008_01D</t>
  </si>
  <si>
    <t>NCI2008_02D</t>
  </si>
  <si>
    <t>Meta2008_02D</t>
  </si>
  <si>
    <t>NCI2008_03D</t>
  </si>
  <si>
    <t>in progress</t>
  </si>
  <si>
    <t>NCI2008_04D</t>
  </si>
  <si>
    <t>NCI2008_05D</t>
  </si>
  <si>
    <t>NCI Local Sources</t>
  </si>
  <si>
    <t>CBO2005_06</t>
  </si>
  <si>
    <t>Meta2005_09</t>
  </si>
  <si>
    <t>MDBCAC2005_12</t>
  </si>
  <si>
    <t>Meta2005_10E</t>
  </si>
  <si>
    <t>CBO2006_03</t>
  </si>
  <si>
    <t>Meta2006_05D</t>
  </si>
  <si>
    <t>MDR90</t>
  </si>
  <si>
    <t>7/17/1006</t>
  </si>
  <si>
    <t>completed</t>
  </si>
  <si>
    <t>Meta2006_06E</t>
  </si>
  <si>
    <t>MDRSPA90</t>
  </si>
  <si>
    <t>ICDO3</t>
  </si>
  <si>
    <t>PDQ2006_12</t>
  </si>
  <si>
    <t>Meta2006_11D</t>
  </si>
  <si>
    <t>PMA2007</t>
  </si>
  <si>
    <t>Meta2006_10D</t>
  </si>
  <si>
    <t>MGED2006_11_08</t>
  </si>
  <si>
    <t xml:space="preserve">              PDQ2007_05</t>
  </si>
  <si>
    <t>CBO2007_06</t>
  </si>
  <si>
    <t>PDQ2007_11</t>
  </si>
  <si>
    <t>PDQ2008_06</t>
  </si>
  <si>
    <t>UMLS Metathesaurus</t>
  </si>
  <si>
    <t>UMLS 2005AC</t>
  </si>
  <si>
    <t>Meta2006_03D</t>
  </si>
  <si>
    <t>UMLS2006AA</t>
  </si>
  <si>
    <t xml:space="preserve">             UMLS2006AB</t>
  </si>
  <si>
    <t>MTH2006AC</t>
  </si>
  <si>
    <t>MTH2006AD</t>
  </si>
  <si>
    <t>MTH2007AA</t>
  </si>
  <si>
    <t>MTH2007AB</t>
  </si>
  <si>
    <t>MTH2007AC</t>
  </si>
  <si>
    <t xml:space="preserve">in progress </t>
  </si>
  <si>
    <t>MTH2008AA</t>
  </si>
  <si>
    <t>META RELEASE</t>
  </si>
  <si>
    <t>EXPORT</t>
  </si>
  <si>
    <t>BUILD</t>
  </si>
  <si>
    <t>LOAD</t>
  </si>
  <si>
    <t>FTP</t>
  </si>
  <si>
    <t>Workdays EXPORT to FTP</t>
  </si>
  <si>
    <t xml:space="preserve">           Meta2005_10E</t>
  </si>
  <si>
    <t xml:space="preserve">            Meta2005_12F</t>
  </si>
  <si>
    <t xml:space="preserve">           Meta2006_01C</t>
  </si>
  <si>
    <t xml:space="preserve">           Meta2006_02D</t>
  </si>
  <si>
    <t>skip export</t>
  </si>
  <si>
    <t xml:space="preserve">           Meta2006_03D</t>
  </si>
  <si>
    <t xml:space="preserve">           Meta2006_05D</t>
  </si>
  <si>
    <t xml:space="preserve">           Meta2006_06E</t>
  </si>
  <si>
    <t xml:space="preserve">           Meta2006_09D</t>
  </si>
  <si>
    <t xml:space="preserve">           Meta2006_10D</t>
  </si>
  <si>
    <t xml:space="preserve">           Meta2006_11D</t>
  </si>
  <si>
    <t xml:space="preserve">           Meta2007_12D</t>
  </si>
  <si>
    <t>na/</t>
  </si>
  <si>
    <t xml:space="preserve">           Meta2007_01D</t>
  </si>
  <si>
    <t xml:space="preserve">           Meta2007_02C</t>
  </si>
  <si>
    <t xml:space="preserve">           Meta2007_03D</t>
  </si>
  <si>
    <t xml:space="preserve">           Meta2007_05E</t>
  </si>
  <si>
    <t xml:space="preserve">           Meta2007_06D</t>
  </si>
  <si>
    <t xml:space="preserve">           Meta2007_07C</t>
  </si>
  <si>
    <t xml:space="preserve">           Meta2007_08D</t>
  </si>
  <si>
    <t>na</t>
  </si>
  <si>
    <t xml:space="preserve">           Meta2007_09D</t>
  </si>
  <si>
    <t xml:space="preserve">           Meta2007_10D</t>
  </si>
  <si>
    <t xml:space="preserve">           Meta2007_12E</t>
  </si>
  <si>
    <t xml:space="preserve">            Meta2008_02D</t>
  </si>
  <si>
    <t xml:space="preserve">           Meta2008_03D</t>
  </si>
  <si>
    <t>Priority</t>
  </si>
  <si>
    <t>Completion Date</t>
  </si>
  <si>
    <t>Progress Notes</t>
  </si>
  <si>
    <t>Maintenance Work</t>
  </si>
  <si>
    <t>Export preparations and DB cleanup</t>
  </si>
  <si>
    <t>High</t>
  </si>
  <si>
    <t>MID Validation &amp; Monster QA</t>
  </si>
  <si>
    <t>Documentation</t>
  </si>
  <si>
    <t>Editing Support</t>
  </si>
  <si>
    <t>Miscellaneous</t>
  </si>
  <si>
    <t>META2008_02D</t>
  </si>
  <si>
    <t>META2007_12E</t>
  </si>
  <si>
    <t>META2007_10D</t>
  </si>
  <si>
    <t>META2007_09D</t>
  </si>
  <si>
    <t>META2007_07C</t>
  </si>
  <si>
    <t>META2007_06D</t>
  </si>
  <si>
    <t>UMLS Meta base</t>
  </si>
  <si>
    <t>NCI Thesaurus version</t>
  </si>
  <si>
    <t>Local Sources*</t>
  </si>
  <si>
    <t>BioC_0802D</t>
  </si>
  <si>
    <t>BioC_0712E</t>
  </si>
  <si>
    <t>BioC_0710D</t>
  </si>
  <si>
    <t>BioC_0709D</t>
  </si>
  <si>
    <t>BioC_0707C</t>
  </si>
  <si>
    <t>BioC_0706D</t>
  </si>
  <si>
    <t>CDC_0802D</t>
  </si>
  <si>
    <t>CDC_0712E</t>
  </si>
  <si>
    <t>CDC_0710D</t>
  </si>
  <si>
    <t>CDC_0709D</t>
  </si>
  <si>
    <t>CDC_0707C</t>
  </si>
  <si>
    <t>CDC_0706D</t>
  </si>
  <si>
    <t>CDISC_0802D</t>
  </si>
  <si>
    <t>CDISC_0712E</t>
  </si>
  <si>
    <t>CDISC_0710D</t>
  </si>
  <si>
    <t>CDISC_0709D</t>
  </si>
  <si>
    <t>CDISC_0707C</t>
  </si>
  <si>
    <t>CDISC_0706D</t>
  </si>
  <si>
    <t>COH_0802D</t>
  </si>
  <si>
    <t>COH_0712E</t>
  </si>
  <si>
    <t>COH_0710D</t>
  </si>
  <si>
    <t>CRCH_0709D</t>
  </si>
  <si>
    <t>CRCH_0707C</t>
  </si>
  <si>
    <t>CRCH_0706D</t>
  </si>
  <si>
    <t>CRCH_0802D</t>
  </si>
  <si>
    <t>CRCH_0712E</t>
  </si>
  <si>
    <t>CRCH_0710D</t>
  </si>
  <si>
    <t>CTCAE_0709D</t>
  </si>
  <si>
    <t>CTCAE_0707C</t>
  </si>
  <si>
    <t>CTCAE_0706D</t>
  </si>
  <si>
    <t>CTEP04</t>
  </si>
  <si>
    <t>CTCAE_0802D</t>
  </si>
  <si>
    <t>CTCAE_0712E</t>
  </si>
  <si>
    <t>CTCAE_0710D</t>
  </si>
  <si>
    <t>DCP_0709D</t>
  </si>
  <si>
    <t>DCP_0707C</t>
  </si>
  <si>
    <t>DCP_0706D</t>
  </si>
  <si>
    <t>DCP_0802D</t>
  </si>
  <si>
    <t>DCP_0712E</t>
  </si>
  <si>
    <t>DCP_0710D</t>
  </si>
  <si>
    <t>DICOM_0709D</t>
  </si>
  <si>
    <t>DTP_0707C</t>
  </si>
  <si>
    <t>DTP_0706D</t>
  </si>
  <si>
    <t>ELC2001</t>
  </si>
  <si>
    <t>DICOM_0802D</t>
  </si>
  <si>
    <t>DICOM_0712E</t>
  </si>
  <si>
    <t>DICOM_0710D</t>
  </si>
  <si>
    <t>DTP_0709D</t>
  </si>
  <si>
    <t>DTP_0802D</t>
  </si>
  <si>
    <t>DTP_0712E</t>
  </si>
  <si>
    <t>DTP_07010D</t>
  </si>
  <si>
    <t>FDA_0707C</t>
  </si>
  <si>
    <t>FDA_0706D</t>
  </si>
  <si>
    <t>FDA_0709D</t>
  </si>
  <si>
    <t>FDA_0802D</t>
  </si>
  <si>
    <t>FDA_0712E</t>
  </si>
  <si>
    <t>FDA_0710D</t>
  </si>
  <si>
    <t>ICH_0707C</t>
  </si>
  <si>
    <t>ICH_0706D</t>
  </si>
  <si>
    <t>ICH_0709D</t>
  </si>
  <si>
    <t>JAX_0707C</t>
  </si>
  <si>
    <t>JAX_0706D</t>
  </si>
  <si>
    <t>ICH_0802D</t>
  </si>
  <si>
    <t>ICH_0712E</t>
  </si>
  <si>
    <t>ICH_0710D</t>
  </si>
  <si>
    <t>JAX_0709D</t>
  </si>
  <si>
    <t>KEGG_0707C</t>
  </si>
  <si>
    <t>KEGG_0706D</t>
  </si>
  <si>
    <t>JAX_0802D</t>
  </si>
  <si>
    <t>JAX_0712E</t>
  </si>
  <si>
    <t>JAX_0710D</t>
  </si>
  <si>
    <t>KEGG_0709D</t>
  </si>
  <si>
    <t>MGED131</t>
  </si>
  <si>
    <t>KEGG_0802D</t>
  </si>
  <si>
    <t>KEGG_0712E</t>
  </si>
  <si>
    <t>KEGG_0710D</t>
  </si>
  <si>
    <t>NCI-CTCAEv3 (SRC atoms only)</t>
  </si>
  <si>
    <t>NCI-GLOSS_0707C</t>
  </si>
  <si>
    <t>NCI-GLOSS_0706D</t>
  </si>
  <si>
    <t>NCI-GLOSS_0709D</t>
  </si>
  <si>
    <t>NCI-HL7_0707C</t>
  </si>
  <si>
    <t>NCI-HL7_0706D</t>
  </si>
  <si>
    <t>NCI-GLOSS_0802D</t>
  </si>
  <si>
    <t>NCI-GLOSS_0712E</t>
  </si>
  <si>
    <t>NCI-GLOSS_0710D</t>
  </si>
  <si>
    <t>NCI-HL7_0709D</t>
  </si>
  <si>
    <t>NCI-HL7_0802D</t>
  </si>
  <si>
    <t>NCI-HL7_0712E</t>
  </si>
  <si>
    <t>NCI-HL7_0710D</t>
  </si>
  <si>
    <t>PDQ2007_05</t>
  </si>
  <si>
    <t>RENI_0707C</t>
  </si>
  <si>
    <t>RENI_0706D</t>
  </si>
  <si>
    <t>RENI_0709D</t>
  </si>
  <si>
    <t>UCUM_0707C</t>
  </si>
  <si>
    <t>UCUM_0706D</t>
  </si>
  <si>
    <t>RENI_0802D</t>
  </si>
  <si>
    <t>RENI_0712E</t>
  </si>
  <si>
    <t>RENI_0710D</t>
  </si>
  <si>
    <t>UCUM_0709D</t>
  </si>
  <si>
    <t>UCUM_0802D</t>
  </si>
  <si>
    <t>UCUM_0712E</t>
  </si>
  <si>
    <t>UCUM_0710D</t>
  </si>
  <si>
    <t>Special Comments</t>
  </si>
  <si>
    <t>*new/updated sources highlighted</t>
  </si>
  <si>
    <t>Federal Holidays</t>
  </si>
  <si>
    <t>LM holiday</t>
  </si>
  <si>
    <t>NCI2008_06D</t>
  </si>
  <si>
    <t>Meta2008_03D</t>
  </si>
  <si>
    <t>BioC_0803D</t>
  </si>
  <si>
    <t>CDC_0803D</t>
  </si>
  <si>
    <t>CDISC_0803D</t>
  </si>
  <si>
    <t>COH_0803D</t>
  </si>
  <si>
    <t>CRCH_0803D</t>
  </si>
  <si>
    <t>CTCAE_0803D</t>
  </si>
  <si>
    <t>DCP_0803D</t>
  </si>
  <si>
    <t>DICOM_0803D</t>
  </si>
  <si>
    <t>DTP_0803D</t>
  </si>
  <si>
    <t>FDA_0803D</t>
  </si>
  <si>
    <t>ICH_0803D</t>
  </si>
  <si>
    <t>JAX_0803D</t>
  </si>
  <si>
    <t>KEGG_0803D</t>
  </si>
  <si>
    <t>NCI-GLOSS_0803D</t>
  </si>
  <si>
    <t>NCI-HL7_0803D</t>
  </si>
  <si>
    <t>RENI_0803D</t>
  </si>
  <si>
    <t>UCUM_0803D</t>
  </si>
  <si>
    <t>RADLEX20</t>
  </si>
  <si>
    <t>META2008_03D</t>
  </si>
  <si>
    <t>NCI2008_07D</t>
  </si>
  <si>
    <t>RADLEX2_01</t>
  </si>
  <si>
    <t>Med</t>
  </si>
  <si>
    <t xml:space="preserve">            Meta2008_05D</t>
  </si>
  <si>
    <t xml:space="preserve">            Meta2008_04D</t>
  </si>
  <si>
    <t xml:space="preserve">            Meta2008_06D</t>
  </si>
  <si>
    <t xml:space="preserve">            Meta2008_07D</t>
  </si>
  <si>
    <t>NCI2008_08D</t>
  </si>
  <si>
    <t>META2008_06D</t>
  </si>
  <si>
    <t>BioC_0806D</t>
  </si>
  <si>
    <t>CDC_0806D</t>
  </si>
  <si>
    <t>CDISC_0806D</t>
  </si>
  <si>
    <t>COH_0806D</t>
  </si>
  <si>
    <t>CRCH_0806D</t>
  </si>
  <si>
    <t>CTCAE_0806D</t>
  </si>
  <si>
    <t>DCP_0806D</t>
  </si>
  <si>
    <t>DICOM_0806D</t>
  </si>
  <si>
    <t>DTP_0806D</t>
  </si>
  <si>
    <t>FDA_0806D</t>
  </si>
  <si>
    <t>ICH_0806D</t>
  </si>
  <si>
    <t>JAX_0806D</t>
  </si>
  <si>
    <t>KEGG_0806D</t>
  </si>
  <si>
    <t>NCI-GLOSS_0806D</t>
  </si>
  <si>
    <t>NCI-HL7_0806D</t>
  </si>
  <si>
    <t>RENI_0806D</t>
  </si>
  <si>
    <t>UCUM_0806D</t>
  </si>
  <si>
    <t xml:space="preserve">               n/a</t>
  </si>
  <si>
    <t xml:space="preserve">            Meta2008_08D</t>
  </si>
  <si>
    <t>Meta2008_06D</t>
  </si>
  <si>
    <t xml:space="preserve">lvg2009 is currently in pre-release mode. </t>
  </si>
  <si>
    <t>Switch NCI-MEME when it is officially released.</t>
  </si>
  <si>
    <t>200809 Export (estimated)</t>
  </si>
  <si>
    <t xml:space="preserve"> Install LVG2009 from NLM when ready</t>
  </si>
  <si>
    <t>NCI2008_09D</t>
  </si>
  <si>
    <t>BioC_0808D</t>
  </si>
  <si>
    <t>CDC_0808D</t>
  </si>
  <si>
    <t>CDISC_0808D</t>
  </si>
  <si>
    <t>COH_0808D</t>
  </si>
  <si>
    <t>CRCH_0808D</t>
  </si>
  <si>
    <t>CTCAE_0808D</t>
  </si>
  <si>
    <t>DCP_0808D</t>
  </si>
  <si>
    <t>DICOM_0808D</t>
  </si>
  <si>
    <t>DTP_0808D</t>
  </si>
  <si>
    <t>FDA_0808D</t>
  </si>
  <si>
    <t>ICH_0808D</t>
  </si>
  <si>
    <t>JAX_0808D</t>
  </si>
  <si>
    <t>KEGG_0808D</t>
  </si>
  <si>
    <t>NCI-GLOSS_0808D</t>
  </si>
  <si>
    <t>NCI-HL7_0808D</t>
  </si>
  <si>
    <t>RENI_0808D</t>
  </si>
  <si>
    <t>UCUM_0808D</t>
  </si>
  <si>
    <t>Update to latest NLM code</t>
  </si>
  <si>
    <t>Meta2008_08D</t>
  </si>
  <si>
    <t>rebuild of Meta2008_08D</t>
  </si>
  <si>
    <t>NCI2008_10E</t>
  </si>
  <si>
    <t>META2008_08D (rebuild)</t>
  </si>
  <si>
    <t>Make sure "prod mid cleanup" is fixed in NLM code.</t>
  </si>
  <si>
    <t>Finished for 12/1/2008</t>
  </si>
  <si>
    <t>CBO2008_01</t>
  </si>
  <si>
    <t>RADLEX21</t>
  </si>
  <si>
    <t xml:space="preserve">                 RADLEX20</t>
  </si>
  <si>
    <t xml:space="preserve">            Meta2008_09D</t>
  </si>
  <si>
    <t>12/15/1008</t>
  </si>
</sst>
</file>

<file path=xl/styles.xml><?xml version="1.0" encoding="utf-8"?>
<styleSheet xmlns="http://schemas.openxmlformats.org/spreadsheetml/2006/main">
  <numFmts count="1">
    <numFmt numFmtId="164" formatCode="0;\-0;;@"/>
  </numFmts>
  <fonts count="8">
    <font>
      <sz val="10"/>
      <name val="Arial"/>
      <family val="2"/>
    </font>
    <font>
      <b/>
      <sz val="10"/>
      <name val="Arial"/>
      <family val="2"/>
    </font>
    <font>
      <b/>
      <sz val="8"/>
      <color indexed="8"/>
      <name val="Times New Roman"/>
      <family val="1"/>
    </font>
    <font>
      <sz val="8"/>
      <color indexed="8"/>
      <name val="Times New Roman"/>
      <family val="1"/>
    </font>
    <font>
      <sz val="8"/>
      <color indexed="81"/>
      <name val="Tahoma"/>
    </font>
    <font>
      <b/>
      <sz val="8"/>
      <color indexed="81"/>
      <name val="Tahoma"/>
    </font>
    <font>
      <sz val="8"/>
      <color indexed="81"/>
      <name val="Tahoma"/>
      <charset val="1"/>
    </font>
    <font>
      <b/>
      <sz val="8"/>
      <color indexed="81"/>
      <name val="Tahoma"/>
      <charset val="1"/>
    </font>
  </fonts>
  <fills count="4">
    <fill>
      <patternFill patternType="none"/>
    </fill>
    <fill>
      <patternFill patternType="gray125"/>
    </fill>
    <fill>
      <patternFill patternType="solid">
        <fgColor indexed="13"/>
        <bgColor indexed="34"/>
      </patternFill>
    </fill>
    <fill>
      <patternFill patternType="solid">
        <fgColor indexed="13"/>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0" fillId="0" borderId="0" xfId="0" applyFont="1" applyAlignment="1">
      <alignment horizontal="right"/>
    </xf>
    <xf numFmtId="14" fontId="0" fillId="0" borderId="0" xfId="0" applyNumberFormat="1" applyAlignment="1">
      <alignment horizontal="right"/>
    </xf>
    <xf numFmtId="14" fontId="0" fillId="0" borderId="0" xfId="0" applyNumberFormat="1" applyAlignment="1">
      <alignment horizontal="center"/>
    </xf>
    <xf numFmtId="164" fontId="0" fillId="0" borderId="0" xfId="0" applyNumberFormat="1" applyAlignment="1">
      <alignment horizontal="right"/>
    </xf>
    <xf numFmtId="0" fontId="0" fillId="0" borderId="0" xfId="0" applyFont="1" applyAlignment="1">
      <alignment horizontal="left"/>
    </xf>
    <xf numFmtId="0" fontId="0" fillId="0" borderId="0" xfId="0" applyFont="1" applyAlignment="1">
      <alignment horizontal="center"/>
    </xf>
    <xf numFmtId="0" fontId="1" fillId="0" borderId="0" xfId="0" applyFont="1" applyAlignment="1">
      <alignment horizontal="left"/>
    </xf>
    <xf numFmtId="164" fontId="0" fillId="0" borderId="0" xfId="0" applyNumberFormat="1" applyAlignment="1">
      <alignment horizontal="center"/>
    </xf>
    <xf numFmtId="164" fontId="0" fillId="0" borderId="0" xfId="0" applyNumberFormat="1" applyAlignment="1">
      <alignment horizontal="left"/>
    </xf>
    <xf numFmtId="49" fontId="0" fillId="0" borderId="0" xfId="0" applyNumberFormat="1" applyFont="1" applyAlignment="1">
      <alignment horizontal="left"/>
    </xf>
    <xf numFmtId="14" fontId="0" fillId="0" borderId="0" xfId="0" applyNumberFormat="1"/>
    <xf numFmtId="14" fontId="1" fillId="0" borderId="0" xfId="0" applyNumberFormat="1" applyFont="1" applyAlignment="1">
      <alignment horizontal="center"/>
    </xf>
    <xf numFmtId="0" fontId="1" fillId="0" borderId="0" xfId="0" applyFont="1" applyAlignment="1">
      <alignment horizontal="right"/>
    </xf>
    <xf numFmtId="14" fontId="0" fillId="0" borderId="0" xfId="0" applyNumberFormat="1" applyFont="1" applyAlignment="1">
      <alignment horizontal="left"/>
    </xf>
    <xf numFmtId="164" fontId="1" fillId="0" borderId="0" xfId="0" applyNumberFormat="1" applyFont="1" applyAlignment="1">
      <alignment horizontal="right"/>
    </xf>
    <xf numFmtId="164" fontId="0" fillId="0" borderId="0" xfId="0" applyNumberFormat="1" applyFont="1" applyAlignment="1">
      <alignment horizontal="right"/>
    </xf>
    <xf numFmtId="0" fontId="0" fillId="0" borderId="0" xfId="0" applyFont="1"/>
    <xf numFmtId="0" fontId="0" fillId="0" borderId="0" xfId="0" applyFont="1" applyFill="1"/>
    <xf numFmtId="0" fontId="0" fillId="2" borderId="0" xfId="0" applyFont="1" applyFill="1"/>
    <xf numFmtId="0" fontId="0" fillId="0" borderId="0" xfId="0" applyFont="1" applyFill="1" applyAlignment="1">
      <alignment wrapText="1"/>
    </xf>
    <xf numFmtId="0" fontId="0" fillId="2" borderId="0" xfId="0" applyFont="1" applyFill="1" applyAlignment="1">
      <alignment wrapText="1"/>
    </xf>
    <xf numFmtId="0" fontId="1" fillId="0" borderId="0" xfId="0" applyFont="1" applyAlignment="1">
      <alignment wrapText="1"/>
    </xf>
    <xf numFmtId="14" fontId="0" fillId="0" borderId="0" xfId="0" applyNumberFormat="1" applyAlignment="1">
      <alignment horizontal="left"/>
    </xf>
    <xf numFmtId="0" fontId="0" fillId="0" borderId="0" xfId="0" applyAlignment="1">
      <alignment horizontal="right"/>
    </xf>
    <xf numFmtId="0" fontId="0" fillId="0" borderId="0" xfId="0" applyAlignment="1">
      <alignment horizontal="left"/>
    </xf>
    <xf numFmtId="0" fontId="0" fillId="3" borderId="0" xfId="0" applyFont="1" applyFill="1"/>
    <xf numFmtId="0" fontId="0" fillId="0" borderId="0" xfId="0" applyAlignment="1">
      <alignment horizontal="center"/>
    </xf>
    <xf numFmtId="0" fontId="0" fillId="3" borderId="0" xfId="0" applyFill="1"/>
    <xf numFmtId="0" fontId="0" fillId="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C1:N90"/>
  <sheetViews>
    <sheetView tabSelected="1" topLeftCell="B40" workbookViewId="0">
      <selection activeCell="H56" sqref="H56"/>
    </sheetView>
  </sheetViews>
  <sheetFormatPr defaultRowHeight="12.75"/>
  <cols>
    <col min="1" max="1" width="10" customWidth="1"/>
    <col min="3" max="3" width="21.5703125" customWidth="1"/>
    <col min="4" max="5" width="11.7109375" customWidth="1"/>
    <col min="6" max="6" width="16.85546875" customWidth="1"/>
    <col min="7" max="10" width="11.7109375" customWidth="1"/>
    <col min="11" max="11" width="15" customWidth="1"/>
    <col min="12" max="12" width="34.7109375" customWidth="1"/>
    <col min="13" max="13" width="3.85546875" customWidth="1"/>
    <col min="14" max="14" width="10.140625" customWidth="1"/>
  </cols>
  <sheetData>
    <row r="1" spans="3:12" ht="38.25">
      <c r="C1" s="1" t="s">
        <v>0</v>
      </c>
      <c r="D1" s="2" t="s">
        <v>1</v>
      </c>
      <c r="E1" s="2" t="s">
        <v>2</v>
      </c>
      <c r="F1" s="3" t="s">
        <v>3</v>
      </c>
      <c r="G1" s="2" t="s">
        <v>4</v>
      </c>
      <c r="H1" s="3" t="s">
        <v>5</v>
      </c>
      <c r="I1" s="3" t="s">
        <v>6</v>
      </c>
      <c r="J1" s="3" t="s">
        <v>7</v>
      </c>
      <c r="K1" s="3" t="s">
        <v>8</v>
      </c>
      <c r="L1" s="1"/>
    </row>
    <row r="2" spans="3:12">
      <c r="C2" s="1" t="s">
        <v>9</v>
      </c>
    </row>
    <row r="3" spans="3:12">
      <c r="C3" s="4" t="s">
        <v>10</v>
      </c>
      <c r="D3" s="5">
        <v>39115</v>
      </c>
      <c r="E3" s="5">
        <v>39122</v>
      </c>
      <c r="F3" s="5">
        <v>39139</v>
      </c>
      <c r="G3" s="5">
        <v>39140</v>
      </c>
      <c r="H3" s="6">
        <v>39157</v>
      </c>
      <c r="I3" s="6">
        <v>39184</v>
      </c>
      <c r="J3" s="7">
        <f>IF(ISERROR(NETWORKDAYS(D3,I3,Holidays!$A$4:$A$23)),0,IF(NETWORKDAYS(D3,I3,Holidays!$A$4:$A$23)&gt;0,NETWORKDAYS(D3,I3,Holidays!$A$4:$A$23),0))</f>
        <v>50</v>
      </c>
      <c r="K3" s="8" t="s">
        <v>11</v>
      </c>
    </row>
    <row r="4" spans="3:12">
      <c r="C4" s="4" t="s">
        <v>12</v>
      </c>
      <c r="D4" s="5">
        <v>39147</v>
      </c>
      <c r="E4" s="5">
        <v>39149</v>
      </c>
      <c r="F4" s="5" t="s">
        <v>13</v>
      </c>
      <c r="G4" s="5">
        <v>39169</v>
      </c>
      <c r="H4" s="6">
        <v>39178</v>
      </c>
      <c r="I4" s="6">
        <v>39190</v>
      </c>
      <c r="J4" s="7">
        <f>IF(ISERROR(NETWORKDAYS(D4,I4,Holidays!$A$4:$A$23)),0,IF(NETWORKDAYS(D4,I4,Holidays!$A$4:$A$23)&gt;0,NETWORKDAYS(D4,I4,Holidays!$A$4:$A$23),0))</f>
        <v>32</v>
      </c>
      <c r="K4" s="8" t="s">
        <v>14</v>
      </c>
    </row>
    <row r="5" spans="3:12">
      <c r="C5" s="4" t="s">
        <v>15</v>
      </c>
      <c r="D5" s="5">
        <v>39181</v>
      </c>
      <c r="E5" s="5">
        <v>39182</v>
      </c>
      <c r="F5" s="5" t="s">
        <v>13</v>
      </c>
      <c r="G5" s="5">
        <v>39202</v>
      </c>
      <c r="H5" s="6">
        <v>39233</v>
      </c>
      <c r="I5" s="6">
        <v>39248</v>
      </c>
      <c r="J5" s="7">
        <f>IF(ISERROR(NETWORKDAYS(D5,I5,Holidays!$A$4:$A$23)),0,IF(NETWORKDAYS(D5,I5,Holidays!$A$4:$A$23)&gt;0,NETWORKDAYS(D5,I5,Holidays!$A$4:$A$23),0))</f>
        <v>50</v>
      </c>
      <c r="K5" s="8" t="s">
        <v>16</v>
      </c>
    </row>
    <row r="6" spans="3:12">
      <c r="C6" s="4" t="s">
        <v>17</v>
      </c>
      <c r="D6" s="5">
        <v>39213</v>
      </c>
      <c r="E6" s="5">
        <v>39218</v>
      </c>
      <c r="F6" s="5" t="s">
        <v>13</v>
      </c>
      <c r="G6" s="5">
        <v>39241</v>
      </c>
      <c r="H6" s="6">
        <v>39286</v>
      </c>
      <c r="I6" s="9" t="s">
        <v>18</v>
      </c>
      <c r="J6" s="7">
        <f>IF(ISERROR(NETWORKDAYS(D6,I6,Holidays!$A$4:$A$23)),0,IF(NETWORKDAYS(D6,I6,Holidays!$A$4:$A$23)&gt;0,NETWORKDAYS(D6,I6,Holidays!$A$4:$A$23),0))</f>
        <v>0</v>
      </c>
      <c r="K6" s="8" t="s">
        <v>18</v>
      </c>
    </row>
    <row r="7" spans="3:12">
      <c r="C7" s="4" t="s">
        <v>19</v>
      </c>
      <c r="D7" s="5">
        <v>39237</v>
      </c>
      <c r="E7" s="5">
        <v>39240</v>
      </c>
      <c r="F7" s="5" t="s">
        <v>13</v>
      </c>
      <c r="G7" s="5">
        <v>39283</v>
      </c>
      <c r="H7" s="6">
        <v>39289</v>
      </c>
      <c r="I7" s="6">
        <v>39306</v>
      </c>
      <c r="J7" s="7">
        <f>IF(ISERROR(NETWORKDAYS(D7,I7,Holidays!$A$4:$A$23)),0,IF(NETWORKDAYS(D7,I7,Holidays!$A$4:$A$23)&gt;0,NETWORKDAYS(D7,I7,Holidays!$A$4:$A$23),0))</f>
        <v>50</v>
      </c>
      <c r="K7" s="8" t="s">
        <v>20</v>
      </c>
    </row>
    <row r="8" spans="3:12">
      <c r="C8" s="4" t="s">
        <v>21</v>
      </c>
      <c r="D8" s="5">
        <v>39273</v>
      </c>
      <c r="E8" s="5">
        <v>39302</v>
      </c>
      <c r="F8" s="5">
        <v>39315</v>
      </c>
      <c r="G8" s="5">
        <v>39316</v>
      </c>
      <c r="H8" s="6">
        <v>39325</v>
      </c>
      <c r="I8" s="6">
        <v>39337</v>
      </c>
      <c r="J8" s="7">
        <f>IF(ISERROR(NETWORKDAYS(D8,I8,Holidays!$A$4:$A$23)),0,IF(NETWORKDAYS(D8,I8,Holidays!$A$4:$A$23)&gt;0,NETWORKDAYS(D8,I8,Holidays!$A$4:$A$23),0))</f>
        <v>47</v>
      </c>
      <c r="K8" s="8" t="s">
        <v>22</v>
      </c>
    </row>
    <row r="9" spans="3:12">
      <c r="C9" s="4" t="s">
        <v>23</v>
      </c>
      <c r="D9" s="5">
        <v>39314</v>
      </c>
      <c r="E9" s="5">
        <v>39316</v>
      </c>
      <c r="F9" s="5" t="s">
        <v>13</v>
      </c>
      <c r="G9" s="5">
        <v>39344</v>
      </c>
      <c r="H9" s="6">
        <v>39356</v>
      </c>
      <c r="I9" s="6">
        <v>39367</v>
      </c>
      <c r="J9" s="7">
        <f>IF(ISERROR(NETWORKDAYS(D9,I9,Holidays!$A$4:$A$23)),0,IF(NETWORKDAYS(D9,I9,Holidays!$A$4:$A$23)&gt;0,NETWORKDAYS(D9,I9,Holidays!$A$4:$A$23),0))</f>
        <v>40</v>
      </c>
      <c r="K9" s="8" t="s">
        <v>24</v>
      </c>
    </row>
    <row r="10" spans="3:12">
      <c r="C10" s="4" t="s">
        <v>25</v>
      </c>
      <c r="D10" s="5">
        <v>39350</v>
      </c>
      <c r="E10" s="5">
        <v>39320</v>
      </c>
      <c r="F10" s="5" t="s">
        <v>13</v>
      </c>
      <c r="G10" s="5">
        <v>39358</v>
      </c>
      <c r="H10" s="6">
        <v>39370</v>
      </c>
      <c r="I10" s="9" t="s">
        <v>18</v>
      </c>
      <c r="J10" s="7"/>
      <c r="K10" s="8" t="s">
        <v>18</v>
      </c>
    </row>
    <row r="11" spans="3:12">
      <c r="C11" s="4" t="s">
        <v>26</v>
      </c>
      <c r="D11" s="5">
        <v>39373</v>
      </c>
      <c r="E11" s="5">
        <v>39379</v>
      </c>
      <c r="F11" s="5" t="s">
        <v>13</v>
      </c>
      <c r="G11" s="5">
        <v>39401</v>
      </c>
      <c r="H11" s="6">
        <v>39405</v>
      </c>
      <c r="I11" s="6">
        <v>39433</v>
      </c>
      <c r="J11" s="7">
        <f>IF(ISERROR(NETWORKDAYS(D11,I11,Holidays!$A$4:$A$23)),0,IF(NETWORKDAYS(D11,I11,Holidays!$A$4:$A$23)&gt;0,NETWORKDAYS(D11,I11,Holidays!$A$4:$A$23),0))</f>
        <v>43</v>
      </c>
      <c r="K11" s="8" t="s">
        <v>27</v>
      </c>
    </row>
    <row r="12" spans="3:12">
      <c r="C12" s="4" t="s">
        <v>28</v>
      </c>
      <c r="D12" s="5">
        <v>39398</v>
      </c>
      <c r="E12" s="5">
        <v>39399</v>
      </c>
      <c r="F12" s="5" t="s">
        <v>13</v>
      </c>
      <c r="G12" s="5">
        <v>39421</v>
      </c>
      <c r="H12" s="6">
        <v>39435</v>
      </c>
      <c r="I12" s="6">
        <v>39478</v>
      </c>
      <c r="J12" s="7">
        <f>IF(ISERROR(NETWORKDAYS(D12,I12,Holidays!$A$4:$A$23)),0,IF(NETWORKDAYS(D12,I12,Holidays!$A$4:$A$23)&gt;0,NETWORKDAYS(D12,I12,Holidays!$A$4:$A$23),0))</f>
        <v>57</v>
      </c>
      <c r="K12" s="8" t="s">
        <v>29</v>
      </c>
    </row>
    <row r="13" spans="3:12">
      <c r="C13" s="4" t="s">
        <v>30</v>
      </c>
      <c r="D13" s="5">
        <v>39427</v>
      </c>
      <c r="E13" s="5">
        <v>39429</v>
      </c>
      <c r="F13" s="5" t="s">
        <v>13</v>
      </c>
      <c r="G13" s="5">
        <v>39440</v>
      </c>
      <c r="H13" s="6">
        <v>39461</v>
      </c>
      <c r="I13" s="9" t="s">
        <v>18</v>
      </c>
      <c r="J13" s="7"/>
      <c r="K13" s="8" t="s">
        <v>18</v>
      </c>
    </row>
    <row r="14" spans="3:12">
      <c r="C14" s="4" t="s">
        <v>31</v>
      </c>
      <c r="D14" s="5">
        <v>39454</v>
      </c>
      <c r="E14" s="5">
        <v>39455</v>
      </c>
      <c r="F14" s="5" t="s">
        <v>13</v>
      </c>
      <c r="G14" s="5">
        <v>39520</v>
      </c>
      <c r="H14" s="6">
        <v>39534</v>
      </c>
      <c r="I14" s="6">
        <v>39552</v>
      </c>
      <c r="J14" s="7">
        <f>IF(ISERROR(NETWORKDAYS(D14,I14,Holidays!$A$4:$A$23)),0,IF(NETWORKDAYS(D14,I14,Holidays!$A$4:$A$23)&gt;0,NETWORKDAYS(D14,I14,Holidays!$A$4:$A$23),0))</f>
        <v>69</v>
      </c>
      <c r="K14" s="8" t="s">
        <v>32</v>
      </c>
    </row>
    <row r="15" spans="3:12">
      <c r="C15" s="4" t="s">
        <v>33</v>
      </c>
      <c r="D15" s="5">
        <v>39484</v>
      </c>
      <c r="E15" s="5">
        <v>39486</v>
      </c>
      <c r="F15" s="5" t="s">
        <v>13</v>
      </c>
      <c r="G15" s="5">
        <v>39534</v>
      </c>
      <c r="H15" s="6">
        <v>39542</v>
      </c>
      <c r="I15" s="9" t="s">
        <v>18</v>
      </c>
      <c r="J15" s="7"/>
      <c r="K15" s="8" t="s">
        <v>18</v>
      </c>
    </row>
    <row r="16" spans="3:12">
      <c r="C16" s="4" t="s">
        <v>34</v>
      </c>
      <c r="D16" s="5">
        <v>39511</v>
      </c>
      <c r="E16" s="5">
        <v>39518</v>
      </c>
      <c r="F16" s="5" t="s">
        <v>13</v>
      </c>
      <c r="G16" s="5">
        <v>39540</v>
      </c>
      <c r="H16" s="6">
        <v>39553</v>
      </c>
      <c r="I16" s="6">
        <v>39568</v>
      </c>
      <c r="J16" s="7">
        <f>IF(ISERROR(NETWORKDAYS(D16,I16,Holidays!$A$4:$A$23)),0,IF(NETWORKDAYS(D16,I16,Holidays!$A$4:$A$23)&gt;0,NETWORKDAYS(D16,I16,Holidays!$A$4:$A$23),0))</f>
        <v>42</v>
      </c>
      <c r="K16" s="8" t="s">
        <v>35</v>
      </c>
    </row>
    <row r="17" spans="3:11">
      <c r="C17" s="4" t="s">
        <v>36</v>
      </c>
      <c r="D17" s="5">
        <v>39545</v>
      </c>
      <c r="E17" s="5">
        <v>39546</v>
      </c>
      <c r="F17" s="5" t="s">
        <v>13</v>
      </c>
      <c r="G17" s="5">
        <v>39623</v>
      </c>
      <c r="H17" s="6">
        <v>39626</v>
      </c>
      <c r="I17" s="6">
        <v>39657</v>
      </c>
      <c r="J17" s="7">
        <f>IF(ISERROR(NETWORKDAYS(D17,I17,Holidays!$A$4:$A$23)),0,IF(NETWORKDAYS(D17,I17,Holidays!$A$4:$A$23)&gt;0,NETWORKDAYS(D17,I17,Holidays!$A$4:$A$23),0))</f>
        <v>79</v>
      </c>
      <c r="K17" s="28" t="s">
        <v>232</v>
      </c>
    </row>
    <row r="18" spans="3:11">
      <c r="C18" s="4" t="s">
        <v>38</v>
      </c>
      <c r="D18" s="5">
        <v>39577</v>
      </c>
      <c r="E18" s="5">
        <v>39577</v>
      </c>
      <c r="F18" s="5" t="s">
        <v>13</v>
      </c>
      <c r="G18" s="5">
        <v>39658</v>
      </c>
      <c r="H18" s="6">
        <v>39671</v>
      </c>
      <c r="I18" s="30" t="s">
        <v>18</v>
      </c>
      <c r="J18" s="7"/>
      <c r="K18" s="28" t="s">
        <v>18</v>
      </c>
    </row>
    <row r="19" spans="3:11">
      <c r="C19" s="4" t="s">
        <v>39</v>
      </c>
      <c r="D19" s="5">
        <v>39608</v>
      </c>
      <c r="E19" s="5">
        <v>39611</v>
      </c>
      <c r="F19" s="5" t="s">
        <v>13</v>
      </c>
      <c r="G19" s="5">
        <v>39668</v>
      </c>
      <c r="H19" s="6">
        <v>39681</v>
      </c>
      <c r="I19" s="30" t="s">
        <v>18</v>
      </c>
      <c r="J19" s="7"/>
      <c r="K19" s="28" t="s">
        <v>18</v>
      </c>
    </row>
    <row r="20" spans="3:11">
      <c r="C20" s="27" t="s">
        <v>231</v>
      </c>
      <c r="D20" s="5">
        <v>39643</v>
      </c>
      <c r="E20" s="5">
        <v>39645</v>
      </c>
      <c r="F20" s="5" t="s">
        <v>13</v>
      </c>
      <c r="G20" s="5">
        <v>39669</v>
      </c>
      <c r="H20" s="6">
        <v>39681</v>
      </c>
      <c r="I20" s="6">
        <v>39713</v>
      </c>
      <c r="J20" s="7">
        <f>IF(ISERROR(NETWORKDAYS(D20,I20,Holidays!$A$4:$A$23)),0,IF(NETWORKDAYS(D20,I20,Holidays!$A$4:$A$23)&gt;0,NETWORKDAYS(D20,I20,Holidays!$A$4:$A$23),0))</f>
        <v>50</v>
      </c>
      <c r="K20" s="28" t="s">
        <v>280</v>
      </c>
    </row>
    <row r="21" spans="3:11">
      <c r="C21" s="27" t="s">
        <v>252</v>
      </c>
      <c r="D21" s="5">
        <v>39661</v>
      </c>
      <c r="E21" s="5">
        <v>39666</v>
      </c>
      <c r="F21" s="5" t="s">
        <v>13</v>
      </c>
      <c r="G21" s="5">
        <v>39685</v>
      </c>
      <c r="H21" s="6">
        <v>39706</v>
      </c>
      <c r="I21" s="30" t="s">
        <v>18</v>
      </c>
      <c r="J21" s="7">
        <f>IF(ISERROR(NETWORKDAYS(D21,I21,Holidays!$A$4:$A$23)),0,IF(NETWORKDAYS(D21,I21,Holidays!$A$4:$A$23)&gt;0,NETWORKDAYS(D21,I21,Holidays!$A$4:$A$23),0))</f>
        <v>0</v>
      </c>
      <c r="K21" s="28" t="s">
        <v>18</v>
      </c>
    </row>
    <row r="22" spans="3:11">
      <c r="C22" s="27" t="s">
        <v>259</v>
      </c>
      <c r="D22" s="5">
        <v>39696</v>
      </c>
      <c r="E22" s="5">
        <v>39699</v>
      </c>
      <c r="F22" s="5" t="s">
        <v>13</v>
      </c>
      <c r="G22" s="5">
        <v>39701</v>
      </c>
      <c r="H22" s="6">
        <v>39710</v>
      </c>
      <c r="I22" s="6">
        <v>39735</v>
      </c>
      <c r="J22" s="7">
        <f>IF(ISERROR(NETWORKDAYS(D22,I22,Holidays!$A$4:$A$23)),0,IF(NETWORKDAYS(D22,I22,Holidays!$A$4:$A$23)&gt;0,NETWORKDAYS(D22,I22,Holidays!$A$4:$A$23),0))</f>
        <v>28</v>
      </c>
      <c r="K22" s="28" t="s">
        <v>304</v>
      </c>
    </row>
    <row r="23" spans="3:11">
      <c r="C23" s="27" t="s">
        <v>285</v>
      </c>
      <c r="D23" s="5">
        <v>39730</v>
      </c>
      <c r="E23" s="5">
        <v>39736</v>
      </c>
      <c r="F23" s="5">
        <v>39786</v>
      </c>
      <c r="G23" s="5">
        <v>39787</v>
      </c>
      <c r="H23" s="6" t="s">
        <v>37</v>
      </c>
      <c r="I23" s="9"/>
      <c r="J23" s="7"/>
      <c r="K23" s="8"/>
    </row>
    <row r="24" spans="3:11">
      <c r="C24" s="27" t="s">
        <v>306</v>
      </c>
      <c r="D24" s="5">
        <v>39763</v>
      </c>
      <c r="E24" s="5">
        <v>39778</v>
      </c>
      <c r="F24" s="5" t="s">
        <v>13</v>
      </c>
      <c r="G24" s="5" t="s">
        <v>37</v>
      </c>
      <c r="H24" s="6"/>
      <c r="I24" s="9"/>
      <c r="J24" s="7"/>
      <c r="K24" s="8"/>
    </row>
    <row r="25" spans="3:11">
      <c r="C25" s="27"/>
      <c r="D25" s="5"/>
      <c r="E25" s="5"/>
      <c r="F25" s="5"/>
      <c r="G25" s="5"/>
      <c r="H25" s="6"/>
      <c r="I25" s="9"/>
      <c r="J25" s="7"/>
      <c r="K25" s="8"/>
    </row>
    <row r="26" spans="3:11">
      <c r="C26" s="4"/>
      <c r="D26" s="5"/>
      <c r="E26" s="5"/>
      <c r="F26" s="5"/>
      <c r="G26" s="5"/>
      <c r="H26" s="9"/>
      <c r="I26" s="9"/>
      <c r="J26" s="7"/>
      <c r="K26" s="8"/>
    </row>
    <row r="27" spans="3:11">
      <c r="C27" s="10" t="s">
        <v>40</v>
      </c>
      <c r="D27" s="7"/>
      <c r="E27" s="7"/>
      <c r="F27" s="7"/>
      <c r="G27" s="7"/>
      <c r="H27" s="7"/>
      <c r="I27" s="11"/>
      <c r="J27" s="7"/>
      <c r="K27" s="12"/>
    </row>
    <row r="28" spans="3:11">
      <c r="C28" s="4" t="s">
        <v>41</v>
      </c>
      <c r="D28" s="5">
        <v>38523</v>
      </c>
      <c r="E28" s="5">
        <v>38590</v>
      </c>
      <c r="F28" s="5">
        <v>38596</v>
      </c>
      <c r="G28" s="5">
        <v>38656</v>
      </c>
      <c r="H28" s="5">
        <v>38671</v>
      </c>
      <c r="I28" s="6">
        <v>38756</v>
      </c>
      <c r="J28" s="7">
        <f>IF(ISERROR(NETWORKDAYS(D28,I28,Holidays!$A$4:$A$23)),0,IF(NETWORKDAYS(D28,I28,Holidays!$A$4:$A$23)&gt;0,NETWORKDAYS(D28,I28,Holidays!$A$4:$A$23),0))</f>
        <v>168</v>
      </c>
      <c r="K28" s="13" t="s">
        <v>42</v>
      </c>
    </row>
    <row r="29" spans="3:11">
      <c r="C29" s="4" t="s">
        <v>43</v>
      </c>
      <c r="D29" s="5">
        <v>38713</v>
      </c>
      <c r="E29" s="5">
        <v>38727</v>
      </c>
      <c r="F29" s="5">
        <v>38739</v>
      </c>
      <c r="G29" s="5">
        <v>38740</v>
      </c>
      <c r="H29" s="5">
        <v>38743</v>
      </c>
      <c r="I29" s="6">
        <v>38764</v>
      </c>
      <c r="J29" s="7">
        <f>IF(ISERROR(NETWORKDAYS(D29,I29,Holidays!$A$4:$A$23)),0,IF(NETWORKDAYS(D29,I29,Holidays!$A$4:$A$23)&gt;0,NETWORKDAYS(D29,I29,Holidays!$A$4:$A$23),0))</f>
        <v>38</v>
      </c>
      <c r="K29" s="8" t="s">
        <v>44</v>
      </c>
    </row>
    <row r="30" spans="3:11">
      <c r="C30" s="4" t="s">
        <v>45</v>
      </c>
      <c r="D30" s="5">
        <v>38818</v>
      </c>
      <c r="E30" s="5">
        <v>38831</v>
      </c>
      <c r="F30" s="5">
        <v>38880</v>
      </c>
      <c r="G30" s="5">
        <v>38887</v>
      </c>
      <c r="H30" s="5">
        <v>38915</v>
      </c>
      <c r="I30" s="6">
        <v>38936</v>
      </c>
      <c r="J30" s="7">
        <f>IF(ISERROR(NETWORKDAYS(D30,I30,Holidays!$A$4:$A$23)),0,IF(NETWORKDAYS(D30,I30,Holidays!$A$4:$A$23)&gt;0,NETWORKDAYS(D30,I30,Holidays!$A$4:$A$23),0))</f>
        <v>85</v>
      </c>
      <c r="K30" s="8" t="s">
        <v>46</v>
      </c>
    </row>
    <row r="31" spans="3:11">
      <c r="C31" s="4" t="s">
        <v>47</v>
      </c>
      <c r="D31" s="5">
        <v>38859</v>
      </c>
      <c r="E31" s="5">
        <v>38861</v>
      </c>
      <c r="F31" s="5" t="s">
        <v>48</v>
      </c>
      <c r="G31" s="5">
        <v>38922</v>
      </c>
      <c r="H31" s="5">
        <v>38989</v>
      </c>
      <c r="I31" s="6" t="s">
        <v>49</v>
      </c>
      <c r="J31" s="7">
        <f>IF(ISERROR(NETWORKDAYS(D31,I31,Holidays!$A$4:$A$23)),0,IF(NETWORKDAYS(D31,I31,Holidays!$A$4:$A$23)&gt;0,NETWORKDAYS(D31,I31,Holidays!$A$4:$A$23),0))</f>
        <v>0</v>
      </c>
      <c r="K31" s="8" t="s">
        <v>50</v>
      </c>
    </row>
    <row r="32" spans="3:11">
      <c r="C32" s="4" t="s">
        <v>51</v>
      </c>
      <c r="D32" s="5">
        <v>38861</v>
      </c>
      <c r="E32" s="5">
        <v>38862</v>
      </c>
      <c r="F32" s="5">
        <v>38915</v>
      </c>
      <c r="G32" s="5">
        <v>38931</v>
      </c>
      <c r="H32" s="5">
        <v>38989</v>
      </c>
      <c r="I32" s="6" t="s">
        <v>18</v>
      </c>
      <c r="J32" s="7">
        <f>IF(ISERROR(NETWORKDAYS(D32,I32,Holidays!$A$4:$A$23)),0,IF(NETWORKDAYS(D32,I32,Holidays!$A$4:$A$23)&gt;0,NETWORKDAYS(D32,I32,Holidays!$A$4:$A$23),0))</f>
        <v>0</v>
      </c>
      <c r="K32" s="8" t="s">
        <v>18</v>
      </c>
    </row>
    <row r="33" spans="3:11">
      <c r="C33" s="4" t="s">
        <v>52</v>
      </c>
      <c r="D33" s="5">
        <v>38965</v>
      </c>
      <c r="E33" s="5">
        <v>38979</v>
      </c>
      <c r="F33" s="5" t="s">
        <v>18</v>
      </c>
      <c r="G33" s="5">
        <v>38984</v>
      </c>
      <c r="H33" s="5">
        <v>38989</v>
      </c>
      <c r="I33" s="6" t="s">
        <v>49</v>
      </c>
      <c r="J33" s="7">
        <f>IF(ISERROR(NETWORKDAYS(D33,I33,Holidays!$A$4:$A$23)),0,IF(NETWORKDAYS(D33,I33,Holidays!$A$4:$A$23)&gt;0,NETWORKDAYS(D33,I33,Holidays!$A$4:$A$23),0))</f>
        <v>0</v>
      </c>
      <c r="K33" s="8" t="s">
        <v>50</v>
      </c>
    </row>
    <row r="34" spans="3:11">
      <c r="C34" s="4" t="s">
        <v>53</v>
      </c>
      <c r="D34" s="5">
        <v>39055</v>
      </c>
      <c r="E34" s="5">
        <v>39058</v>
      </c>
      <c r="F34" s="5">
        <v>39079</v>
      </c>
      <c r="G34" s="5">
        <v>39080</v>
      </c>
      <c r="H34" s="5">
        <v>39099</v>
      </c>
      <c r="I34" s="6">
        <v>39120</v>
      </c>
      <c r="J34" s="7">
        <f>IF(ISERROR(NETWORKDAYS(D34,I34,Holidays!$A$4:$A$23)),0,IF(NETWORKDAYS(D34,I34,Holidays!$A$4:$A$23)&gt;0,NETWORKDAYS(D34,I34,Holidays!$A$4:$A$23),0))</f>
        <v>48</v>
      </c>
      <c r="K34" s="8" t="s">
        <v>54</v>
      </c>
    </row>
    <row r="35" spans="3:11">
      <c r="C35" s="4" t="s">
        <v>55</v>
      </c>
      <c r="D35" s="5">
        <v>39008</v>
      </c>
      <c r="E35" s="5">
        <v>39047</v>
      </c>
      <c r="F35" s="5">
        <v>39049</v>
      </c>
      <c r="G35" s="5">
        <v>39050</v>
      </c>
      <c r="H35" s="5">
        <v>39055</v>
      </c>
      <c r="I35" s="6">
        <v>39080</v>
      </c>
      <c r="J35" s="7">
        <f>IF(ISERROR(NETWORKDAYS(D35,I35,Holidays!$A$4:$A$23)),0,IF(NETWORKDAYS(D35,I35,Holidays!$A$4:$A$23)&gt;0,NETWORKDAYS(D35,I35,Holidays!$A$4:$A$23),0))</f>
        <v>53</v>
      </c>
      <c r="K35" s="8" t="s">
        <v>56</v>
      </c>
    </row>
    <row r="36" spans="3:11">
      <c r="C36" s="4" t="s">
        <v>57</v>
      </c>
      <c r="D36" s="5">
        <v>39057</v>
      </c>
      <c r="E36" s="5">
        <v>39143</v>
      </c>
      <c r="F36" s="5">
        <v>39153</v>
      </c>
      <c r="G36" s="5">
        <v>39163</v>
      </c>
      <c r="H36" s="5">
        <v>39178</v>
      </c>
      <c r="I36" s="6">
        <v>39190</v>
      </c>
      <c r="J36" s="7">
        <f>IF(ISERROR(NETWORKDAYS(D36,I36,Holidays!$A$4:$A$23)),0,IF(NETWORKDAYS(D36,I36,Holidays!$A$4:$A$23)&gt;0,NETWORKDAYS(D36,I36,Holidays!$A$4:$A$23),0))</f>
        <v>96</v>
      </c>
      <c r="K36" s="8" t="s">
        <v>14</v>
      </c>
    </row>
    <row r="37" spans="3:11">
      <c r="C37" s="4" t="s">
        <v>58</v>
      </c>
      <c r="D37" s="5">
        <v>39210</v>
      </c>
      <c r="E37" s="5">
        <v>39218</v>
      </c>
      <c r="F37" s="5">
        <v>39253</v>
      </c>
      <c r="G37" s="5">
        <v>39293</v>
      </c>
      <c r="H37" s="5">
        <v>39325</v>
      </c>
      <c r="I37" s="6">
        <v>39337</v>
      </c>
      <c r="J37" s="7">
        <f>IF(ISERROR(NETWORKDAYS(D37,I37,Holidays!$A$4:$A$23)),0,IF(NETWORKDAYS(D37,I37,Holidays!$A$4:$A$23)&gt;0,NETWORKDAYS(D37,I37,Holidays!$A$4:$A$23),0))</f>
        <v>92</v>
      </c>
      <c r="K37" s="8" t="s">
        <v>22</v>
      </c>
    </row>
    <row r="38" spans="3:11">
      <c r="C38" s="4" t="s">
        <v>59</v>
      </c>
      <c r="D38" s="5">
        <v>39280</v>
      </c>
      <c r="E38" s="5">
        <v>39314</v>
      </c>
      <c r="F38" s="5">
        <v>39321</v>
      </c>
      <c r="G38" s="5">
        <v>39330</v>
      </c>
      <c r="H38" s="5">
        <v>39356</v>
      </c>
      <c r="I38" s="6">
        <v>39367</v>
      </c>
      <c r="J38" s="7">
        <f>IF(ISERROR(NETWORKDAYS(D38,I38,Holidays!$A$4:$A$23)),0,IF(NETWORKDAYS(D38,I38,Holidays!$A$4:$A$23)&gt;0,NETWORKDAYS(D38,I38,Holidays!$A$4:$A$23),0))</f>
        <v>64</v>
      </c>
      <c r="K38" s="8" t="s">
        <v>24</v>
      </c>
    </row>
    <row r="39" spans="3:11">
      <c r="C39" s="4" t="s">
        <v>60</v>
      </c>
      <c r="D39" s="5">
        <v>39398</v>
      </c>
      <c r="E39" s="5">
        <v>39401</v>
      </c>
      <c r="F39" s="5">
        <v>39426</v>
      </c>
      <c r="G39" s="5">
        <v>39428</v>
      </c>
      <c r="H39" s="5">
        <v>39436</v>
      </c>
      <c r="I39" s="6">
        <v>39478</v>
      </c>
      <c r="J39" s="7">
        <f>IF(ISERROR(NETWORKDAYS(D39,I39,Holidays!$A$4:$A$23)),0,IF(NETWORKDAYS(D39,I39,Holidays!$A$4:$A$23)&gt;0,NETWORKDAYS(D39,I39,Holidays!$A$4:$A$23),0))</f>
        <v>57</v>
      </c>
      <c r="K39" s="8" t="s">
        <v>29</v>
      </c>
    </row>
    <row r="40" spans="3:11">
      <c r="C40" s="27" t="s">
        <v>312</v>
      </c>
      <c r="D40" s="5">
        <v>39421</v>
      </c>
      <c r="E40" s="5">
        <v>39477</v>
      </c>
      <c r="F40" s="5">
        <v>39556</v>
      </c>
      <c r="G40" s="5">
        <v>39561</v>
      </c>
      <c r="H40" s="5">
        <v>39626</v>
      </c>
      <c r="I40" s="6">
        <v>39657</v>
      </c>
      <c r="J40" s="7">
        <f>IF(ISERROR(NETWORKDAYS(D40,I40,Holidays!$A$4:$A$23)),0,IF(NETWORKDAYS(D40,I40,Holidays!$A$4:$A$23)&gt;0,NETWORKDAYS(D40,I40,Holidays!$A$4:$A$23),0))</f>
        <v>164</v>
      </c>
      <c r="K40" s="28" t="s">
        <v>232</v>
      </c>
    </row>
    <row r="41" spans="3:11">
      <c r="C41" s="4" t="s">
        <v>61</v>
      </c>
      <c r="D41" s="5">
        <v>39605</v>
      </c>
      <c r="E41" s="5">
        <v>39618</v>
      </c>
      <c r="F41" s="5">
        <v>39643</v>
      </c>
      <c r="G41" s="5">
        <v>39657</v>
      </c>
      <c r="H41" s="5">
        <v>39671</v>
      </c>
      <c r="I41" s="6">
        <v>39713</v>
      </c>
      <c r="J41" s="7">
        <f>IF(ISERROR(NETWORKDAYS(D41,I41,Holidays!$A$4:$A$23)),0,IF(NETWORKDAYS(D41,I41,Holidays!$A$4:$A$23)&gt;0,NETWORKDAYS(D41,I41,Holidays!$A$4:$A$23),0))</f>
        <v>75</v>
      </c>
      <c r="K41" s="28" t="s">
        <v>280</v>
      </c>
    </row>
    <row r="42" spans="3:11">
      <c r="C42" s="27" t="s">
        <v>253</v>
      </c>
      <c r="D42" s="5">
        <v>39657</v>
      </c>
      <c r="E42" s="5">
        <v>39708</v>
      </c>
      <c r="F42" s="5">
        <v>39783</v>
      </c>
      <c r="G42" s="5">
        <v>39784</v>
      </c>
      <c r="H42" s="5">
        <v>39797</v>
      </c>
      <c r="I42" s="6" t="s">
        <v>37</v>
      </c>
      <c r="J42" s="7"/>
      <c r="K42" s="8"/>
    </row>
    <row r="43" spans="3:11">
      <c r="C43" s="27" t="s">
        <v>310</v>
      </c>
      <c r="D43" s="5" t="s">
        <v>37</v>
      </c>
      <c r="E43" s="5"/>
      <c r="F43" s="5"/>
      <c r="G43" s="5"/>
      <c r="H43" s="5"/>
      <c r="I43" s="6"/>
      <c r="J43" s="7"/>
      <c r="K43" s="8"/>
    </row>
    <row r="44" spans="3:11">
      <c r="C44" s="27" t="s">
        <v>311</v>
      </c>
      <c r="D44" s="5" t="s">
        <v>37</v>
      </c>
      <c r="E44" s="5"/>
      <c r="F44" s="5"/>
      <c r="G44" s="5"/>
      <c r="H44" s="5"/>
      <c r="I44" s="6"/>
      <c r="J44" s="7"/>
      <c r="K44" s="8"/>
    </row>
    <row r="45" spans="3:11">
      <c r="C45" s="27"/>
      <c r="D45" s="5"/>
      <c r="E45" s="5"/>
      <c r="F45" s="5"/>
      <c r="G45" s="5"/>
      <c r="H45" s="5"/>
      <c r="I45" s="6"/>
      <c r="J45" s="7"/>
      <c r="K45" s="8"/>
    </row>
    <row r="46" spans="3:11">
      <c r="C46" s="4"/>
      <c r="D46" s="5"/>
      <c r="E46" s="5"/>
      <c r="F46" s="5"/>
      <c r="G46" s="5"/>
      <c r="H46" s="5"/>
      <c r="I46" s="6"/>
      <c r="J46" s="7">
        <f>IF(ISERROR(NETWORKDAYS(D46,I46,Holidays!$A$4:$A$23)),0,IF(NETWORKDAYS(D46,I46,Holidays!$A$4:$A$23)&gt;0,NETWORKDAYS(D46,I46,Holidays!$A$4:$A$23),0))</f>
        <v>0</v>
      </c>
      <c r="K46" s="8"/>
    </row>
    <row r="47" spans="3:11">
      <c r="C47" s="10" t="s">
        <v>62</v>
      </c>
      <c r="D47" s="7"/>
      <c r="E47" s="7"/>
      <c r="F47" s="7"/>
      <c r="G47" s="7"/>
      <c r="H47" s="7"/>
      <c r="I47" s="7"/>
      <c r="J47" s="7">
        <f>IF(ISERROR(NETWORKDAYS(D47,I47,Holidays!$A$4:$A$23)),0,IF(NETWORKDAYS(D47,I47,Holidays!$A$4:$A$23)&gt;0,NETWORKDAYS(D47,I47,Holidays!$A$4:$A$23),0))</f>
        <v>0</v>
      </c>
      <c r="K47" s="12"/>
    </row>
    <row r="48" spans="3:11">
      <c r="C48" s="4" t="s">
        <v>63</v>
      </c>
      <c r="D48" s="5">
        <v>38705</v>
      </c>
      <c r="E48" s="5">
        <v>38730</v>
      </c>
      <c r="F48" s="5">
        <v>38798</v>
      </c>
      <c r="G48" s="5">
        <v>38810</v>
      </c>
      <c r="H48" s="5">
        <v>38880</v>
      </c>
      <c r="I48" s="14">
        <v>38922</v>
      </c>
      <c r="J48" s="7">
        <f>IF(ISERROR(NETWORKDAYS(D48,I48,Holidays!$A$4:$A$23)),0,IF(NETWORKDAYS(D48,I48,Holidays!$A$4:$A$23)&gt;0,NETWORKDAYS(D48,I48,Holidays!$A$4:$A$23),0))</f>
        <v>156</v>
      </c>
      <c r="K48" s="8" t="s">
        <v>64</v>
      </c>
    </row>
    <row r="49" spans="3:14">
      <c r="C49" s="4" t="s">
        <v>65</v>
      </c>
      <c r="D49" s="14">
        <v>38890</v>
      </c>
      <c r="E49" s="14">
        <v>38907</v>
      </c>
      <c r="F49" s="14">
        <v>38943</v>
      </c>
      <c r="G49" s="14">
        <v>38953</v>
      </c>
      <c r="H49" s="14">
        <v>38989</v>
      </c>
      <c r="I49" t="s">
        <v>49</v>
      </c>
      <c r="J49" s="7">
        <f>IF(ISERROR(NETWORKDAYS(D49,I49,Holidays!$A$4:$A$23)),0,IF(NETWORKDAYS(D49,I49,Holidays!$A$4:$A$23)&gt;0,NETWORKDAYS(D49,I49,Holidays!$A$4:$A$23),0))</f>
        <v>0</v>
      </c>
      <c r="K49" s="8" t="s">
        <v>50</v>
      </c>
    </row>
    <row r="50" spans="3:14">
      <c r="C50" s="4" t="s">
        <v>66</v>
      </c>
      <c r="D50" s="14">
        <v>38978</v>
      </c>
      <c r="E50" s="14">
        <v>39056</v>
      </c>
      <c r="F50" s="14">
        <v>39125</v>
      </c>
      <c r="G50" s="14">
        <v>39139</v>
      </c>
      <c r="H50" s="14">
        <v>39157</v>
      </c>
      <c r="I50" s="14">
        <v>39184</v>
      </c>
      <c r="J50" s="7">
        <f>IF(ISERROR(NETWORKDAYS(D50,I50,Holidays!$A$4:$A$23)),0,IF(NETWORKDAYS(D50,I50,Holidays!$A$4:$A$23)&gt;0,NETWORKDAYS(D50,I50,Holidays!$A$4:$A$23),0))</f>
        <v>149</v>
      </c>
      <c r="K50" s="8" t="s">
        <v>11</v>
      </c>
    </row>
    <row r="51" spans="3:14">
      <c r="C51" s="4" t="s">
        <v>67</v>
      </c>
      <c r="D51" s="14">
        <v>39090</v>
      </c>
      <c r="E51" s="14">
        <v>39136</v>
      </c>
      <c r="F51" s="14">
        <v>39175</v>
      </c>
      <c r="G51" s="14">
        <v>39190</v>
      </c>
      <c r="H51" s="14">
        <v>39233</v>
      </c>
      <c r="I51" s="14">
        <v>39248</v>
      </c>
      <c r="J51" s="7">
        <f>IF(ISERROR(NETWORKDAYS(D51,I51,Holidays!$A$4:$A$23)),0,IF(NETWORKDAYS(D51,I51,Holidays!$A$4:$A$23)&gt;0,NETWORKDAYS(D51,I51,Holidays!$A$4:$A$23),0))</f>
        <v>115</v>
      </c>
      <c r="K51" s="8" t="s">
        <v>16</v>
      </c>
    </row>
    <row r="52" spans="3:14">
      <c r="C52" s="4" t="s">
        <v>68</v>
      </c>
      <c r="D52" s="14">
        <v>39188</v>
      </c>
      <c r="E52" s="14">
        <v>39202</v>
      </c>
      <c r="F52" s="14">
        <v>39227</v>
      </c>
      <c r="G52" s="14">
        <v>39251</v>
      </c>
      <c r="H52" s="14">
        <v>39286</v>
      </c>
      <c r="I52" s="14">
        <v>39307</v>
      </c>
      <c r="J52" s="7">
        <f>IF(ISERROR(NETWORKDAYS(D52,I52,Holidays!$A$4:$A$23)),0,IF(NETWORKDAYS(D52,I52,Holidays!$A$4:$A$23)&gt;0,NETWORKDAYS(D52,I52,Holidays!$A$4:$A$23),0))</f>
        <v>86</v>
      </c>
      <c r="K52" s="8" t="s">
        <v>20</v>
      </c>
    </row>
    <row r="53" spans="3:14">
      <c r="C53" s="4" t="s">
        <v>69</v>
      </c>
      <c r="D53" s="14">
        <v>39209</v>
      </c>
      <c r="E53" s="14">
        <v>39234</v>
      </c>
      <c r="F53" s="14">
        <v>39370</v>
      </c>
      <c r="G53" s="14">
        <v>39376</v>
      </c>
      <c r="H53" s="14">
        <v>39399</v>
      </c>
      <c r="I53" s="14">
        <v>39433</v>
      </c>
      <c r="J53" s="7">
        <f>IF(ISERROR(NETWORKDAYS(D53,I53,Holidays!$A$4:$A$23)),0,IF(NETWORKDAYS(D53,I53,Holidays!$A$4:$A$23)&gt;0,NETWORKDAYS(D53,I53,Holidays!$A$4:$A$23),0))</f>
        <v>161</v>
      </c>
      <c r="K53" s="8" t="s">
        <v>27</v>
      </c>
    </row>
    <row r="54" spans="3:14">
      <c r="C54" s="4" t="s">
        <v>70</v>
      </c>
      <c r="D54" s="14">
        <v>39273</v>
      </c>
      <c r="E54" s="14">
        <v>39412</v>
      </c>
      <c r="F54" s="14">
        <v>39455</v>
      </c>
      <c r="G54" s="14">
        <v>39469</v>
      </c>
      <c r="H54" s="14">
        <v>39534</v>
      </c>
      <c r="I54" s="14">
        <v>39552</v>
      </c>
      <c r="J54" s="7">
        <f>IF(ISERROR(NETWORKDAYS(D54,I54,Holidays!$A$4:$A$23)),0,IF(NETWORKDAYS(D54,I54,Holidays!$A$4:$A$23)&gt;0,NETWORKDAYS(D54,I54,Holidays!$A$4:$A$23),0))</f>
        <v>197</v>
      </c>
      <c r="K54" s="8" t="s">
        <v>32</v>
      </c>
    </row>
    <row r="55" spans="3:14">
      <c r="C55" s="4" t="s">
        <v>71</v>
      </c>
      <c r="D55" s="14">
        <v>39414</v>
      </c>
      <c r="E55" s="14">
        <v>39497</v>
      </c>
      <c r="F55" s="14">
        <v>39706</v>
      </c>
      <c r="G55" s="14">
        <v>39721</v>
      </c>
      <c r="H55" t="s">
        <v>314</v>
      </c>
      <c r="I55" t="s">
        <v>37</v>
      </c>
      <c r="J55" s="7"/>
      <c r="K55" s="8"/>
    </row>
    <row r="56" spans="3:14">
      <c r="C56" s="4" t="s">
        <v>73</v>
      </c>
      <c r="D56" s="14">
        <v>39563</v>
      </c>
      <c r="E56" s="14">
        <v>39731</v>
      </c>
      <c r="F56" s="14" t="s">
        <v>72</v>
      </c>
      <c r="J56" s="7"/>
      <c r="K56" s="8"/>
    </row>
    <row r="57" spans="3:14">
      <c r="C57" s="4"/>
      <c r="D57" s="14"/>
      <c r="E57" s="14"/>
      <c r="F57" s="14"/>
      <c r="J57" s="7"/>
      <c r="K57" s="8"/>
    </row>
    <row r="58" spans="3:14">
      <c r="C58" s="4"/>
      <c r="D58" s="14"/>
      <c r="E58" s="14"/>
      <c r="F58" s="14"/>
      <c r="J58" s="7"/>
      <c r="K58" s="8"/>
    </row>
    <row r="59" spans="3:14" ht="38.25">
      <c r="C59" s="10" t="s">
        <v>74</v>
      </c>
      <c r="D59" s="15" t="s">
        <v>75</v>
      </c>
      <c r="E59" s="15" t="s">
        <v>76</v>
      </c>
      <c r="F59" s="2" t="s">
        <v>77</v>
      </c>
      <c r="G59" s="2" t="s">
        <v>78</v>
      </c>
      <c r="H59" s="1"/>
      <c r="J59" s="3" t="s">
        <v>79</v>
      </c>
      <c r="K59" s="8"/>
    </row>
    <row r="60" spans="3:14">
      <c r="C60" s="4" t="s">
        <v>42</v>
      </c>
      <c r="D60" s="5">
        <v>38741</v>
      </c>
      <c r="E60" s="6">
        <v>38755</v>
      </c>
      <c r="F60" s="6">
        <v>38755</v>
      </c>
      <c r="G60" s="6">
        <v>38756</v>
      </c>
      <c r="J60" s="7">
        <f>IF(ISERROR(NETWORKDAYS(D60,G60,Holidays!$A$4:$A$23)),0,IF(NETWORKDAYS(D60,G60,Holidays!$A$4:$A$23)&gt;0,NETWORKDAYS(D60,G60,Holidays!$A$4:$A$23),0))</f>
        <v>12</v>
      </c>
      <c r="K60" s="8"/>
    </row>
    <row r="61" spans="3:14">
      <c r="C61" s="4" t="s">
        <v>80</v>
      </c>
      <c r="D61" s="5">
        <v>38761</v>
      </c>
      <c r="E61" s="6">
        <v>38763</v>
      </c>
      <c r="F61" s="6">
        <v>38764</v>
      </c>
      <c r="G61" s="6">
        <v>38764</v>
      </c>
      <c r="J61" s="7">
        <f>IF(ISERROR(NETWORKDAYS(D61,G61,Holidays!$A$4:$A$23)),0,IF(NETWORKDAYS(D61,G61,Holidays!$A$4:$A$23)&gt;0,NETWORKDAYS(D61,G61,Holidays!$A$4:$A$23),0))</f>
        <v>4</v>
      </c>
      <c r="K61" s="8"/>
      <c r="N61" s="14"/>
    </row>
    <row r="62" spans="3:14">
      <c r="C62" s="8" t="s">
        <v>81</v>
      </c>
      <c r="D62" s="5">
        <v>38789</v>
      </c>
      <c r="E62" s="5">
        <v>38790</v>
      </c>
      <c r="F62" s="5">
        <v>38790</v>
      </c>
      <c r="G62" s="5">
        <v>38790</v>
      </c>
      <c r="H62" s="7"/>
      <c r="I62" s="7">
        <f>IF(ISERROR(NETWORKDAYS(H61,I61)),0,NETWORKDAYS(H61,I61))</f>
        <v>0</v>
      </c>
      <c r="J62" s="7">
        <f>IF(ISERROR(NETWORKDAYS(D62,G62,Holidays!$A$4:$A$23)),0,IF(NETWORKDAYS(D62,G62,Holidays!$A$4:$A$23)&gt;0,NETWORKDAYS(D62,G62,Holidays!$A$4:$A$23),0))</f>
        <v>2</v>
      </c>
      <c r="K62" s="12"/>
      <c r="N62" s="14"/>
    </row>
    <row r="63" spans="3:14">
      <c r="C63" t="s">
        <v>82</v>
      </c>
      <c r="D63" s="14">
        <v>38810</v>
      </c>
      <c r="E63" s="14">
        <v>38812</v>
      </c>
      <c r="F63" s="14">
        <v>38812</v>
      </c>
      <c r="G63" s="14">
        <v>38812</v>
      </c>
      <c r="J63" s="7">
        <f>IF(ISERROR(NETWORKDAYS(D63,G63,Holidays!$A$4:$A$23)),0,IF(NETWORKDAYS(D63,G63,Holidays!$A$4:$A$23)&gt;0,NETWORKDAYS(D63,G63,Holidays!$A$4:$A$23),0))</f>
        <v>3</v>
      </c>
      <c r="K63" s="8"/>
      <c r="N63" s="14"/>
    </row>
    <row r="64" spans="3:14">
      <c r="C64" t="s">
        <v>83</v>
      </c>
      <c r="D64" s="14" t="s">
        <v>84</v>
      </c>
      <c r="E64" s="14" t="s">
        <v>18</v>
      </c>
      <c r="F64" s="14" t="s">
        <v>18</v>
      </c>
      <c r="G64" s="14" t="s">
        <v>18</v>
      </c>
      <c r="J64" s="7" t="s">
        <v>18</v>
      </c>
      <c r="K64" s="8"/>
      <c r="N64" s="14"/>
    </row>
    <row r="65" spans="3:11">
      <c r="C65" t="s">
        <v>85</v>
      </c>
      <c r="D65" s="14">
        <v>38894</v>
      </c>
      <c r="E65" s="14">
        <v>38922</v>
      </c>
      <c r="F65" s="14">
        <v>38922</v>
      </c>
      <c r="G65" s="14">
        <v>38922</v>
      </c>
      <c r="J65" s="7">
        <f>IF(ISERROR(NETWORKDAYS(D65,G65,Holidays!$A$4:$A$23)),0,IF(NETWORKDAYS(D65,G65,Holidays!$A$4:$A$23)&gt;0,NETWORKDAYS(D65,G65,Holidays!$A$4:$A$23),0))</f>
        <v>21</v>
      </c>
      <c r="K65" s="8"/>
    </row>
    <row r="66" spans="3:11">
      <c r="C66" t="s">
        <v>86</v>
      </c>
      <c r="D66" s="14">
        <v>38931</v>
      </c>
      <c r="E66" s="14">
        <v>38936</v>
      </c>
      <c r="F66" s="14">
        <v>38936</v>
      </c>
      <c r="G66" s="14">
        <v>38936</v>
      </c>
      <c r="J66" s="7">
        <f>IF(ISERROR(NETWORKDAYS(D66,G66,Holidays!$A$4:$A$23)),0,IF(NETWORKDAYS(D66,G66,Holidays!$A$4:$A$23)&gt;0,NETWORKDAYS(D66,G66,Holidays!$A$4:$A$23),0))</f>
        <v>4</v>
      </c>
      <c r="K66" s="8"/>
    </row>
    <row r="67" spans="3:11">
      <c r="C67" t="s">
        <v>87</v>
      </c>
      <c r="D67" s="14">
        <v>38999</v>
      </c>
      <c r="E67" t="s">
        <v>49</v>
      </c>
      <c r="F67" t="s">
        <v>49</v>
      </c>
      <c r="G67" t="s">
        <v>49</v>
      </c>
      <c r="J67" s="7">
        <f>IF(ISERROR(NETWORKDAYS(D67,G67,Holidays!$A$4:$A$23)),0,IF(NETWORKDAYS(D67,G67,Holidays!$A$4:$A$23)&gt;0,NETWORKDAYS(D67,G67,Holidays!$A$4:$A$23),0))</f>
        <v>0</v>
      </c>
    </row>
    <row r="68" spans="3:11">
      <c r="C68" t="s">
        <v>88</v>
      </c>
      <c r="D68" s="14">
        <v>39031</v>
      </c>
      <c r="E68" s="14">
        <v>39059</v>
      </c>
      <c r="F68" s="14">
        <v>39059</v>
      </c>
      <c r="G68" s="14">
        <v>39059</v>
      </c>
      <c r="J68" s="7">
        <f>IF(ISERROR(NETWORKDAYS(D68,G68,Holidays!$A$4:$A$23)),0,IF(NETWORKDAYS(D68,G68,Holidays!$A$4:$A$23)&gt;0,NETWORKDAYS(D68,G68,Holidays!$A$4:$A$23),0))</f>
        <v>21</v>
      </c>
    </row>
    <row r="69" spans="3:11">
      <c r="C69" t="s">
        <v>89</v>
      </c>
      <c r="D69" s="14">
        <v>39072</v>
      </c>
      <c r="E69" s="14">
        <v>39080</v>
      </c>
      <c r="F69" s="14">
        <v>39080</v>
      </c>
      <c r="G69" s="14">
        <v>39080</v>
      </c>
      <c r="J69" s="7">
        <f>IF(ISERROR(NETWORKDAYS(D69,G69,Holidays!$A$4:$A$23)),0,IF(NETWORKDAYS(D69,G69,Holidays!$A$4:$A$23)&gt;0,NETWORKDAYS(D69,G69,Holidays!$A$4:$A$23),0))</f>
        <v>7</v>
      </c>
    </row>
    <row r="70" spans="3:11">
      <c r="C70" t="s">
        <v>90</v>
      </c>
      <c r="D70" s="14">
        <v>39107</v>
      </c>
      <c r="E70" s="14">
        <v>39120</v>
      </c>
      <c r="F70" s="14">
        <v>39120</v>
      </c>
      <c r="G70" s="14">
        <v>39120</v>
      </c>
      <c r="J70" s="7">
        <f>IF(ISERROR(NETWORKDAYS(D70,G70,Holidays!$A$4:$A$23)),0,IF(NETWORKDAYS(D70,G70,Holidays!$A$4:$A$23)&gt;0,NETWORKDAYS(D70,G70,Holidays!$A$4:$A$23),0))</f>
        <v>10</v>
      </c>
    </row>
    <row r="71" spans="3:11">
      <c r="C71" t="s">
        <v>91</v>
      </c>
      <c r="D71" t="s">
        <v>84</v>
      </c>
      <c r="E71" t="s">
        <v>18</v>
      </c>
      <c r="F71" t="s">
        <v>92</v>
      </c>
      <c r="G71" t="s">
        <v>18</v>
      </c>
      <c r="J71" s="7" t="s">
        <v>18</v>
      </c>
    </row>
    <row r="72" spans="3:11">
      <c r="C72" t="s">
        <v>93</v>
      </c>
      <c r="D72" s="14">
        <v>39167</v>
      </c>
      <c r="E72" s="14">
        <v>39184</v>
      </c>
      <c r="F72" s="14">
        <v>39184</v>
      </c>
      <c r="G72" s="14">
        <v>39184</v>
      </c>
      <c r="J72" s="7">
        <f>IF(ISERROR(NETWORKDAYS(D72,G72,Holidays!$A$4:$A$23)),0,IF(NETWORKDAYS(D72,G72,Holidays!$A$4:$A$23)&gt;0,NETWORKDAYS(D72,G72,Holidays!$A$4:$A$23),0))</f>
        <v>14</v>
      </c>
    </row>
    <row r="73" spans="3:11">
      <c r="C73" t="s">
        <v>94</v>
      </c>
      <c r="D73" s="14">
        <v>39185</v>
      </c>
      <c r="E73" s="14">
        <v>39190</v>
      </c>
      <c r="F73" s="14">
        <v>39190</v>
      </c>
      <c r="G73" s="14">
        <v>39190</v>
      </c>
      <c r="J73" s="7">
        <f>IF(ISERROR(NETWORKDAYS(D73,G73,Holidays!$A$4:$A$23)),0,IF(NETWORKDAYS(D73,G73,Holidays!$A$4:$A$23)&gt;0,NETWORKDAYS(D73,G73,Holidays!$A$4:$A$23),0))</f>
        <v>4</v>
      </c>
    </row>
    <row r="74" spans="3:11">
      <c r="C74" t="s">
        <v>95</v>
      </c>
      <c r="D74" s="14">
        <v>39244</v>
      </c>
      <c r="E74" s="14">
        <v>39248</v>
      </c>
      <c r="F74" s="6">
        <v>39248</v>
      </c>
      <c r="G74" s="14">
        <v>39248</v>
      </c>
      <c r="J74" s="7">
        <f>IF(ISERROR(NETWORKDAYS(D74,G74,Holidays!$A$4:$A$23)),0,IF(NETWORKDAYS(D74,G74,Holidays!$A$4:$A$23)&gt;0,NETWORKDAYS(D74,G74,Holidays!$A$4:$A$23),0))</f>
        <v>5</v>
      </c>
    </row>
    <row r="75" spans="3:11">
      <c r="C75" t="s">
        <v>96</v>
      </c>
      <c r="D75" s="14">
        <v>39297</v>
      </c>
      <c r="E75" s="14">
        <v>39307</v>
      </c>
      <c r="F75" s="14">
        <v>39307</v>
      </c>
      <c r="G75" s="14">
        <v>39307</v>
      </c>
      <c r="J75" s="7">
        <f>IF(ISERROR(NETWORKDAYS(D75,G75,Holidays!$A$4:$A$23)),0,IF(NETWORKDAYS(D75,G75,Holidays!$A$4:$A$23)&gt;0,NETWORKDAYS(D75,G75,Holidays!$A$4:$A$23),0))</f>
        <v>7</v>
      </c>
    </row>
    <row r="76" spans="3:11">
      <c r="C76" t="s">
        <v>97</v>
      </c>
      <c r="D76" s="14">
        <v>39332</v>
      </c>
      <c r="E76" s="14">
        <v>39337</v>
      </c>
      <c r="F76" s="14">
        <v>39337</v>
      </c>
      <c r="G76" s="14">
        <v>39337</v>
      </c>
      <c r="J76" s="7">
        <f>IF(ISERROR(NETWORKDAYS(D76,G76,Holidays!$A$4:$A$23)),0,IF(NETWORKDAYS(D76,G76,Holidays!$A$4:$A$23)&gt;0,NETWORKDAYS(D76,G76,Holidays!$A$4:$A$23),0))</f>
        <v>4</v>
      </c>
    </row>
    <row r="77" spans="3:11">
      <c r="C77" t="s">
        <v>98</v>
      </c>
      <c r="D77" s="14">
        <v>39364</v>
      </c>
      <c r="E77" s="14">
        <v>39367</v>
      </c>
      <c r="F77" s="14">
        <v>39367</v>
      </c>
      <c r="G77" s="14">
        <v>39367</v>
      </c>
      <c r="J77" s="7">
        <f>IF(ISERROR(NETWORKDAYS(D77,G77,Holidays!$A$4:$A$23)),0,IF(NETWORKDAYS(D77,G77,Holidays!$A$4:$A$23)&gt;0,NETWORKDAYS(D77,G77,Holidays!$A$4:$A$23),0))</f>
        <v>4</v>
      </c>
    </row>
    <row r="78" spans="3:11">
      <c r="C78" t="s">
        <v>99</v>
      </c>
      <c r="D78" s="14" t="s">
        <v>84</v>
      </c>
      <c r="E78" s="14" t="s">
        <v>18</v>
      </c>
      <c r="F78" s="14" t="s">
        <v>18</v>
      </c>
      <c r="G78" s="14" t="s">
        <v>100</v>
      </c>
      <c r="J78" s="7" t="s">
        <v>18</v>
      </c>
    </row>
    <row r="79" spans="3:11">
      <c r="C79" t="s">
        <v>101</v>
      </c>
      <c r="D79" s="14">
        <v>39428</v>
      </c>
      <c r="E79" s="14">
        <v>39433</v>
      </c>
      <c r="F79" s="14">
        <v>39433</v>
      </c>
      <c r="G79" s="14">
        <v>39433</v>
      </c>
      <c r="J79" s="7">
        <f>IF(ISERROR(NETWORKDAYS(D79,G79,Holidays!$A$4:$A$23)),0,IF(NETWORKDAYS(D79,G79,Holidays!$A$4:$A$23)&gt;0,NETWORKDAYS(D79,G79,Holidays!$A$4:$A$23),0))</f>
        <v>4</v>
      </c>
    </row>
    <row r="80" spans="3:11">
      <c r="C80" t="s">
        <v>102</v>
      </c>
      <c r="D80" s="14">
        <v>39475</v>
      </c>
      <c r="E80" s="14">
        <v>39478</v>
      </c>
      <c r="F80" s="14">
        <v>39478</v>
      </c>
      <c r="G80" s="14">
        <v>39478</v>
      </c>
      <c r="J80" s="7">
        <f>IF(ISERROR(NETWORKDAYS(D80,G80,Holidays!$A$4:$A$23)),0,IF(NETWORKDAYS(D80,G80,Holidays!$A$4:$A$23)&gt;0,NETWORKDAYS(D80,G80,Holidays!$A$4:$A$23),0))</f>
        <v>4</v>
      </c>
    </row>
    <row r="81" spans="3:10">
      <c r="C81" t="s">
        <v>103</v>
      </c>
      <c r="D81" s="14">
        <v>39538</v>
      </c>
      <c r="E81" s="14">
        <v>39552</v>
      </c>
      <c r="F81" s="14">
        <v>39552</v>
      </c>
      <c r="G81" s="14">
        <v>39552</v>
      </c>
      <c r="J81" s="7">
        <f>IF(ISERROR(NETWORKDAYS(D81,G81,Holidays!$A$4:$A$23)),0,IF(NETWORKDAYS(D81,G81,Holidays!$A$4:$A$23)&gt;0,NETWORKDAYS(D81,G81,Holidays!$A$4:$A$23),0))</f>
        <v>11</v>
      </c>
    </row>
    <row r="82" spans="3:10">
      <c r="C82" t="s">
        <v>104</v>
      </c>
      <c r="D82" s="14">
        <v>39563</v>
      </c>
      <c r="E82" s="14">
        <v>39568</v>
      </c>
      <c r="F82" s="14">
        <v>39568</v>
      </c>
      <c r="G82" s="14">
        <v>39568</v>
      </c>
      <c r="J82" s="7">
        <f>IF(ISERROR(NETWORKDAYS(D82,G82,Holidays!$A$4:$A$23)),0,IF(NETWORKDAYS(D82,G82,Holidays!$A$4:$A$23)&gt;0,NETWORKDAYS(D82,G82,Holidays!$A$4:$A$23),0))</f>
        <v>4</v>
      </c>
    </row>
    <row r="83" spans="3:10">
      <c r="C83" t="s">
        <v>105</v>
      </c>
      <c r="D83" s="14">
        <v>39650</v>
      </c>
      <c r="E83" s="14">
        <v>39657</v>
      </c>
      <c r="F83" s="14">
        <v>39657</v>
      </c>
      <c r="G83" s="14">
        <v>39657</v>
      </c>
      <c r="J83" s="7">
        <f>IF(ISERROR(NETWORKDAYS(D83,G83,Holidays!$A$4:$A$23)),0,IF(NETWORKDAYS(D83,G83,Holidays!$A$4:$A$23)&gt;0,NETWORKDAYS(D83,G83,Holidays!$A$4:$A$23),0))</f>
        <v>6</v>
      </c>
    </row>
    <row r="84" spans="3:10">
      <c r="C84" t="s">
        <v>256</v>
      </c>
      <c r="D84" t="s">
        <v>84</v>
      </c>
      <c r="E84" t="s">
        <v>18</v>
      </c>
      <c r="F84" t="s">
        <v>18</v>
      </c>
      <c r="G84" t="s">
        <v>18</v>
      </c>
      <c r="J84" t="s">
        <v>278</v>
      </c>
    </row>
    <row r="85" spans="3:10">
      <c r="C85" t="s">
        <v>255</v>
      </c>
      <c r="D85" t="s">
        <v>84</v>
      </c>
      <c r="E85" t="s">
        <v>18</v>
      </c>
      <c r="F85" t="s">
        <v>18</v>
      </c>
      <c r="G85" t="s">
        <v>18</v>
      </c>
      <c r="J85" t="s">
        <v>278</v>
      </c>
    </row>
    <row r="86" spans="3:10">
      <c r="C86" t="s">
        <v>257</v>
      </c>
      <c r="D86" s="14">
        <v>39699</v>
      </c>
      <c r="E86" s="14">
        <v>39713</v>
      </c>
      <c r="F86" s="14">
        <v>39713</v>
      </c>
      <c r="G86" s="14">
        <v>39713</v>
      </c>
      <c r="J86" s="7">
        <f>IF(ISERROR(NETWORKDAYS(D86,G86,Holidays!$A$4:$A$23)),0,IF(NETWORKDAYS(D86,G86,Holidays!$A$4:$A$23)&gt;0,NETWORKDAYS(D86,G86,Holidays!$A$4:$A$23),0))</f>
        <v>11</v>
      </c>
    </row>
    <row r="87" spans="3:10">
      <c r="C87" t="s">
        <v>258</v>
      </c>
      <c r="D87" t="s">
        <v>84</v>
      </c>
      <c r="E87" t="s">
        <v>18</v>
      </c>
      <c r="F87" t="s">
        <v>18</v>
      </c>
      <c r="G87" t="s">
        <v>18</v>
      </c>
      <c r="J87" t="s">
        <v>278</v>
      </c>
    </row>
    <row r="88" spans="3:10">
      <c r="C88" t="s">
        <v>279</v>
      </c>
      <c r="D88" s="14">
        <v>39730</v>
      </c>
      <c r="E88" s="14">
        <v>39735</v>
      </c>
      <c r="F88" s="14">
        <v>39735</v>
      </c>
      <c r="G88" s="14">
        <v>39735</v>
      </c>
      <c r="J88" s="7">
        <f>IF(ISERROR(NETWORKDAYS(D88,G88,Holidays!$A$4:$A$23)),0,IF(NETWORKDAYS(D88,G88,Holidays!$A$4:$A$23)&gt;0,NETWORKDAYS(D88,G88,Holidays!$A$4:$A$23),0))</f>
        <v>4</v>
      </c>
    </row>
    <row r="89" spans="3:10">
      <c r="C89" t="s">
        <v>305</v>
      </c>
      <c r="D89" s="14">
        <v>39752</v>
      </c>
      <c r="E89" s="14">
        <v>39758</v>
      </c>
      <c r="F89" s="14">
        <v>39758</v>
      </c>
      <c r="G89" s="14">
        <v>39758</v>
      </c>
      <c r="J89" s="7">
        <f>IF(ISERROR(NETWORKDAYS(D89,G89,Holidays!$A$4:$A$23)),0,IF(NETWORKDAYS(D89,G89,Holidays!$A$4:$A$23)&gt;0,NETWORKDAYS(D89,G89,Holidays!$A$4:$A$23),0))</f>
        <v>5</v>
      </c>
    </row>
    <row r="90" spans="3:10">
      <c r="C90" t="s">
        <v>313</v>
      </c>
      <c r="D90" t="s">
        <v>37</v>
      </c>
    </row>
  </sheetData>
  <phoneticPr fontId="0" type="noConversion"/>
  <printOptions horizontalCentered="1" verticalCentered="1" gridLines="1"/>
  <pageMargins left="0.74791666666666667" right="0.74791666666666667" top="0.98402777777777772" bottom="0.98402777777777772" header="0.51180555555555551" footer="0.51180555555555551"/>
  <pageSetup scale="40" firstPageNumber="0" orientation="landscape" horizontalDpi="300" verticalDpi="300" r:id="rId1"/>
  <headerFooter alignWithMargins="0">
    <oddHeader>&amp;C&amp;c</oddHeader>
    <oddFooter>&amp;C&amp;c</oddFooter>
  </headerFooter>
  <legacyDrawing r:id="rId2"/>
</worksheet>
</file>

<file path=xl/worksheets/sheet2.xml><?xml version="1.0" encoding="utf-8"?>
<worksheet xmlns="http://schemas.openxmlformats.org/spreadsheetml/2006/main" xmlns:r="http://schemas.openxmlformats.org/officeDocument/2006/relationships">
  <sheetPr>
    <pageSetUpPr fitToPage="1"/>
  </sheetPr>
  <dimension ref="B1:I19"/>
  <sheetViews>
    <sheetView topLeftCell="C1" workbookViewId="0">
      <selection activeCell="C11" sqref="C11"/>
    </sheetView>
  </sheetViews>
  <sheetFormatPr defaultRowHeight="12.75"/>
  <cols>
    <col min="1" max="1" width="10" customWidth="1"/>
    <col min="3" max="3" width="37.85546875" customWidth="1"/>
    <col min="4" max="4" width="15.140625" style="4" customWidth="1"/>
    <col min="5" max="5" width="17.42578125" customWidth="1"/>
    <col min="6" max="6" width="69.28515625" style="8" customWidth="1"/>
    <col min="8" max="8" width="3.85546875" customWidth="1"/>
    <col min="9" max="9" width="10.140625" customWidth="1"/>
  </cols>
  <sheetData>
    <row r="1" spans="2:9">
      <c r="B1" s="1"/>
      <c r="C1" s="1"/>
      <c r="D1" s="16" t="s">
        <v>106</v>
      </c>
      <c r="E1" s="3" t="s">
        <v>107</v>
      </c>
      <c r="F1" s="10" t="s">
        <v>108</v>
      </c>
    </row>
    <row r="2" spans="2:9">
      <c r="C2" s="1" t="s">
        <v>109</v>
      </c>
      <c r="E2" s="16"/>
    </row>
    <row r="3" spans="2:9">
      <c r="C3" s="4" t="s">
        <v>110</v>
      </c>
      <c r="D3" s="5" t="s">
        <v>111</v>
      </c>
      <c r="E3" s="5">
        <v>39794</v>
      </c>
      <c r="F3" s="26" t="s">
        <v>283</v>
      </c>
    </row>
    <row r="4" spans="2:9">
      <c r="C4" s="4" t="s">
        <v>112</v>
      </c>
      <c r="D4" s="5" t="s">
        <v>111</v>
      </c>
      <c r="E4" s="5">
        <v>39790</v>
      </c>
      <c r="F4" s="26" t="s">
        <v>309</v>
      </c>
    </row>
    <row r="5" spans="2:9">
      <c r="C5" s="4"/>
      <c r="D5" s="5"/>
      <c r="E5" s="5"/>
      <c r="F5" s="17"/>
    </row>
    <row r="6" spans="2:9">
      <c r="C6" s="10" t="s">
        <v>113</v>
      </c>
      <c r="D6" s="18"/>
      <c r="E6" s="7"/>
      <c r="F6" s="12"/>
      <c r="G6" s="7">
        <v>0</v>
      </c>
    </row>
    <row r="7" spans="2:9">
      <c r="C7" s="27"/>
      <c r="D7" s="5"/>
      <c r="E7" s="5"/>
      <c r="F7" s="12"/>
    </row>
    <row r="8" spans="2:9">
      <c r="C8" s="10" t="s">
        <v>114</v>
      </c>
      <c r="D8" s="19"/>
      <c r="E8" s="7"/>
    </row>
    <row r="9" spans="2:9">
      <c r="C9" s="27"/>
      <c r="D9" s="7"/>
      <c r="E9" s="14"/>
      <c r="F9" s="28"/>
    </row>
    <row r="10" spans="2:9">
      <c r="C10" s="27"/>
      <c r="D10" s="7"/>
      <c r="E10" s="14"/>
      <c r="F10" s="28"/>
    </row>
    <row r="11" spans="2:9">
      <c r="C11" s="1" t="s">
        <v>115</v>
      </c>
      <c r="F11"/>
    </row>
    <row r="12" spans="2:9">
      <c r="C12" s="27" t="s">
        <v>284</v>
      </c>
      <c r="D12" s="27" t="s">
        <v>254</v>
      </c>
      <c r="E12" s="14">
        <v>39797</v>
      </c>
      <c r="F12" s="28" t="s">
        <v>281</v>
      </c>
    </row>
    <row r="13" spans="2:9">
      <c r="D13" s="27"/>
      <c r="E13" s="14"/>
      <c r="F13" s="28" t="s">
        <v>282</v>
      </c>
    </row>
    <row r="14" spans="2:9">
      <c r="C14" s="27" t="s">
        <v>303</v>
      </c>
      <c r="D14" s="27" t="s">
        <v>254</v>
      </c>
      <c r="E14" s="14">
        <v>39794</v>
      </c>
      <c r="F14" s="28" t="s">
        <v>308</v>
      </c>
    </row>
    <row r="15" spans="2:9">
      <c r="F15" s="28"/>
    </row>
    <row r="16" spans="2:9">
      <c r="I16" s="14"/>
    </row>
    <row r="17" spans="9:9">
      <c r="I17" s="14"/>
    </row>
    <row r="18" spans="9:9">
      <c r="I18" s="14"/>
    </row>
    <row r="19" spans="9:9">
      <c r="I19" s="14"/>
    </row>
  </sheetData>
  <phoneticPr fontId="0" type="noConversion"/>
  <printOptions horizontalCentered="1" verticalCentered="1" gridLines="1"/>
  <pageMargins left="0.74791666666666667" right="0.74791666666666667" top="0.98402777777777772" bottom="0.98402777777777772" header="0.51180555555555551" footer="0.51180555555555551"/>
  <pageSetup scale="73" firstPageNumber="0" orientation="landscape" horizontalDpi="300" verticalDpi="300" r:id="rId1"/>
  <headerFooter alignWithMargins="0">
    <oddHeader>&amp;C&amp;c</oddHeader>
    <oddFooter>&amp;C&amp;c</oddFooter>
  </headerFooter>
  <legacyDrawing r:id="rId2"/>
</worksheet>
</file>

<file path=xl/worksheets/sheet3.xml><?xml version="1.0" encoding="utf-8"?>
<worksheet xmlns="http://schemas.openxmlformats.org/spreadsheetml/2006/main" xmlns:r="http://schemas.openxmlformats.org/officeDocument/2006/relationships">
  <dimension ref="A1:N40"/>
  <sheetViews>
    <sheetView workbookViewId="0">
      <selection activeCell="B31" sqref="B31"/>
    </sheetView>
  </sheetViews>
  <sheetFormatPr defaultRowHeight="12.75"/>
  <cols>
    <col min="1" max="14" width="29.28515625" customWidth="1"/>
  </cols>
  <sheetData>
    <row r="1" spans="1:14">
      <c r="B1" s="1" t="s">
        <v>307</v>
      </c>
      <c r="C1" s="1" t="s">
        <v>260</v>
      </c>
      <c r="D1" s="1" t="s">
        <v>251</v>
      </c>
      <c r="E1" s="1" t="s">
        <v>116</v>
      </c>
      <c r="F1" s="1" t="s">
        <v>117</v>
      </c>
      <c r="G1" s="1" t="s">
        <v>118</v>
      </c>
      <c r="H1" s="1" t="s">
        <v>119</v>
      </c>
      <c r="I1" s="1" t="s">
        <v>120</v>
      </c>
      <c r="J1" s="1" t="s">
        <v>121</v>
      </c>
      <c r="K1" s="1"/>
      <c r="L1" s="1"/>
      <c r="M1" s="1"/>
      <c r="N1" s="1"/>
    </row>
    <row r="3" spans="1:14">
      <c r="A3" s="1" t="s">
        <v>122</v>
      </c>
      <c r="B3" t="s">
        <v>70</v>
      </c>
      <c r="C3" t="s">
        <v>70</v>
      </c>
      <c r="D3" t="s">
        <v>70</v>
      </c>
      <c r="E3" s="20" t="s">
        <v>70</v>
      </c>
      <c r="F3" s="20" t="s">
        <v>70</v>
      </c>
      <c r="G3" s="20" t="s">
        <v>69</v>
      </c>
      <c r="H3" s="20" t="s">
        <v>69</v>
      </c>
      <c r="I3" s="20" t="s">
        <v>68</v>
      </c>
      <c r="J3" s="20" t="s">
        <v>68</v>
      </c>
      <c r="K3" s="20"/>
      <c r="L3" s="20"/>
      <c r="M3" s="20"/>
      <c r="N3" s="20"/>
    </row>
    <row r="5" spans="1:14">
      <c r="A5" s="1" t="s">
        <v>123</v>
      </c>
      <c r="B5" t="s">
        <v>259</v>
      </c>
      <c r="C5" t="s">
        <v>231</v>
      </c>
      <c r="D5" t="s">
        <v>36</v>
      </c>
      <c r="E5" s="20" t="s">
        <v>34</v>
      </c>
      <c r="F5" s="20" t="s">
        <v>31</v>
      </c>
      <c r="G5" s="20" t="s">
        <v>28</v>
      </c>
      <c r="H5" s="20" t="s">
        <v>26</v>
      </c>
      <c r="I5" s="20" t="s">
        <v>23</v>
      </c>
      <c r="J5" s="20" t="s">
        <v>21</v>
      </c>
      <c r="K5" s="20"/>
      <c r="L5" s="20"/>
      <c r="M5" s="20"/>
      <c r="N5" s="20"/>
    </row>
    <row r="7" spans="1:14">
      <c r="A7" s="1" t="s">
        <v>124</v>
      </c>
      <c r="B7" s="20" t="s">
        <v>286</v>
      </c>
      <c r="C7" s="20" t="s">
        <v>261</v>
      </c>
      <c r="D7" s="20" t="s">
        <v>233</v>
      </c>
      <c r="E7" s="20" t="s">
        <v>125</v>
      </c>
      <c r="F7" s="20" t="s">
        <v>126</v>
      </c>
      <c r="G7" s="20" t="s">
        <v>127</v>
      </c>
      <c r="H7" s="20" t="s">
        <v>128</v>
      </c>
      <c r="I7" s="20" t="s">
        <v>129</v>
      </c>
      <c r="J7" s="20" t="s">
        <v>130</v>
      </c>
      <c r="K7" s="20"/>
      <c r="L7" s="20"/>
      <c r="M7" s="20"/>
      <c r="N7" s="20"/>
    </row>
    <row r="8" spans="1:14">
      <c r="B8" s="21" t="s">
        <v>59</v>
      </c>
      <c r="C8" s="21" t="s">
        <v>59</v>
      </c>
      <c r="D8" s="21" t="s">
        <v>59</v>
      </c>
      <c r="E8" s="21" t="s">
        <v>59</v>
      </c>
      <c r="F8" s="21" t="s">
        <v>59</v>
      </c>
      <c r="G8" s="21" t="s">
        <v>59</v>
      </c>
      <c r="H8" s="21" t="s">
        <v>59</v>
      </c>
      <c r="I8" s="22" t="s">
        <v>59</v>
      </c>
      <c r="J8" s="20" t="s">
        <v>45</v>
      </c>
      <c r="K8" s="20"/>
      <c r="L8" s="20"/>
      <c r="M8" s="20"/>
      <c r="N8" s="20"/>
    </row>
    <row r="9" spans="1:14">
      <c r="A9" s="1"/>
      <c r="B9" s="20" t="s">
        <v>287</v>
      </c>
      <c r="C9" s="20" t="s">
        <v>262</v>
      </c>
      <c r="D9" s="20" t="s">
        <v>234</v>
      </c>
      <c r="E9" s="20" t="s">
        <v>131</v>
      </c>
      <c r="F9" s="20" t="s">
        <v>132</v>
      </c>
      <c r="G9" s="20" t="s">
        <v>133</v>
      </c>
      <c r="H9" s="20" t="s">
        <v>134</v>
      </c>
      <c r="I9" s="20" t="s">
        <v>135</v>
      </c>
      <c r="J9" s="20" t="s">
        <v>136</v>
      </c>
      <c r="K9" s="20"/>
      <c r="L9" s="20"/>
      <c r="M9" s="20"/>
      <c r="N9" s="20"/>
    </row>
    <row r="10" spans="1:14">
      <c r="B10" s="20" t="s">
        <v>288</v>
      </c>
      <c r="C10" s="20" t="s">
        <v>263</v>
      </c>
      <c r="D10" s="20" t="s">
        <v>235</v>
      </c>
      <c r="E10" s="20" t="s">
        <v>137</v>
      </c>
      <c r="F10" s="20" t="s">
        <v>138</v>
      </c>
      <c r="G10" s="20" t="s">
        <v>139</v>
      </c>
      <c r="H10" s="20" t="s">
        <v>140</v>
      </c>
      <c r="I10" s="20" t="s">
        <v>141</v>
      </c>
      <c r="J10" s="20" t="s">
        <v>142</v>
      </c>
      <c r="K10" s="20"/>
      <c r="L10" s="20"/>
      <c r="M10" s="20"/>
      <c r="N10" s="20"/>
    </row>
    <row r="11" spans="1:14">
      <c r="B11" s="21" t="s">
        <v>289</v>
      </c>
      <c r="C11" s="21" t="s">
        <v>264</v>
      </c>
      <c r="D11" s="21" t="s">
        <v>236</v>
      </c>
      <c r="E11" s="21" t="s">
        <v>143</v>
      </c>
      <c r="F11" s="21" t="s">
        <v>144</v>
      </c>
      <c r="G11" s="22" t="s">
        <v>145</v>
      </c>
      <c r="H11" s="23" t="s">
        <v>146</v>
      </c>
      <c r="I11" s="23" t="s">
        <v>147</v>
      </c>
      <c r="J11" s="24" t="s">
        <v>148</v>
      </c>
      <c r="K11" s="20"/>
      <c r="L11" s="20"/>
      <c r="M11" s="20"/>
      <c r="N11" s="20"/>
    </row>
    <row r="12" spans="1:14">
      <c r="B12" s="23" t="s">
        <v>290</v>
      </c>
      <c r="C12" s="23" t="s">
        <v>265</v>
      </c>
      <c r="D12" s="23" t="s">
        <v>237</v>
      </c>
      <c r="E12" s="23" t="s">
        <v>149</v>
      </c>
      <c r="F12" s="23" t="s">
        <v>150</v>
      </c>
      <c r="G12" s="23" t="s">
        <v>151</v>
      </c>
      <c r="H12" s="21" t="s">
        <v>152</v>
      </c>
      <c r="I12" s="21" t="s">
        <v>153</v>
      </c>
      <c r="J12" s="21" t="s">
        <v>154</v>
      </c>
      <c r="K12" s="20"/>
      <c r="L12" s="20"/>
      <c r="M12" s="20"/>
      <c r="N12" s="20"/>
    </row>
    <row r="13" spans="1:14">
      <c r="B13" s="21" t="s">
        <v>291</v>
      </c>
      <c r="C13" s="21" t="s">
        <v>266</v>
      </c>
      <c r="D13" s="21" t="s">
        <v>238</v>
      </c>
      <c r="E13" s="21" t="s">
        <v>156</v>
      </c>
      <c r="F13" s="21" t="s">
        <v>157</v>
      </c>
      <c r="G13" s="21" t="s">
        <v>158</v>
      </c>
      <c r="H13" s="20" t="s">
        <v>155</v>
      </c>
      <c r="I13" s="20" t="s">
        <v>155</v>
      </c>
      <c r="J13" s="20" t="s">
        <v>155</v>
      </c>
      <c r="K13" s="20"/>
      <c r="L13" s="20"/>
      <c r="M13" s="20"/>
      <c r="N13" s="20"/>
    </row>
    <row r="14" spans="1:14">
      <c r="B14" s="20" t="s">
        <v>155</v>
      </c>
      <c r="C14" s="20" t="s">
        <v>155</v>
      </c>
      <c r="D14" s="20" t="s">
        <v>155</v>
      </c>
      <c r="E14" s="20" t="s">
        <v>155</v>
      </c>
      <c r="F14" s="20" t="s">
        <v>155</v>
      </c>
      <c r="G14" s="20" t="s">
        <v>155</v>
      </c>
      <c r="H14" s="20" t="s">
        <v>159</v>
      </c>
      <c r="I14" s="20" t="s">
        <v>160</v>
      </c>
      <c r="J14" s="20" t="s">
        <v>161</v>
      </c>
      <c r="K14" s="20"/>
      <c r="L14" s="20"/>
      <c r="M14" s="20"/>
      <c r="N14" s="20"/>
    </row>
    <row r="15" spans="1:14">
      <c r="B15" s="20" t="s">
        <v>292</v>
      </c>
      <c r="C15" s="20" t="s">
        <v>267</v>
      </c>
      <c r="D15" s="20" t="s">
        <v>239</v>
      </c>
      <c r="E15" s="20" t="s">
        <v>162</v>
      </c>
      <c r="F15" s="20" t="s">
        <v>163</v>
      </c>
      <c r="G15" s="20" t="s">
        <v>164</v>
      </c>
      <c r="H15" s="22" t="s">
        <v>165</v>
      </c>
      <c r="I15" s="20" t="s">
        <v>166</v>
      </c>
      <c r="J15" s="20" t="s">
        <v>167</v>
      </c>
      <c r="K15" s="20"/>
      <c r="L15" s="20"/>
      <c r="M15" s="20"/>
      <c r="N15" s="20"/>
    </row>
    <row r="16" spans="1:14">
      <c r="B16" s="21" t="s">
        <v>293</v>
      </c>
      <c r="C16" s="21" t="s">
        <v>268</v>
      </c>
      <c r="D16" s="21" t="s">
        <v>240</v>
      </c>
      <c r="E16" s="21" t="s">
        <v>169</v>
      </c>
      <c r="F16" s="21" t="s">
        <v>170</v>
      </c>
      <c r="G16" s="21" t="s">
        <v>171</v>
      </c>
      <c r="H16" s="20" t="s">
        <v>172</v>
      </c>
      <c r="I16" s="20" t="s">
        <v>168</v>
      </c>
      <c r="J16" s="20" t="s">
        <v>168</v>
      </c>
      <c r="K16" s="20"/>
      <c r="L16" s="20"/>
      <c r="M16" s="20"/>
      <c r="N16" s="20"/>
    </row>
    <row r="17" spans="2:14">
      <c r="B17" s="20" t="s">
        <v>294</v>
      </c>
      <c r="C17" s="20" t="s">
        <v>269</v>
      </c>
      <c r="D17" s="20" t="s">
        <v>241</v>
      </c>
      <c r="E17" s="20" t="s">
        <v>173</v>
      </c>
      <c r="F17" s="20" t="s">
        <v>174</v>
      </c>
      <c r="G17" s="20" t="s">
        <v>175</v>
      </c>
      <c r="H17" s="20" t="s">
        <v>168</v>
      </c>
      <c r="I17" s="20" t="s">
        <v>176</v>
      </c>
      <c r="J17" s="20" t="s">
        <v>177</v>
      </c>
      <c r="K17" s="20"/>
      <c r="L17" s="20"/>
      <c r="M17" s="20"/>
      <c r="N17" s="20"/>
    </row>
    <row r="18" spans="2:14">
      <c r="B18" s="20" t="s">
        <v>168</v>
      </c>
      <c r="C18" s="20" t="s">
        <v>168</v>
      </c>
      <c r="D18" s="20" t="s">
        <v>168</v>
      </c>
      <c r="E18" s="20" t="s">
        <v>168</v>
      </c>
      <c r="F18" s="20" t="s">
        <v>168</v>
      </c>
      <c r="G18" s="20" t="s">
        <v>168</v>
      </c>
      <c r="H18" s="20" t="s">
        <v>178</v>
      </c>
      <c r="I18" s="20" t="s">
        <v>52</v>
      </c>
      <c r="J18" s="20" t="s">
        <v>52</v>
      </c>
      <c r="K18" s="20"/>
      <c r="L18" s="20"/>
      <c r="M18" s="20"/>
      <c r="N18" s="20"/>
    </row>
    <row r="19" spans="2:14">
      <c r="B19" s="20" t="s">
        <v>295</v>
      </c>
      <c r="C19" s="20" t="s">
        <v>270</v>
      </c>
      <c r="D19" s="20" t="s">
        <v>242</v>
      </c>
      <c r="E19" s="20" t="s">
        <v>179</v>
      </c>
      <c r="F19" s="20" t="s">
        <v>180</v>
      </c>
      <c r="G19" s="20" t="s">
        <v>181</v>
      </c>
      <c r="H19" s="20" t="s">
        <v>52</v>
      </c>
      <c r="I19" s="21" t="s">
        <v>182</v>
      </c>
      <c r="J19" s="22" t="s">
        <v>183</v>
      </c>
      <c r="K19" s="20"/>
      <c r="L19" s="20"/>
      <c r="M19" s="20"/>
      <c r="N19" s="20"/>
    </row>
    <row r="20" spans="2:14">
      <c r="B20" s="20" t="s">
        <v>52</v>
      </c>
      <c r="C20" s="20" t="s">
        <v>52</v>
      </c>
      <c r="D20" s="20" t="s">
        <v>52</v>
      </c>
      <c r="E20" s="20" t="s">
        <v>52</v>
      </c>
      <c r="F20" s="20" t="s">
        <v>52</v>
      </c>
      <c r="G20" s="20" t="s">
        <v>52</v>
      </c>
      <c r="H20" s="21" t="s">
        <v>184</v>
      </c>
      <c r="I20" s="20" t="s">
        <v>185</v>
      </c>
      <c r="J20" s="20" t="s">
        <v>186</v>
      </c>
      <c r="K20" s="20"/>
      <c r="L20" s="20"/>
      <c r="M20" s="20"/>
      <c r="N20" s="20"/>
    </row>
    <row r="21" spans="2:14">
      <c r="B21" s="21" t="s">
        <v>296</v>
      </c>
      <c r="C21" s="21" t="s">
        <v>271</v>
      </c>
      <c r="D21" s="21" t="s">
        <v>243</v>
      </c>
      <c r="E21" s="21" t="s">
        <v>187</v>
      </c>
      <c r="F21" s="21" t="s">
        <v>188</v>
      </c>
      <c r="G21" s="21" t="s">
        <v>189</v>
      </c>
      <c r="H21" s="20" t="s">
        <v>190</v>
      </c>
      <c r="I21" s="20" t="s">
        <v>191</v>
      </c>
      <c r="J21" s="20" t="s">
        <v>192</v>
      </c>
      <c r="K21" s="20"/>
      <c r="L21" s="20"/>
      <c r="M21" s="20"/>
      <c r="N21" s="20"/>
    </row>
    <row r="22" spans="2:14">
      <c r="B22" s="20" t="s">
        <v>297</v>
      </c>
      <c r="C22" s="20" t="s">
        <v>272</v>
      </c>
      <c r="D22" s="20" t="s">
        <v>244</v>
      </c>
      <c r="E22" s="20" t="s">
        <v>193</v>
      </c>
      <c r="F22" s="20" t="s">
        <v>194</v>
      </c>
      <c r="G22" s="20" t="s">
        <v>195</v>
      </c>
      <c r="H22" s="20" t="s">
        <v>196</v>
      </c>
      <c r="I22" s="20" t="s">
        <v>43</v>
      </c>
      <c r="J22" s="20" t="s">
        <v>43</v>
      </c>
      <c r="K22" s="21"/>
      <c r="L22" s="21"/>
      <c r="M22" s="22"/>
      <c r="N22" s="20"/>
    </row>
    <row r="23" spans="2:14">
      <c r="B23" s="20" t="s">
        <v>298</v>
      </c>
      <c r="C23" s="20" t="s">
        <v>273</v>
      </c>
      <c r="D23" s="20" t="s">
        <v>245</v>
      </c>
      <c r="E23" s="20" t="s">
        <v>198</v>
      </c>
      <c r="F23" s="20" t="s">
        <v>199</v>
      </c>
      <c r="G23" s="20" t="s">
        <v>200</v>
      </c>
      <c r="H23" s="20" t="s">
        <v>43</v>
      </c>
      <c r="I23" s="20" t="s">
        <v>47</v>
      </c>
      <c r="J23" s="20" t="s">
        <v>47</v>
      </c>
      <c r="K23" s="20"/>
      <c r="L23" s="20"/>
      <c r="M23" s="20"/>
      <c r="N23" s="20"/>
    </row>
    <row r="24" spans="2:14">
      <c r="B24" s="20" t="s">
        <v>43</v>
      </c>
      <c r="C24" s="20" t="s">
        <v>43</v>
      </c>
      <c r="D24" s="20" t="s">
        <v>43</v>
      </c>
      <c r="E24" s="20" t="s">
        <v>43</v>
      </c>
      <c r="F24" s="20" t="s">
        <v>43</v>
      </c>
      <c r="G24" s="20" t="s">
        <v>43</v>
      </c>
      <c r="H24" s="20" t="s">
        <v>47</v>
      </c>
      <c r="I24" s="21" t="s">
        <v>197</v>
      </c>
      <c r="J24" s="21" t="s">
        <v>197</v>
      </c>
      <c r="K24" s="20"/>
      <c r="L24" s="20"/>
      <c r="M24" s="20"/>
      <c r="N24" s="20"/>
    </row>
    <row r="25" spans="2:14">
      <c r="B25" s="20" t="s">
        <v>47</v>
      </c>
      <c r="C25" s="20" t="s">
        <v>47</v>
      </c>
      <c r="D25" s="20" t="s">
        <v>47</v>
      </c>
      <c r="E25" s="20" t="s">
        <v>47</v>
      </c>
      <c r="F25" s="20" t="s">
        <v>47</v>
      </c>
      <c r="G25" s="20" t="s">
        <v>47</v>
      </c>
      <c r="H25" s="21" t="s">
        <v>197</v>
      </c>
      <c r="I25" s="20" t="s">
        <v>201</v>
      </c>
      <c r="J25" s="20" t="s">
        <v>201</v>
      </c>
      <c r="K25" s="20"/>
      <c r="L25" s="20"/>
      <c r="M25" s="20"/>
      <c r="N25" s="20"/>
    </row>
    <row r="26" spans="2:14">
      <c r="B26" s="21" t="s">
        <v>197</v>
      </c>
      <c r="C26" s="21" t="s">
        <v>197</v>
      </c>
      <c r="D26" s="21" t="s">
        <v>197</v>
      </c>
      <c r="E26" s="21" t="s">
        <v>197</v>
      </c>
      <c r="F26" s="21" t="s">
        <v>197</v>
      </c>
      <c r="G26" s="21" t="s">
        <v>197</v>
      </c>
      <c r="H26" s="20" t="s">
        <v>201</v>
      </c>
      <c r="I26" s="20" t="s">
        <v>202</v>
      </c>
      <c r="J26" s="20" t="s">
        <v>203</v>
      </c>
      <c r="K26" s="20"/>
      <c r="L26" s="20"/>
      <c r="M26" s="20"/>
      <c r="N26" s="20"/>
    </row>
    <row r="27" spans="2:14">
      <c r="B27" s="20" t="s">
        <v>201</v>
      </c>
      <c r="C27" s="20" t="s">
        <v>201</v>
      </c>
      <c r="D27" s="20" t="s">
        <v>201</v>
      </c>
      <c r="E27" s="20" t="s">
        <v>201</v>
      </c>
      <c r="F27" s="20" t="s">
        <v>201</v>
      </c>
      <c r="G27" s="20" t="s">
        <v>201</v>
      </c>
      <c r="H27" s="20" t="s">
        <v>204</v>
      </c>
      <c r="I27" s="21" t="s">
        <v>205</v>
      </c>
      <c r="J27" s="22" t="s">
        <v>206</v>
      </c>
      <c r="K27" s="20"/>
      <c r="L27" s="20"/>
      <c r="M27" s="20"/>
      <c r="N27" s="20"/>
    </row>
    <row r="28" spans="2:14">
      <c r="B28" s="20" t="s">
        <v>299</v>
      </c>
      <c r="C28" s="20" t="s">
        <v>274</v>
      </c>
      <c r="D28" s="20" t="s">
        <v>246</v>
      </c>
      <c r="E28" s="20" t="s">
        <v>207</v>
      </c>
      <c r="F28" s="20" t="s">
        <v>208</v>
      </c>
      <c r="G28" s="20" t="s">
        <v>209</v>
      </c>
      <c r="H28" s="21" t="s">
        <v>210</v>
      </c>
      <c r="I28" s="20" t="s">
        <v>23</v>
      </c>
      <c r="J28" s="20" t="s">
        <v>21</v>
      </c>
      <c r="K28" s="20"/>
      <c r="L28" s="20"/>
      <c r="M28" s="20"/>
      <c r="N28" s="20"/>
    </row>
    <row r="29" spans="2:14">
      <c r="B29" s="21" t="s">
        <v>300</v>
      </c>
      <c r="C29" s="21" t="s">
        <v>275</v>
      </c>
      <c r="D29" s="21" t="s">
        <v>247</v>
      </c>
      <c r="E29" s="21" t="s">
        <v>211</v>
      </c>
      <c r="F29" s="21" t="s">
        <v>212</v>
      </c>
      <c r="G29" s="21" t="s">
        <v>213</v>
      </c>
      <c r="H29" s="20" t="s">
        <v>26</v>
      </c>
      <c r="I29" s="21" t="s">
        <v>214</v>
      </c>
      <c r="J29" s="22" t="s">
        <v>214</v>
      </c>
    </row>
    <row r="30" spans="2:14">
      <c r="B30" t="s">
        <v>259</v>
      </c>
      <c r="C30" t="s">
        <v>231</v>
      </c>
      <c r="D30" t="s">
        <v>36</v>
      </c>
      <c r="E30" s="20" t="s">
        <v>34</v>
      </c>
      <c r="F30" s="20" t="s">
        <v>31</v>
      </c>
      <c r="G30" s="20" t="s">
        <v>28</v>
      </c>
      <c r="H30" s="21" t="s">
        <v>214</v>
      </c>
      <c r="I30" s="20" t="s">
        <v>55</v>
      </c>
      <c r="J30" s="20" t="s">
        <v>55</v>
      </c>
    </row>
    <row r="31" spans="2:14">
      <c r="B31" s="32" t="s">
        <v>61</v>
      </c>
      <c r="C31" s="31" t="s">
        <v>61</v>
      </c>
      <c r="D31" s="21" t="s">
        <v>60</v>
      </c>
      <c r="E31" s="21" t="s">
        <v>60</v>
      </c>
      <c r="F31" s="21" t="s">
        <v>60</v>
      </c>
      <c r="G31" s="22" t="s">
        <v>60</v>
      </c>
      <c r="H31" s="20" t="s">
        <v>55</v>
      </c>
      <c r="I31" s="20" t="s">
        <v>215</v>
      </c>
      <c r="J31" s="20" t="s">
        <v>216</v>
      </c>
      <c r="K31" s="1"/>
      <c r="L31" s="1"/>
      <c r="M31" s="1"/>
      <c r="N31" s="1"/>
    </row>
    <row r="32" spans="2:14">
      <c r="B32" s="20" t="s">
        <v>55</v>
      </c>
      <c r="C32" s="20" t="s">
        <v>55</v>
      </c>
      <c r="D32" s="20" t="s">
        <v>55</v>
      </c>
      <c r="E32" s="20" t="s">
        <v>55</v>
      </c>
      <c r="F32" s="20" t="s">
        <v>55</v>
      </c>
      <c r="G32" s="20" t="s">
        <v>55</v>
      </c>
      <c r="H32" s="20" t="s">
        <v>217</v>
      </c>
      <c r="I32" s="21" t="s">
        <v>218</v>
      </c>
      <c r="J32" s="22" t="s">
        <v>219</v>
      </c>
    </row>
    <row r="33" spans="1:10">
      <c r="B33" s="21" t="s">
        <v>250</v>
      </c>
      <c r="C33" s="21" t="s">
        <v>250</v>
      </c>
      <c r="D33" s="29" t="s">
        <v>250</v>
      </c>
      <c r="E33" s="20" t="s">
        <v>220</v>
      </c>
      <c r="F33" s="20" t="s">
        <v>221</v>
      </c>
      <c r="G33" s="20" t="s">
        <v>222</v>
      </c>
      <c r="H33" s="21" t="s">
        <v>223</v>
      </c>
    </row>
    <row r="34" spans="1:10">
      <c r="B34" s="20" t="s">
        <v>301</v>
      </c>
      <c r="C34" s="20" t="s">
        <v>276</v>
      </c>
      <c r="D34" s="20" t="s">
        <v>248</v>
      </c>
      <c r="E34" s="21" t="s">
        <v>224</v>
      </c>
      <c r="F34" s="21" t="s">
        <v>225</v>
      </c>
      <c r="G34" s="21" t="s">
        <v>226</v>
      </c>
      <c r="I34" s="1"/>
      <c r="J34" s="1"/>
    </row>
    <row r="35" spans="1:10">
      <c r="B35" s="21" t="s">
        <v>302</v>
      </c>
      <c r="C35" s="21" t="s">
        <v>277</v>
      </c>
      <c r="D35" s="21" t="s">
        <v>249</v>
      </c>
      <c r="E35" s="21"/>
      <c r="F35" s="21"/>
      <c r="G35" s="21"/>
      <c r="I35" s="1"/>
      <c r="J35" s="1"/>
    </row>
    <row r="36" spans="1:10">
      <c r="E36" s="21"/>
      <c r="F36" s="21"/>
      <c r="G36" s="21"/>
      <c r="I36" s="1"/>
      <c r="J36" s="1"/>
    </row>
    <row r="37" spans="1:10">
      <c r="A37" s="1" t="s">
        <v>227</v>
      </c>
      <c r="B37" s="1"/>
      <c r="C37" s="1"/>
      <c r="E37" s="1"/>
      <c r="F37" s="1"/>
      <c r="G37" s="1"/>
      <c r="H37" s="1"/>
    </row>
    <row r="38" spans="1:10">
      <c r="D38" s="1"/>
    </row>
    <row r="40" spans="1:10">
      <c r="A40" t="s">
        <v>228</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oddHeader>&amp;C&amp;c</oddHeader>
    <oddFooter>&amp;C&amp;c</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K34"/>
  <sheetViews>
    <sheetView workbookViewId="0">
      <selection activeCell="B15" sqref="B15"/>
    </sheetView>
  </sheetViews>
  <sheetFormatPr defaultRowHeight="12.75"/>
  <cols>
    <col min="1" max="1" width="10" customWidth="1"/>
    <col min="2" max="2" width="15.85546875" customWidth="1"/>
    <col min="3" max="3" width="19.85546875" customWidth="1"/>
    <col min="4" max="10" width="11.7109375" customWidth="1"/>
    <col min="11" max="11" width="15" customWidth="1"/>
    <col min="13" max="13" width="3.85546875" customWidth="1"/>
    <col min="14" max="14" width="10.140625" customWidth="1"/>
  </cols>
  <sheetData>
    <row r="1" spans="1:11" ht="25.5">
      <c r="A1" s="25" t="s">
        <v>229</v>
      </c>
      <c r="D1" s="2"/>
      <c r="E1" s="2"/>
      <c r="F1" s="3"/>
      <c r="G1" s="2"/>
      <c r="H1" s="3"/>
      <c r="I1" s="3"/>
      <c r="J1" s="3"/>
      <c r="K1" s="3"/>
    </row>
    <row r="2" spans="1:11">
      <c r="A2">
        <v>2008</v>
      </c>
    </row>
    <row r="3" spans="1:11">
      <c r="D3" s="5"/>
      <c r="E3" s="5"/>
      <c r="F3" s="5"/>
      <c r="G3" s="5"/>
      <c r="H3" s="5"/>
      <c r="I3" s="4"/>
      <c r="J3" s="7"/>
      <c r="K3" s="8"/>
    </row>
    <row r="4" spans="1:11">
      <c r="A4" s="14">
        <v>39448</v>
      </c>
      <c r="B4" t="s">
        <v>230</v>
      </c>
    </row>
    <row r="5" spans="1:11">
      <c r="A5" s="14">
        <v>39468</v>
      </c>
    </row>
    <row r="6" spans="1:11">
      <c r="A6" s="14">
        <v>39496</v>
      </c>
    </row>
    <row r="7" spans="1:11">
      <c r="A7" s="14">
        <v>39594</v>
      </c>
      <c r="B7" t="s">
        <v>230</v>
      </c>
    </row>
    <row r="8" spans="1:11">
      <c r="A8" s="14">
        <v>39633</v>
      </c>
      <c r="B8" t="s">
        <v>230</v>
      </c>
    </row>
    <row r="9" spans="1:11">
      <c r="A9" s="14">
        <v>39692</v>
      </c>
      <c r="B9" t="s">
        <v>230</v>
      </c>
      <c r="F9" s="9"/>
    </row>
    <row r="10" spans="1:11">
      <c r="A10" s="14">
        <v>39733</v>
      </c>
    </row>
    <row r="11" spans="1:11">
      <c r="A11" s="14">
        <v>39763</v>
      </c>
    </row>
    <row r="12" spans="1:11">
      <c r="A12" s="14">
        <v>39779</v>
      </c>
      <c r="B12" t="s">
        <v>230</v>
      </c>
    </row>
    <row r="13" spans="1:11">
      <c r="A13" s="14">
        <v>39780</v>
      </c>
      <c r="B13" t="s">
        <v>230</v>
      </c>
    </row>
    <row r="14" spans="1:11">
      <c r="A14" s="14">
        <v>39807</v>
      </c>
      <c r="B14" t="s">
        <v>230</v>
      </c>
    </row>
    <row r="15" spans="1:11">
      <c r="A15" s="14"/>
    </row>
    <row r="16" spans="1:11">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sheetData>
  <phoneticPr fontId="0" type="noConversion"/>
  <printOptions horizontalCentered="1" verticalCentered="1" gridLines="1"/>
  <pageMargins left="0.74791666666666667" right="0.74791666666666667" top="0.98402777777777772" bottom="0.98402777777777772" header="0.51180555555555551" footer="0.51180555555555551"/>
  <pageSetup firstPageNumber="0"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4</vt:i4>
      </vt:variant>
    </vt:vector>
  </HeadingPairs>
  <TitlesOfParts>
    <vt:vector size="4" baseType="lpstr">
      <vt:lpstr>Sources</vt:lpstr>
      <vt:lpstr>MEME</vt:lpstr>
      <vt:lpstr>Meta Releases</vt:lpstr>
      <vt:lpstr>Holidays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Quan</dc:creator>
  <cp:lastModifiedBy>Quan, Sharon L</cp:lastModifiedBy>
  <cp:revision>0</cp:revision>
  <cp:lastPrinted>1601-01-01T00:00:00Z</cp:lastPrinted>
  <dcterms:created xsi:type="dcterms:W3CDTF">2008-05-09T16:26:00Z</dcterms:created>
  <dcterms:modified xsi:type="dcterms:W3CDTF">2008-12-15T22:04:17Z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Quan, Sharon L</vt:lpwstr>
  </property>
  <property fmtid="{D5CDD505-2E9C-101B-9397-08002B2CF9AE}" pid="6" name="OCI Restriction">
    <vt:bool>false</vt:bool>
  </property>
  <property fmtid="{D5CDD505-2E9C-101B-9397-08002B2CF9AE}" pid="7" name="OCI Additional Info">
    <vt:lpwstr/>
  </property>
  <property fmtid="{D5CDD505-2E9C-101B-9397-08002B2CF9AE}" pid="8" name="Confirm Sensitivity">
    <vt:lpwstr>0</vt:lpwstr>
  </property>
  <property fmtid="{D5CDD505-2E9C-101B-9397-08002B2CF9AE}" pid="9" name="Allow Header Overwrite">
    <vt:lpwstr>-1</vt:lpwstr>
  </property>
  <property fmtid="{D5CDD505-2E9C-101B-9397-08002B2CF9AE}" pid="10" name="Allow Footer Overwrite">
    <vt:lpwstr>-1</vt:lpwstr>
  </property>
</Properties>
</file>