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Lamaran\"/>
    </mc:Choice>
  </mc:AlternateContent>
  <xr:revisionPtr revIDLastSave="0" documentId="13_ncr:1_{C01E7FDC-685E-4B93-AEA4-04D8EA58AAB0}" xr6:coauthVersionLast="47" xr6:coauthVersionMax="47" xr10:uidLastSave="{00000000-0000-0000-0000-000000000000}"/>
  <workbookProtection workbookPassword="C9AA" lockStructure="1"/>
  <bookViews>
    <workbookView xWindow="-108" yWindow="-108" windowWidth="23256" windowHeight="12696" tabRatio="852" xr2:uid="{00000000-000D-0000-FFFF-FFFF00000000}"/>
  </bookViews>
  <sheets>
    <sheet name="FAKK SM" sheetId="10" r:id="rId1"/>
    <sheet name="BneLog" sheetId="11" state="veryHidden" r:id="rId2"/>
    <sheet name="DORS" sheetId="2" state="hidden" r:id="rId3"/>
    <sheet name="LOV" sheetId="3" state="hidden" r:id="rId4"/>
  </sheets>
  <definedNames>
    <definedName name="_xlnm.Print_Area" localSheetId="0">'FAKK SM'!$A$1:$AQ$223</definedName>
    <definedName name="_xlnm.Print_Titles" localSheetId="0">'FAKK SM'!$1:$6</definedName>
    <definedName name="Z_02467281_5B4E_4709_929B_A48420D79E47_.wvu.Cols" localSheetId="0" hidden="1">'FAKK SM'!$AR:$XFD</definedName>
    <definedName name="Z_02467281_5B4E_4709_929B_A48420D79E47_.wvu.PrintArea" localSheetId="0" hidden="1">'FAKK SM'!$A$1:$AQ$223</definedName>
    <definedName name="Z_02467281_5B4E_4709_929B_A48420D79E47_.wvu.PrintTitles" localSheetId="0" hidden="1">'FAKK SM'!$1:$6</definedName>
    <definedName name="Z_02467281_5B4E_4709_929B_A48420D79E47_.wvu.Rows" localSheetId="0" hidden="1">'FAKK SM'!$460:$1048576,'FAKK SM'!$225:$451</definedName>
  </definedNames>
  <calcPr calcId="191029"/>
  <customWorkbookViews>
    <customWorkbookView name="DORS" guid="{02467281-5B4E-4709-929B-A48420D79E47}" maximized="1" xWindow="11" yWindow="38" windowWidth="1596" windowHeight="726" tabRatio="852" activeSheetId="1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W4" i="2" l="1"/>
  <c r="CK4" i="2"/>
  <c r="CB4" i="2"/>
  <c r="BU4" i="2"/>
  <c r="BS4" i="2"/>
  <c r="BL4" i="2"/>
  <c r="BJ4" i="2"/>
  <c r="BC4" i="2"/>
  <c r="BA4" i="2"/>
  <c r="AT4" i="2"/>
  <c r="AR4" i="2"/>
  <c r="AL4" i="2"/>
  <c r="AH4" i="2"/>
  <c r="L4" i="2"/>
  <c r="EL4" i="2" l="1"/>
  <c r="DK4" i="2"/>
  <c r="DJ4" i="2"/>
  <c r="DI4" i="2"/>
  <c r="CM4" i="2"/>
  <c r="FR4" i="2" l="1"/>
  <c r="DM4" i="2" l="1"/>
  <c r="BM4" i="2"/>
  <c r="BF4" i="2"/>
  <c r="BD4" i="2"/>
  <c r="AC4" i="2"/>
  <c r="AD4" i="2"/>
  <c r="IC4" i="2"/>
  <c r="HH4" i="2"/>
  <c r="HG4" i="2"/>
  <c r="FX4" i="2"/>
  <c r="FL4" i="2"/>
  <c r="FF4" i="2"/>
  <c r="FC4" i="2"/>
  <c r="FE4" i="2"/>
  <c r="FD4" i="2"/>
  <c r="ET4" i="2"/>
  <c r="ES4" i="2"/>
  <c r="EQ4" i="2"/>
  <c r="EP4" i="2"/>
  <c r="EO4" i="2"/>
  <c r="EM4" i="2"/>
  <c r="EJ4" i="2"/>
  <c r="EI4" i="2"/>
  <c r="EH4" i="2"/>
  <c r="DY4" i="2"/>
  <c r="DX4" i="2"/>
  <c r="DV4" i="2"/>
  <c r="DU4" i="2"/>
  <c r="DT4" i="2"/>
  <c r="DR4" i="2"/>
  <c r="DQ4" i="2"/>
  <c r="DO4" i="2"/>
  <c r="DN4" i="2"/>
  <c r="BV4" i="2"/>
  <c r="BT4" i="2"/>
  <c r="BO4" i="2"/>
  <c r="BK4" i="2"/>
  <c r="BB4" i="2"/>
  <c r="AE4" i="2" l="1"/>
  <c r="IB4" i="2" l="1"/>
  <c r="IA4" i="2"/>
  <c r="HZ4" i="2"/>
  <c r="HY4" i="2"/>
  <c r="HW4" i="2"/>
  <c r="HU4" i="2"/>
  <c r="HV4" i="2" s="1"/>
  <c r="HT4" i="2"/>
  <c r="HR4" i="2"/>
  <c r="HQ4" i="2"/>
  <c r="HP4" i="2"/>
  <c r="HO4" i="2"/>
  <c r="HM4" i="2"/>
  <c r="HK4" i="2"/>
  <c r="HL4" i="2" s="1"/>
  <c r="HJ4" i="2"/>
  <c r="HF4" i="2"/>
  <c r="HE4" i="2"/>
  <c r="HC4" i="2"/>
  <c r="HB4" i="2"/>
  <c r="HA4" i="2"/>
  <c r="GZ4" i="2"/>
  <c r="FW4" i="2"/>
  <c r="FU4" i="2"/>
  <c r="FQ4" i="2"/>
  <c r="FO4" i="2"/>
  <c r="FK4" i="2"/>
  <c r="FI4" i="2"/>
  <c r="FB4" i="2"/>
  <c r="FA4" i="2"/>
  <c r="EX4" i="2"/>
  <c r="EW4" i="2"/>
  <c r="EE4" i="2"/>
  <c r="EA4" i="2"/>
  <c r="CN4" i="2"/>
  <c r="CG4" i="2"/>
  <c r="CE4" i="2"/>
  <c r="CD4" i="2"/>
  <c r="BX4" i="2"/>
  <c r="AU4" i="2"/>
  <c r="AN4" i="2"/>
  <c r="AF4" i="2"/>
  <c r="Z4" i="2"/>
  <c r="O4" i="2"/>
  <c r="Y4" i="2"/>
  <c r="X4" i="2"/>
  <c r="W4" i="2"/>
  <c r="V4" i="2"/>
  <c r="S4" i="2"/>
  <c r="M4" i="2"/>
  <c r="H4" i="2"/>
  <c r="K4" i="2" l="1"/>
  <c r="I4" i="2"/>
  <c r="J4" i="2"/>
  <c r="FT4" i="2"/>
  <c r="FS4" i="2"/>
  <c r="FN4" i="2"/>
  <c r="FM4" i="2"/>
  <c r="FH4" i="2"/>
  <c r="FG4" i="2"/>
  <c r="EZ4" i="2"/>
  <c r="EY4" i="2"/>
  <c r="EV4" i="2"/>
  <c r="EU4" i="2"/>
  <c r="EF4" i="2"/>
  <c r="R4" i="2"/>
  <c r="ID4" i="2" l="1"/>
  <c r="HX4" i="2"/>
  <c r="HS4" i="2"/>
  <c r="HN4" i="2"/>
  <c r="HI4" i="2"/>
  <c r="HD4" i="2"/>
  <c r="EC4" i="2"/>
  <c r="EB4" i="2"/>
  <c r="CL4" i="2"/>
  <c r="CC4" i="2"/>
  <c r="AS4" i="2"/>
  <c r="U4" i="2"/>
  <c r="N4" i="2"/>
  <c r="C293" i="3" l="1"/>
  <c r="D249" i="3"/>
  <c r="C231" i="3"/>
  <c r="C219" i="3"/>
  <c r="C174" i="3"/>
</calcChain>
</file>

<file path=xl/sharedStrings.xml><?xml version="1.0" encoding="utf-8"?>
<sst xmlns="http://schemas.openxmlformats.org/spreadsheetml/2006/main" count="1031" uniqueCount="677">
  <si>
    <t>CONFIDENTIAL</t>
  </si>
  <si>
    <t>O</t>
  </si>
  <si>
    <t>S1</t>
  </si>
  <si>
    <t>Upl</t>
  </si>
  <si>
    <t>DATE_RECEIVED</t>
  </si>
  <si>
    <t>SOURCE</t>
  </si>
  <si>
    <t>REFERENCE</t>
  </si>
  <si>
    <t>LOCATION_POH</t>
  </si>
  <si>
    <t>VACANCY</t>
  </si>
  <si>
    <t>NAME</t>
  </si>
  <si>
    <t>FIRST_NAME</t>
  </si>
  <si>
    <t>MIDDLE_NAME</t>
  </si>
  <si>
    <t>LAST_NAME</t>
  </si>
  <si>
    <t>GENDER</t>
  </si>
  <si>
    <t>TOWN_OF_BIRTH</t>
  </si>
  <si>
    <t>DATE_OF_BIRTH</t>
  </si>
  <si>
    <t>CURRENT_ADDRESS_LINE1</t>
  </si>
  <si>
    <t>CURRENT_ADDRESS_LINE2</t>
  </si>
  <si>
    <t>CURRENT_ADDRESS_LINE3</t>
  </si>
  <si>
    <t>CURRENT_ADDRESS_POSTAL_CODE</t>
  </si>
  <si>
    <t>CURRENT_ADDRESS_CITY</t>
  </si>
  <si>
    <t>PHONE_NUMBER</t>
  </si>
  <si>
    <t>MOBILE_NUMBER</t>
  </si>
  <si>
    <t>EMAIL</t>
  </si>
  <si>
    <t>FACEBOOK</t>
  </si>
  <si>
    <t>TWITTER</t>
  </si>
  <si>
    <t>INSTAGRAM</t>
  </si>
  <si>
    <t>ID_CARD_ADDRESS_LINE1</t>
  </si>
  <si>
    <t>ID_CARD_ADDRESS_LINE2</t>
  </si>
  <si>
    <t>ID_CARD_ADDRESS_LINE3</t>
  </si>
  <si>
    <t>ID_CARD_ADDRESS_POSTAL_CODE</t>
  </si>
  <si>
    <t>ID_CARD_ADDRESS_CITY</t>
  </si>
  <si>
    <t>RELIGION</t>
  </si>
  <si>
    <t>ID_NUMBER</t>
  </si>
  <si>
    <t>BLOOD_TYPE</t>
  </si>
  <si>
    <t>NATIONALITY</t>
  </si>
  <si>
    <t>HOBBY_1</t>
  </si>
  <si>
    <t>HOBBY_2</t>
  </si>
  <si>
    <t>HOBBY_3</t>
  </si>
  <si>
    <t>MARITAL_STATUS</t>
  </si>
  <si>
    <t>DATE_MARITAL_STATUS</t>
  </si>
  <si>
    <t>SPOUSE_NAME</t>
  </si>
  <si>
    <t>SPOUSE_RELATIONSHIP</t>
  </si>
  <si>
    <t>SPOUSE_PRIMARY_FLAG</t>
  </si>
  <si>
    <t>SPOUSE_EMG_CON_FLAG</t>
  </si>
  <si>
    <t>SPOUSE_GENDER</t>
  </si>
  <si>
    <t>SPOUSE_DATE_OF_BIRTH</t>
  </si>
  <si>
    <t>SPOUSE_EDUCATION</t>
  </si>
  <si>
    <t>SPOUSE_OCCUPATION</t>
  </si>
  <si>
    <t>FIRST_CHILD_START_DATE</t>
  </si>
  <si>
    <t>FIRST_CHILD_NAME</t>
  </si>
  <si>
    <t>FIRST_CHILD_RELATIONSHIP</t>
  </si>
  <si>
    <t>FIRST_CHILD_PRIMARY_FLAG</t>
  </si>
  <si>
    <t>FIRST_CHILD_EMG_CON_FLAG</t>
  </si>
  <si>
    <t>FIRST_CHILD_GENDER</t>
  </si>
  <si>
    <t>FIRST_CHILD_DATE_OF_BIRTH</t>
  </si>
  <si>
    <t>FIRST_CHILD_EDUCATION</t>
  </si>
  <si>
    <t>FIRST_CHILD_OCCUPATION</t>
  </si>
  <si>
    <t>SECOND_CHILD_START_DATE</t>
  </si>
  <si>
    <t>SECOND_CHILD_NAME</t>
  </si>
  <si>
    <t>SECOND_CHILD_RELATIONSHIP</t>
  </si>
  <si>
    <t>SECOND_CHILD_PRIMARY_FLAG</t>
  </si>
  <si>
    <t>SECOND_CHILD_EMG_CON_FLAG</t>
  </si>
  <si>
    <t>SECOND_CHILD_GENDER</t>
  </si>
  <si>
    <t>SECOND_CHILD_DATE_OF_BIRTH</t>
  </si>
  <si>
    <t>SECOND_CHILD_EDUCATION</t>
  </si>
  <si>
    <t>SECOND_CHILD_OCCUPATION</t>
  </si>
  <si>
    <t>THIRD_CHILD_START_DATE</t>
  </si>
  <si>
    <t>THIRD_CHILD_NAME</t>
  </si>
  <si>
    <t>THIRD_CHILD_RELATIONSHIP</t>
  </si>
  <si>
    <t>THIRD_CHILD_PRIMARY_FLAG</t>
  </si>
  <si>
    <t>THIRD_CHILD_EMG_CON_FLAG</t>
  </si>
  <si>
    <t>THIRD_CHILD_GENDER</t>
  </si>
  <si>
    <t>THIRD_CHILD_DATE_OF_BIRTH</t>
  </si>
  <si>
    <t>THIRD_CHILD_EDUCATION</t>
  </si>
  <si>
    <t>THIRD_CHILD_OCCUPATION</t>
  </si>
  <si>
    <t>FATHER_START_DATE</t>
  </si>
  <si>
    <t>FATHER_NAME</t>
  </si>
  <si>
    <t>FATHER_RELATIONSHIP</t>
  </si>
  <si>
    <t>FATHER_PRIMARY_FLAG</t>
  </si>
  <si>
    <t>FATHER_EMG_CON_FLAG</t>
  </si>
  <si>
    <t>FATHER_GENDER</t>
  </si>
  <si>
    <t>FATHER_DATE_OF_BIRTH</t>
  </si>
  <si>
    <t>FATHER_EDUCATION</t>
  </si>
  <si>
    <t>FATHER_OCCUPATION</t>
  </si>
  <si>
    <t>MOTHER_START_DATE</t>
  </si>
  <si>
    <t>MOTHER_NAME</t>
  </si>
  <si>
    <t>MOTHER_RELATIONSHIP</t>
  </si>
  <si>
    <t>MOTHER_PRIMARY_FLAG</t>
  </si>
  <si>
    <t>MOTHER_EMG_CON_FLAG</t>
  </si>
  <si>
    <t>MOTHER_GENDER</t>
  </si>
  <si>
    <t>MOTHER_DATE_OF_BIRTH</t>
  </si>
  <si>
    <t>MOTHER_EDUCATION</t>
  </si>
  <si>
    <t>MOTHER_OCCUPATION</t>
  </si>
  <si>
    <t>FATHER_IN_LAW_START_DATE</t>
  </si>
  <si>
    <t>FATHER_IN_LAW_NAME</t>
  </si>
  <si>
    <t>FATHER_IN_LAW_RELATIONSHIP</t>
  </si>
  <si>
    <t>FATHER_IN_LAW_PRIMARY_FLAG</t>
  </si>
  <si>
    <t>FATHER_IN_LAW_EMG_CON_FLAG</t>
  </si>
  <si>
    <t>FATHER_IN_LAW_GENDER</t>
  </si>
  <si>
    <t>FATHER_IN_LAW_DATE_OF_BIRTH</t>
  </si>
  <si>
    <t>FATHER_IN_LAW_EDUCATION</t>
  </si>
  <si>
    <t>FATHER_IN_LAW_OCCUPATION</t>
  </si>
  <si>
    <t>MOTHER_IN_LAW_START_DATE</t>
  </si>
  <si>
    <t>MOTHER_IN_LAW_NAME</t>
  </si>
  <si>
    <t>MOTHER_IN_LAW_RELATIONSHIP</t>
  </si>
  <si>
    <t>MOTHER_IN_LAW_PRIMARY_FLAG</t>
  </si>
  <si>
    <t>MOTHER_IN_LAW_EMG_CON_FLAG</t>
  </si>
  <si>
    <t>MOTHER_IN_LAW_GENDER</t>
  </si>
  <si>
    <t>MOTHER_IN_LAW_DATE_OF_BIRTH</t>
  </si>
  <si>
    <t>MOTHER_IN_LAW_EDUCATION</t>
  </si>
  <si>
    <t>MOTHER_IN_LAW_OCCUPATION</t>
  </si>
  <si>
    <t>LAST_EDUCATION</t>
  </si>
  <si>
    <t>SCHOOL_DEGREE</t>
  </si>
  <si>
    <t>SCHOOL_NAME</t>
  </si>
  <si>
    <t>SCHOOL_START_DATE</t>
  </si>
  <si>
    <t>SCHOOL_END_DATE</t>
  </si>
  <si>
    <t>D3_DEGREE</t>
  </si>
  <si>
    <t>D3_UNIVERSITY</t>
  </si>
  <si>
    <t>D3_START_DATE</t>
  </si>
  <si>
    <t>D3_END_DATE</t>
  </si>
  <si>
    <t>D3_FACULTY</t>
  </si>
  <si>
    <t>D3_MAJOR</t>
  </si>
  <si>
    <t>D3_IPK</t>
  </si>
  <si>
    <t>D4_DEGREE</t>
  </si>
  <si>
    <t>D4_UNIVERSITY</t>
  </si>
  <si>
    <t>D4_START_DATE</t>
  </si>
  <si>
    <t>D4_END_DATE</t>
  </si>
  <si>
    <t>D4_FACULTY</t>
  </si>
  <si>
    <t>D4_MAJOR</t>
  </si>
  <si>
    <t>D4_IPK</t>
  </si>
  <si>
    <t>S1_DEGREE</t>
  </si>
  <si>
    <t>S1_UNIVERSITY</t>
  </si>
  <si>
    <t>S1_START_DATE</t>
  </si>
  <si>
    <t>S1_END_DATE</t>
  </si>
  <si>
    <t>S1_FACULTY</t>
  </si>
  <si>
    <t>S1_MAJOR</t>
  </si>
  <si>
    <t>S1_IPK</t>
  </si>
  <si>
    <t>S2_DEGREE</t>
  </si>
  <si>
    <t>S2_UNIVERSITY</t>
  </si>
  <si>
    <t>S2_START_DATE</t>
  </si>
  <si>
    <t>S2_END_DATE</t>
  </si>
  <si>
    <t>S2_FACULTY</t>
  </si>
  <si>
    <t>S2_MAJOR</t>
  </si>
  <si>
    <t>S2_IPK</t>
  </si>
  <si>
    <t>S3_DEGREE</t>
  </si>
  <si>
    <t>S3_UNIVERSITY</t>
  </si>
  <si>
    <t>S3_START_DATE</t>
  </si>
  <si>
    <t>S3_END_DATE</t>
  </si>
  <si>
    <t>S3_FACULTY</t>
  </si>
  <si>
    <t>S3_MAJOR</t>
  </si>
  <si>
    <t>S3_IPK</t>
  </si>
  <si>
    <t>START_DATE_ORG_EXP_1</t>
  </si>
  <si>
    <t>END_DATE_ORG_EXP_1</t>
  </si>
  <si>
    <t>ORGANIZATIONAL_EXP_NAME_1</t>
  </si>
  <si>
    <t>TITLE_IN_ORGANIZATIONAL_1</t>
  </si>
  <si>
    <t>START_DATE_ORG_EXP_2</t>
  </si>
  <si>
    <t>END_DATE_ORG_EXP_2</t>
  </si>
  <si>
    <t>ORGANIZATIONAL_EXP_NAME_2</t>
  </si>
  <si>
    <t>TITLE_IN_ORGANIZATIONAL_2</t>
  </si>
  <si>
    <t>START_DATE_ORG_EXP_3</t>
  </si>
  <si>
    <t>END_DATE_ORG_EXP_3</t>
  </si>
  <si>
    <t>ORGANIZATIONAL_EXP_NAME_3</t>
  </si>
  <si>
    <t>TITLE_IN_ORGANIZATIONAL_3</t>
  </si>
  <si>
    <t>TI_DATE_FROM_1</t>
  </si>
  <si>
    <t>TI_DATE_TO_1</t>
  </si>
  <si>
    <t>TRAINING_INFO_NAME_1</t>
  </si>
  <si>
    <t>YEAR_1</t>
  </si>
  <si>
    <t>HELD_BY_1</t>
  </si>
  <si>
    <t>STATUS_1</t>
  </si>
  <si>
    <t>TI_DATE_FROM_2</t>
  </si>
  <si>
    <t>TI_DATE_TO_2</t>
  </si>
  <si>
    <t>TRAINING_INFO_NAME_2</t>
  </si>
  <si>
    <t>YEAR_2</t>
  </si>
  <si>
    <t>HELD_BY_2</t>
  </si>
  <si>
    <t>STATUS_2</t>
  </si>
  <si>
    <t>TI_DATE_FROM_3</t>
  </si>
  <si>
    <t>TI_DATE_TO_3</t>
  </si>
  <si>
    <t>TRAINING_INFO_NAME_3</t>
  </si>
  <si>
    <t>YEAR_3</t>
  </si>
  <si>
    <t>HELD_BY_3</t>
  </si>
  <si>
    <t>STATUS_3</t>
  </si>
  <si>
    <t>TI_DATE_FROM_4</t>
  </si>
  <si>
    <t>TI_DATE_TO_4</t>
  </si>
  <si>
    <t>TRAINING_INFO_NAME_4</t>
  </si>
  <si>
    <t>YEAR_4</t>
  </si>
  <si>
    <t>HELD_BY_4</t>
  </si>
  <si>
    <t>STATUS_4</t>
  </si>
  <si>
    <t>TI_DATE_FROM_5</t>
  </si>
  <si>
    <t>TI_DATE_TO_5</t>
  </si>
  <si>
    <t>TRAINING_INFO_NAME_5</t>
  </si>
  <si>
    <t>YEAR_5</t>
  </si>
  <si>
    <t>HELD_BY_5</t>
  </si>
  <si>
    <t>STATUS_5</t>
  </si>
  <si>
    <t>LANGUAGE_NAME_1</t>
  </si>
  <si>
    <t>KEMAMPUAN_MENDENGAR_1</t>
  </si>
  <si>
    <t>KEMAMPUAN_MEMBACA_1</t>
  </si>
  <si>
    <t>KEMAMPUAN_BERBICARA_1</t>
  </si>
  <si>
    <t>KEMAMPUAN_MENULIS_1</t>
  </si>
  <si>
    <t>LANGUAGE_NAME_2</t>
  </si>
  <si>
    <t>KEMAMPUAN_MENDENGAR_2</t>
  </si>
  <si>
    <t>KEMAMPUAN_MEMBACA_2</t>
  </si>
  <si>
    <t>KEMAMPUAN_BERBICARA_2</t>
  </si>
  <si>
    <t>KEMAMPUAN_MENULIS_2</t>
  </si>
  <si>
    <t>LANGUAGE_NAME_3</t>
  </si>
  <si>
    <t>KEMAMPUAN_MENDENGAR_3</t>
  </si>
  <si>
    <t>KEMAMPUAN_MEMBACA_3</t>
  </si>
  <si>
    <t>KEMAMPUAN_BERBICARA_3</t>
  </si>
  <si>
    <t>KEMAMPUAN_MENULIS_3</t>
  </si>
  <si>
    <t>PREVIOUS_COMPANY_NAME_1</t>
  </si>
  <si>
    <t>DATE_FROM_1</t>
  </si>
  <si>
    <t>DATE_TO_1</t>
  </si>
  <si>
    <t>COMPANY_ADDRESS_1</t>
  </si>
  <si>
    <t>COMPANY_PHONE_NUMBER_1</t>
  </si>
  <si>
    <t>FIRST_ROLE_TITLE_1</t>
  </si>
  <si>
    <t>LAST_ROLE_TITLE_1</t>
  </si>
  <si>
    <t>DIRECT_SUPERVISOR_NAME_1</t>
  </si>
  <si>
    <t>RESIGNATION_REASON_1</t>
  </si>
  <si>
    <t>LAST_SALARY_1</t>
  </si>
  <si>
    <t>PREVIOUS_COMPANY_NAME_2</t>
  </si>
  <si>
    <t>DATE_FROM_2</t>
  </si>
  <si>
    <t>DATE_TO_2</t>
  </si>
  <si>
    <t>COMPANY_ADDRESS_2</t>
  </si>
  <si>
    <t>COMPANY_PHONE_NUMBER_2</t>
  </si>
  <si>
    <t>FIRST_ROLE_TITLE_2</t>
  </si>
  <si>
    <t>LAST_ROLE_TITLE_2</t>
  </si>
  <si>
    <t>DIRECT_SUPERVISOR_NAME_2</t>
  </si>
  <si>
    <t>RESIGNATION_REASON_2</t>
  </si>
  <si>
    <t>LAST_SALARY_2</t>
  </si>
  <si>
    <t>PREVIOUS_COMPANY_NAME_3</t>
  </si>
  <si>
    <t>DATE_FROM_3</t>
  </si>
  <si>
    <t>DATE_TO_3</t>
  </si>
  <si>
    <t>COMPANY_ADDRESS_3</t>
  </si>
  <si>
    <t>COMPANY_PHONE_NUMBER_3</t>
  </si>
  <si>
    <t>FIRST_ROLE_TITLE_3</t>
  </si>
  <si>
    <t>LAST_ROLE_TITLE_3</t>
  </si>
  <si>
    <t>DIRECT_SUPERVISOR_NAME_3</t>
  </si>
  <si>
    <t>RESIGNATION_REASON_3</t>
  </si>
  <si>
    <t>LAST_SALARY_3</t>
  </si>
  <si>
    <t>EXPECTED_SALARY</t>
  </si>
  <si>
    <t>*List - Date</t>
  </si>
  <si>
    <t>*List - Text</t>
  </si>
  <si>
    <t/>
  </si>
  <si>
    <t>Messages</t>
  </si>
  <si>
    <t xml:space="preserve">Facebook </t>
  </si>
  <si>
    <t xml:space="preserve">Instagram </t>
  </si>
  <si>
    <t>Twitter</t>
  </si>
  <si>
    <t>Pas Foto 4x6</t>
  </si>
  <si>
    <t>NO</t>
  </si>
  <si>
    <t>ISLAM</t>
  </si>
  <si>
    <t>IBU</t>
  </si>
  <si>
    <t>Ayah 
(Father)</t>
  </si>
  <si>
    <t>Ibu
(Mother)</t>
  </si>
  <si>
    <t>TEGAL</t>
  </si>
  <si>
    <t>AYAH</t>
  </si>
  <si>
    <t>A</t>
  </si>
  <si>
    <t>B</t>
  </si>
  <si>
    <t>-</t>
  </si>
  <si>
    <t>V. PENGALAMAN KURSUS &amp; PELATIHAN (TRAINING &amp; COURSES EXPERIENCE)</t>
  </si>
  <si>
    <t>PENGALAMAN KERJA II</t>
  </si>
  <si>
    <t>PENGALAMAN KERJA III</t>
  </si>
  <si>
    <r>
      <t>Nama Lengkap 
(</t>
    </r>
    <r>
      <rPr>
        <b/>
        <i/>
        <sz val="18"/>
        <rFont val="Calibri"/>
        <family val="2"/>
        <scheme val="minor"/>
      </rPr>
      <t>Full Name)</t>
    </r>
  </si>
  <si>
    <r>
      <t>Jenis Kelamin
(</t>
    </r>
    <r>
      <rPr>
        <b/>
        <i/>
        <sz val="18"/>
        <rFont val="Calibri"/>
        <family val="2"/>
        <scheme val="minor"/>
      </rPr>
      <t>Gender</t>
    </r>
    <r>
      <rPr>
        <b/>
        <sz val="18"/>
        <rFont val="Calibri"/>
        <family val="2"/>
        <scheme val="minor"/>
      </rPr>
      <t>)</t>
    </r>
  </si>
  <si>
    <r>
      <t xml:space="preserve">Tempat lahir
</t>
    </r>
    <r>
      <rPr>
        <b/>
        <i/>
        <sz val="18"/>
        <rFont val="Calibri"/>
        <family val="2"/>
        <scheme val="minor"/>
      </rPr>
      <t>(Place of Birth)</t>
    </r>
  </si>
  <si>
    <r>
      <t xml:space="preserve">Telepon  &amp; HP 
</t>
    </r>
    <r>
      <rPr>
        <b/>
        <i/>
        <sz val="18"/>
        <rFont val="Calibri"/>
        <family val="2"/>
        <scheme val="minor"/>
      </rPr>
      <t>(Phone &amp; Mobile)</t>
    </r>
  </si>
  <si>
    <r>
      <t xml:space="preserve">Anak ke 1 
</t>
    </r>
    <r>
      <rPr>
        <b/>
        <i/>
        <sz val="18"/>
        <rFont val="Calibri"/>
        <family val="2"/>
        <scheme val="minor"/>
      </rPr>
      <t>(1st Child)</t>
    </r>
  </si>
  <si>
    <r>
      <t xml:space="preserve">Anak ke 2 
</t>
    </r>
    <r>
      <rPr>
        <b/>
        <i/>
        <sz val="18"/>
        <rFont val="Calibri"/>
        <family val="2"/>
        <scheme val="minor"/>
      </rPr>
      <t>(2nd Child)</t>
    </r>
  </si>
  <si>
    <r>
      <t xml:space="preserve">Anak ke 3 
</t>
    </r>
    <r>
      <rPr>
        <b/>
        <i/>
        <sz val="18"/>
        <rFont val="Calibri"/>
        <family val="2"/>
        <scheme val="minor"/>
      </rPr>
      <t>(3th Child)</t>
    </r>
  </si>
  <si>
    <r>
      <t xml:space="preserve">Anak ke 5 
</t>
    </r>
    <r>
      <rPr>
        <b/>
        <i/>
        <sz val="18"/>
        <rFont val="Calibri"/>
        <family val="2"/>
        <scheme val="minor"/>
      </rPr>
      <t>(5th Child)</t>
    </r>
  </si>
  <si>
    <r>
      <rPr>
        <b/>
        <sz val="18"/>
        <color rgb="FFFFFFFF"/>
        <rFont val="Calibri"/>
        <family val="2"/>
        <scheme val="minor"/>
      </rPr>
      <t xml:space="preserve">HUBUNGAN KELUARGA
</t>
    </r>
    <r>
      <rPr>
        <b/>
        <i/>
        <sz val="18"/>
        <color rgb="FFFFFFFF"/>
        <rFont val="Calibri"/>
        <family val="2"/>
        <scheme val="minor"/>
      </rPr>
      <t>(Relationship)</t>
    </r>
  </si>
  <si>
    <r>
      <rPr>
        <b/>
        <sz val="18"/>
        <color rgb="FFFFFFFF"/>
        <rFont val="Calibri"/>
        <family val="2"/>
        <scheme val="minor"/>
      </rPr>
      <t xml:space="preserve">NAMA
</t>
    </r>
    <r>
      <rPr>
        <b/>
        <i/>
        <sz val="18"/>
        <color rgb="FFFFFFFF"/>
        <rFont val="Calibri"/>
        <family val="2"/>
        <scheme val="minor"/>
      </rPr>
      <t>(Name)</t>
    </r>
  </si>
  <si>
    <r>
      <rPr>
        <b/>
        <sz val="18"/>
        <color rgb="FFFFFFFF"/>
        <rFont val="Calibri"/>
        <family val="2"/>
        <scheme val="minor"/>
      </rPr>
      <t xml:space="preserve">PENDIDIKAN
</t>
    </r>
    <r>
      <rPr>
        <b/>
        <i/>
        <sz val="18"/>
        <color rgb="FFFFFFFF"/>
        <rFont val="Calibri"/>
        <family val="2"/>
        <scheme val="minor"/>
      </rPr>
      <t>(Education)</t>
    </r>
  </si>
  <si>
    <r>
      <t xml:space="preserve">JENIS KELAMIN
</t>
    </r>
    <r>
      <rPr>
        <b/>
        <i/>
        <sz val="18"/>
        <color rgb="FFFFFFFF"/>
        <rFont val="Calibri"/>
        <family val="2"/>
        <scheme val="minor"/>
      </rPr>
      <t>(Gender)</t>
    </r>
  </si>
  <si>
    <r>
      <t xml:space="preserve">TEMPAT LAHIR
</t>
    </r>
    <r>
      <rPr>
        <b/>
        <i/>
        <sz val="18"/>
        <color theme="0"/>
        <rFont val="Calibri"/>
        <family val="2"/>
        <scheme val="minor"/>
      </rPr>
      <t>(Place of birth)</t>
    </r>
  </si>
  <si>
    <r>
      <t xml:space="preserve">TANGGAL LAHIR
</t>
    </r>
    <r>
      <rPr>
        <b/>
        <i/>
        <sz val="18"/>
        <color theme="0"/>
        <rFont val="Calibri"/>
        <family val="2"/>
        <scheme val="minor"/>
      </rPr>
      <t>(Date of Birth)</t>
    </r>
  </si>
  <si>
    <r>
      <t xml:space="preserve">NO TELEPON
</t>
    </r>
    <r>
      <rPr>
        <b/>
        <i/>
        <sz val="18"/>
        <color theme="0"/>
        <rFont val="Calibri"/>
        <family val="2"/>
        <scheme val="minor"/>
      </rPr>
      <t>(Phone Number)</t>
    </r>
  </si>
  <si>
    <r>
      <rPr>
        <b/>
        <sz val="18"/>
        <color rgb="FFFFFFFF"/>
        <rFont val="Calibri"/>
        <family val="2"/>
        <scheme val="minor"/>
      </rPr>
      <t xml:space="preserve">JENJANG PENDIDIKAN
</t>
    </r>
    <r>
      <rPr>
        <b/>
        <i/>
        <sz val="18"/>
        <color rgb="FFFFFFFF"/>
        <rFont val="Calibri"/>
        <family val="2"/>
        <scheme val="minor"/>
      </rPr>
      <t>(Level of Education)</t>
    </r>
  </si>
  <si>
    <r>
      <rPr>
        <b/>
        <sz val="18"/>
        <color rgb="FFFFFFFF"/>
        <rFont val="Calibri"/>
        <family val="2"/>
        <scheme val="minor"/>
      </rPr>
      <t xml:space="preserve">NAMA SEKOLAH/INSTITUT
</t>
    </r>
    <r>
      <rPr>
        <b/>
        <i/>
        <sz val="18"/>
        <color rgb="FFFFFFFF"/>
        <rFont val="Calibri"/>
        <family val="2"/>
        <scheme val="minor"/>
      </rPr>
      <t>(Institution)</t>
    </r>
  </si>
  <si>
    <r>
      <rPr>
        <b/>
        <sz val="18"/>
        <color rgb="FFFFFFFF"/>
        <rFont val="Calibri"/>
        <family val="2"/>
        <scheme val="minor"/>
      </rPr>
      <t xml:space="preserve">JURUSAN
</t>
    </r>
    <r>
      <rPr>
        <b/>
        <i/>
        <sz val="18"/>
        <color rgb="FFFFFFFF"/>
        <rFont val="Calibri"/>
        <family val="2"/>
        <scheme val="minor"/>
      </rPr>
      <t>(Major)</t>
    </r>
  </si>
  <si>
    <r>
      <rPr>
        <b/>
        <sz val="18"/>
        <color rgb="FFFFFFFF"/>
        <rFont val="Calibri"/>
        <family val="2"/>
        <scheme val="minor"/>
      </rPr>
      <t xml:space="preserve">NILAI/IPK
</t>
    </r>
    <r>
      <rPr>
        <b/>
        <i/>
        <sz val="18"/>
        <color rgb="FFFFFFFF"/>
        <rFont val="Calibri"/>
        <family val="2"/>
        <scheme val="minor"/>
      </rPr>
      <t>(CGPA)</t>
    </r>
  </si>
  <si>
    <r>
      <t xml:space="preserve">D3/D4 
</t>
    </r>
    <r>
      <rPr>
        <b/>
        <i/>
        <sz val="18"/>
        <rFont val="Calibri"/>
        <family val="2"/>
        <scheme val="minor"/>
      </rPr>
      <t>(Diploma)</t>
    </r>
  </si>
  <si>
    <r>
      <rPr>
        <b/>
        <sz val="18"/>
        <color rgb="FFFFFFFF"/>
        <rFont val="Calibri"/>
        <family val="2"/>
        <scheme val="minor"/>
      </rPr>
      <t xml:space="preserve">JABATAN DI DALAM ORGANISASI
</t>
    </r>
    <r>
      <rPr>
        <b/>
        <i/>
        <sz val="18"/>
        <color rgb="FFFFFFFF"/>
        <rFont val="Calibri"/>
        <family val="2"/>
        <scheme val="minor"/>
      </rPr>
      <t>(Title in Organization)</t>
    </r>
  </si>
  <si>
    <r>
      <t xml:space="preserve">PENYELENGGARA 
</t>
    </r>
    <r>
      <rPr>
        <b/>
        <i/>
        <sz val="18"/>
        <color rgb="FFFFFFFF"/>
        <rFont val="Calibri"/>
        <family val="2"/>
        <scheme val="minor"/>
      </rPr>
      <t>(Held by)</t>
    </r>
  </si>
  <si>
    <r>
      <t xml:space="preserve">PERINGKAT
 </t>
    </r>
    <r>
      <rPr>
        <b/>
        <i/>
        <sz val="18"/>
        <color rgb="FFFFFFFF"/>
        <rFont val="Calibri"/>
        <family val="2"/>
        <scheme val="minor"/>
      </rPr>
      <t>(Grade)</t>
    </r>
  </si>
  <si>
    <r>
      <rPr>
        <b/>
        <sz val="18"/>
        <rFont val="Calibri"/>
        <family val="2"/>
        <scheme val="minor"/>
      </rPr>
      <t xml:space="preserve">Nama Perusahaan
</t>
    </r>
    <r>
      <rPr>
        <b/>
        <i/>
        <sz val="18"/>
        <rFont val="Calibri"/>
        <family val="2"/>
        <scheme val="minor"/>
      </rPr>
      <t>(Company)</t>
    </r>
  </si>
  <si>
    <r>
      <rPr>
        <b/>
        <sz val="18"/>
        <rFont val="Calibri"/>
        <family val="2"/>
        <scheme val="minor"/>
      </rPr>
      <t xml:space="preserve">Alamat Perusahaan
</t>
    </r>
    <r>
      <rPr>
        <b/>
        <i/>
        <sz val="18"/>
        <rFont val="Calibri"/>
        <family val="2"/>
        <scheme val="minor"/>
      </rPr>
      <t>(Company Address)</t>
    </r>
  </si>
  <si>
    <r>
      <rPr>
        <b/>
        <sz val="18"/>
        <rFont val="Calibri"/>
        <family val="2"/>
        <scheme val="minor"/>
      </rPr>
      <t xml:space="preserve">Jabatan Awal
</t>
    </r>
    <r>
      <rPr>
        <b/>
        <i/>
        <sz val="18"/>
        <rFont val="Calibri"/>
        <family val="2"/>
        <scheme val="minor"/>
      </rPr>
      <t>(First Role Title)</t>
    </r>
  </si>
  <si>
    <r>
      <rPr>
        <b/>
        <sz val="18"/>
        <rFont val="Calibri"/>
        <family val="2"/>
        <scheme val="minor"/>
      </rPr>
      <t xml:space="preserve">Jabatan Terakhir
</t>
    </r>
    <r>
      <rPr>
        <b/>
        <i/>
        <sz val="18"/>
        <rFont val="Calibri"/>
        <family val="2"/>
        <scheme val="minor"/>
      </rPr>
      <t>(Last Role Title)</t>
    </r>
  </si>
  <si>
    <r>
      <rPr>
        <b/>
        <sz val="18"/>
        <rFont val="Calibri"/>
        <family val="2"/>
        <scheme val="minor"/>
      </rPr>
      <t xml:space="preserve">Gaji Terakhir
</t>
    </r>
    <r>
      <rPr>
        <b/>
        <i/>
        <sz val="18"/>
        <rFont val="Calibri"/>
        <family val="2"/>
        <scheme val="minor"/>
      </rPr>
      <t>(Last Salary)</t>
    </r>
  </si>
  <si>
    <r>
      <t xml:space="preserve">PERTANYAAN 
</t>
    </r>
    <r>
      <rPr>
        <b/>
        <i/>
        <sz val="18"/>
        <color rgb="FFFFFFFF"/>
        <rFont val="Calibri"/>
        <family val="2"/>
        <scheme val="minor"/>
      </rPr>
      <t>(QUESTION)</t>
    </r>
  </si>
  <si>
    <r>
      <rPr>
        <sz val="18"/>
        <rFont val="Calibri"/>
        <family val="2"/>
        <scheme val="minor"/>
      </rPr>
      <t xml:space="preserve">Apakah anda pernah melamar di perusahaan ini sebelumnya. Kapan &amp; sebagai apa? 
</t>
    </r>
    <r>
      <rPr>
        <i/>
        <sz val="18"/>
        <rFont val="Calibri"/>
        <family val="2"/>
        <scheme val="minor"/>
      </rPr>
      <t>(Have you previously applied to this company / group? If so when &amp; what position?)</t>
    </r>
  </si>
  <si>
    <r>
      <rPr>
        <sz val="18"/>
        <rFont val="Calibri"/>
        <family val="2"/>
        <scheme val="minor"/>
      </rPr>
      <t>Apakah saat ini anda melamar di perusahaan lain? Sebagai posisi apa? 
(</t>
    </r>
    <r>
      <rPr>
        <i/>
        <sz val="18"/>
        <rFont val="Calibri"/>
        <family val="2"/>
        <scheme val="minor"/>
      </rPr>
      <t>Do you apply for other jobs? Please mention the company &amp; the position you applied for)</t>
    </r>
  </si>
  <si>
    <r>
      <rPr>
        <sz val="18"/>
        <rFont val="Calibri"/>
        <family val="2"/>
        <scheme val="minor"/>
      </rPr>
      <t>Bila diterima, kapan anda dapat mulai berkerja? 
(</t>
    </r>
    <r>
      <rPr>
        <i/>
        <sz val="18"/>
        <rFont val="Calibri"/>
        <family val="2"/>
        <scheme val="minor"/>
      </rPr>
      <t>When would you available to start work?)</t>
    </r>
  </si>
  <si>
    <r>
      <t>Macam pekerjaan atau jabatan yang tidak sesuai dengan cita cita anda?
(</t>
    </r>
    <r>
      <rPr>
        <i/>
        <sz val="18"/>
        <rFont val="Calibri"/>
        <family val="2"/>
        <scheme val="minor"/>
      </rPr>
      <t>Please describe any kind of jobs that not suitable for you?)</t>
    </r>
  </si>
  <si>
    <r>
      <rPr>
        <b/>
        <sz val="18"/>
        <rFont val="Calibri"/>
        <family val="2"/>
        <scheme val="minor"/>
      </rPr>
      <t>Kewarganegaraan 
(</t>
    </r>
    <r>
      <rPr>
        <b/>
        <i/>
        <sz val="18"/>
        <rFont val="Calibri"/>
        <family val="2"/>
        <scheme val="minor"/>
      </rPr>
      <t>Nationality)</t>
    </r>
  </si>
  <si>
    <t>LOV SOURCE</t>
  </si>
  <si>
    <t>Campus Hiring</t>
  </si>
  <si>
    <t>Head Hunter</t>
  </si>
  <si>
    <t>JobsDB</t>
  </si>
  <si>
    <t>JobStreet</t>
  </si>
  <si>
    <t>Job Fair</t>
  </si>
  <si>
    <t>LinkedIn</t>
  </si>
  <si>
    <t>Others</t>
  </si>
  <si>
    <t>Reference</t>
  </si>
  <si>
    <t>LOV REFERENCE</t>
  </si>
  <si>
    <t>All Employee sesuai HCM</t>
  </si>
  <si>
    <t>LOV LOCATION POH</t>
  </si>
  <si>
    <t xml:space="preserve">MEDAN </t>
  </si>
  <si>
    <t>MEDAN SETIABUDI</t>
  </si>
  <si>
    <t>MEDAN KABANJAHE</t>
  </si>
  <si>
    <t>PEMATANG SIANTAR</t>
  </si>
  <si>
    <t>KISARAN</t>
  </si>
  <si>
    <t>PADANG SIDEMPUAN</t>
  </si>
  <si>
    <t>BANDA ACEH</t>
  </si>
  <si>
    <t>LHOKSEUMAWE</t>
  </si>
  <si>
    <t>PEKANBARU</t>
  </si>
  <si>
    <t>DUMAI</t>
  </si>
  <si>
    <t>BATAM</t>
  </si>
  <si>
    <t>BUKITTINGGI</t>
  </si>
  <si>
    <t>PADANG</t>
  </si>
  <si>
    <t>PALEMBANG</t>
  </si>
  <si>
    <t>INDRALAYA</t>
  </si>
  <si>
    <t xml:space="preserve">BANGKA </t>
  </si>
  <si>
    <t>BELITUNG</t>
  </si>
  <si>
    <t>JAMBI</t>
  </si>
  <si>
    <t>MUARA BUNGO</t>
  </si>
  <si>
    <t>LAMPUNG</t>
  </si>
  <si>
    <t>KOTA AGUNG</t>
  </si>
  <si>
    <t>KOTA BUMI</t>
  </si>
  <si>
    <t>BENGKULU</t>
  </si>
  <si>
    <t>LUBUK LINGGAU</t>
  </si>
  <si>
    <t>BATURAJA</t>
  </si>
  <si>
    <t>JAKARTA CEMPAKA PUTIH</t>
  </si>
  <si>
    <t>BEKASI</t>
  </si>
  <si>
    <t>JAKARTA CENGKARENG</t>
  </si>
  <si>
    <t>TANGERANG KOTA</t>
  </si>
  <si>
    <t>TANGERANG KABUPATEN</t>
  </si>
  <si>
    <t>SERANG</t>
  </si>
  <si>
    <t>RANGKAS BITUNG</t>
  </si>
  <si>
    <t>JAKARTA SIMATUPANG</t>
  </si>
  <si>
    <t xml:space="preserve">BOGOR </t>
  </si>
  <si>
    <t>KARAWANG</t>
  </si>
  <si>
    <t xml:space="preserve">CIKAMPEK </t>
  </si>
  <si>
    <t>SUBANG</t>
  </si>
  <si>
    <t>SUKABUMI</t>
  </si>
  <si>
    <t>CIANJUR</t>
  </si>
  <si>
    <t>BANDUNG</t>
  </si>
  <si>
    <t>BANDUNG TIMUR</t>
  </si>
  <si>
    <t>CIMAHI</t>
  </si>
  <si>
    <t>SOREANG</t>
  </si>
  <si>
    <t>GARUT</t>
  </si>
  <si>
    <t>TASIK</t>
  </si>
  <si>
    <t>BANJAR</t>
  </si>
  <si>
    <t>CIREBON</t>
  </si>
  <si>
    <t>MAJALENGKA</t>
  </si>
  <si>
    <t>KUNINGAN</t>
  </si>
  <si>
    <t>INDRAMAYU</t>
  </si>
  <si>
    <t>PEKALONGAN</t>
  </si>
  <si>
    <t>PURWOKERTO</t>
  </si>
  <si>
    <t>CILACAP</t>
  </si>
  <si>
    <t>YOGJAKARTA</t>
  </si>
  <si>
    <t>KLATEN</t>
  </si>
  <si>
    <t>MAGELANG</t>
  </si>
  <si>
    <t>KEBUMEN</t>
  </si>
  <si>
    <t>SOLO</t>
  </si>
  <si>
    <t>SRAGEN</t>
  </si>
  <si>
    <t>SEMARANG</t>
  </si>
  <si>
    <t>UNGARAN</t>
  </si>
  <si>
    <t>PATI</t>
  </si>
  <si>
    <t>PURWODADI</t>
  </si>
  <si>
    <t>SURABAYA PENGENAL</t>
  </si>
  <si>
    <t>SURABAYA WARU</t>
  </si>
  <si>
    <t>MOJOKERTO</t>
  </si>
  <si>
    <t>JOMBANG</t>
  </si>
  <si>
    <t>BOJONEGORO</t>
  </si>
  <si>
    <t>PAMEKASAN</t>
  </si>
  <si>
    <t>MADIUN</t>
  </si>
  <si>
    <t>MALANG</t>
  </si>
  <si>
    <t>PAITON</t>
  </si>
  <si>
    <t>JEMBER</t>
  </si>
  <si>
    <t>BANYUWANGI</t>
  </si>
  <si>
    <t>KEDIRI</t>
  </si>
  <si>
    <t>TULUNGAGUNG</t>
  </si>
  <si>
    <t>DENPASAR</t>
  </si>
  <si>
    <t>SINGARAJA</t>
  </si>
  <si>
    <t>MATARAM</t>
  </si>
  <si>
    <t>BIMA</t>
  </si>
  <si>
    <t>ENDE</t>
  </si>
  <si>
    <t>MAUMERE</t>
  </si>
  <si>
    <t>KUPANG</t>
  </si>
  <si>
    <t>WAINGAPU</t>
  </si>
  <si>
    <t>PONTIANAK</t>
  </si>
  <si>
    <t>SAMARINDA</t>
  </si>
  <si>
    <t>BALIKPAPAN</t>
  </si>
  <si>
    <t>BERAU</t>
  </si>
  <si>
    <t>BANJARMASIN</t>
  </si>
  <si>
    <t>BARABAI</t>
  </si>
  <si>
    <t>SAMPIT</t>
  </si>
  <si>
    <t>MAKASAR</t>
  </si>
  <si>
    <t>BONE</t>
  </si>
  <si>
    <t>PARE PARE</t>
  </si>
  <si>
    <t>PALU</t>
  </si>
  <si>
    <t>KENDARI</t>
  </si>
  <si>
    <t>AMBON</t>
  </si>
  <si>
    <t>JAYAPURA</t>
  </si>
  <si>
    <t>MANADO</t>
  </si>
  <si>
    <t>GORONTALO</t>
  </si>
  <si>
    <t>TERNATE</t>
  </si>
  <si>
    <t>SORONG</t>
  </si>
  <si>
    <t xml:space="preserve">HEAD OFFICE </t>
  </si>
  <si>
    <t>JAKARTA BATU TULIS</t>
  </si>
  <si>
    <t>LOV VACANCY</t>
  </si>
  <si>
    <t>sesuai vacancy di HCM</t>
  </si>
  <si>
    <t>LOV GENDER</t>
  </si>
  <si>
    <t>Male</t>
  </si>
  <si>
    <t>Female</t>
  </si>
  <si>
    <t>LOV CURRENT ADDRESS CITY</t>
  </si>
  <si>
    <t>sesuai Master City di HCM</t>
  </si>
  <si>
    <t>LOV ID CARD ADDRESS CITY</t>
  </si>
  <si>
    <t>LOV RELIGION</t>
  </si>
  <si>
    <t>ADVENT</t>
  </si>
  <si>
    <t>BUDHA</t>
  </si>
  <si>
    <t>HINDU</t>
  </si>
  <si>
    <t>KATOLIK</t>
  </si>
  <si>
    <t>KEPERCAYAAN LAINNYA</t>
  </si>
  <si>
    <t>KONG HU CU</t>
  </si>
  <si>
    <t>N/A</t>
  </si>
  <si>
    <t>PROTESTAN</t>
  </si>
  <si>
    <t>SHINTO</t>
  </si>
  <si>
    <t>TAO</t>
  </si>
  <si>
    <t>LOV BLOOD TYPE</t>
  </si>
  <si>
    <t>AB</t>
  </si>
  <si>
    <t>LOV NATIONALITY</t>
  </si>
  <si>
    <t>sesuai master nationality di HCM</t>
  </si>
  <si>
    <t>LOV HOBBY</t>
  </si>
  <si>
    <t>Sport</t>
  </si>
  <si>
    <t>Art</t>
  </si>
  <si>
    <t>Reading</t>
  </si>
  <si>
    <t>Culinary</t>
  </si>
  <si>
    <t>Traveling</t>
  </si>
  <si>
    <t>Writing</t>
  </si>
  <si>
    <t>Adventure</t>
  </si>
  <si>
    <t>LOV MARITAL STATUS</t>
  </si>
  <si>
    <t>Married</t>
  </si>
  <si>
    <t>Single</t>
  </si>
  <si>
    <t>Widowed</t>
  </si>
  <si>
    <t>LOV Contact Relationship</t>
  </si>
  <si>
    <t>PASANGAN</t>
  </si>
  <si>
    <t>ANAK</t>
  </si>
  <si>
    <t>AYAH MERTUA</t>
  </si>
  <si>
    <t>IBU MERTUA</t>
  </si>
  <si>
    <t>LOV Contact Education</t>
  </si>
  <si>
    <t>Diploma</t>
  </si>
  <si>
    <t>Diploma 1</t>
  </si>
  <si>
    <t>Diploma 2</t>
  </si>
  <si>
    <t>Diploma 3</t>
  </si>
  <si>
    <t>S2</t>
  </si>
  <si>
    <t>S3</t>
  </si>
  <si>
    <t>SD</t>
  </si>
  <si>
    <t>SMP</t>
  </si>
  <si>
    <t>SMU</t>
  </si>
  <si>
    <t>LOV Contact Occupation</t>
  </si>
  <si>
    <t>Swasta</t>
  </si>
  <si>
    <t>Wiraswasta</t>
  </si>
  <si>
    <t>Pegawai Negeri</t>
  </si>
  <si>
    <t>Jobless</t>
  </si>
  <si>
    <t>Freelance</t>
  </si>
  <si>
    <t>Profesional</t>
  </si>
  <si>
    <t>LOV DEGREE</t>
  </si>
  <si>
    <t>HIGH SCHOOL</t>
  </si>
  <si>
    <t>DIPLOMA</t>
  </si>
  <si>
    <t>BACHELOR DEGREE</t>
  </si>
  <si>
    <t>MASTER DEGREE</t>
  </si>
  <si>
    <t>DOCTORATE DEGREE</t>
  </si>
  <si>
    <t>LOV UNIVERSITY</t>
  </si>
  <si>
    <t>sesuai master universitas di HCM</t>
  </si>
  <si>
    <t>LOV FACULTY</t>
  </si>
  <si>
    <t>ILMU BUDAYA</t>
  </si>
  <si>
    <t>EKONOMI &amp; BISNIS</t>
  </si>
  <si>
    <t>TEKNIK</t>
  </si>
  <si>
    <t>ILMU KOMUNIKASI</t>
  </si>
  <si>
    <t>MATEMATIKA &amp; ILMU PENGETAHUAN ALAM</t>
  </si>
  <si>
    <t>PARIWISATA &amp; PERHOTELAN</t>
  </si>
  <si>
    <t>HUKUM</t>
  </si>
  <si>
    <t>PSIKOLOGI</t>
  </si>
  <si>
    <t>KEDOKTERAN</t>
  </si>
  <si>
    <t>KEDOKTERAN HEWAN</t>
  </si>
  <si>
    <t>TEKNOLOGI INDUSTRI PERTANIAN</t>
  </si>
  <si>
    <t>PETERNAKAN</t>
  </si>
  <si>
    <t>PERIKANAN &amp; ILMU KELAUTAN</t>
  </si>
  <si>
    <t>FARMASI</t>
  </si>
  <si>
    <t>KEDOKTERAN GIGI</t>
  </si>
  <si>
    <t>SENI &amp; DESAIN</t>
  </si>
  <si>
    <t>ARSITEKTUR</t>
  </si>
  <si>
    <t>KEHUTANAN</t>
  </si>
  <si>
    <t>TEOLOGI</t>
  </si>
  <si>
    <t>FILSAFAT</t>
  </si>
  <si>
    <t>TEKNO BIOLOGI</t>
  </si>
  <si>
    <t>ILMU SOSIAL &amp; ILMU POLITIK</t>
  </si>
  <si>
    <t>KESEHATAN MASYARAKAT</t>
  </si>
  <si>
    <t>ILMU KOMPUTER</t>
  </si>
  <si>
    <t>ILMU KEPERAWATAN</t>
  </si>
  <si>
    <t>KEGURUAN &amp; ILMU PENDIDIKAN</t>
  </si>
  <si>
    <t>OTHERS</t>
  </si>
  <si>
    <t>LOV MAJOR</t>
  </si>
  <si>
    <t>sesuai master jurusan di HCM</t>
  </si>
  <si>
    <t>LOV Status Training</t>
  </si>
  <si>
    <t>LULUS</t>
  </si>
  <si>
    <t>TIDAK LULUS</t>
  </si>
  <si>
    <t>LOV LANGUAGE</t>
  </si>
  <si>
    <t>EN</t>
  </si>
  <si>
    <t>English</t>
  </si>
  <si>
    <t>FR</t>
  </si>
  <si>
    <t>France</t>
  </si>
  <si>
    <t>ID</t>
  </si>
  <si>
    <t>Indonesian</t>
  </si>
  <si>
    <t>JA</t>
  </si>
  <si>
    <t>Japan</t>
  </si>
  <si>
    <t>MS</t>
  </si>
  <si>
    <t>Malaysian</t>
  </si>
  <si>
    <t>ZF</t>
  </si>
  <si>
    <t>Chinese Trad.</t>
  </si>
  <si>
    <t>ZH</t>
  </si>
  <si>
    <t>Chinese</t>
  </si>
  <si>
    <t>LOV KEMAMPUAN BERBAHASA</t>
  </si>
  <si>
    <t>BAIK</t>
  </si>
  <si>
    <t>BAIK SEKALI</t>
  </si>
  <si>
    <t>CUKUP</t>
  </si>
  <si>
    <t>KURANG</t>
  </si>
  <si>
    <t>ADVENT,BUDHA,HINDU,ISLAM,KATOLIK,KEPERCAYAAN LAINNYA,KONG HU CU,N/A,PROTESTAN,SHINTO,TAO</t>
  </si>
  <si>
    <r>
      <t xml:space="preserve">Sekolah Menengah Atas
</t>
    </r>
    <r>
      <rPr>
        <b/>
        <i/>
        <sz val="18"/>
        <rFont val="Calibri"/>
        <family val="2"/>
        <scheme val="minor"/>
      </rPr>
      <t>(High School)</t>
    </r>
  </si>
  <si>
    <t>Diploma,Diploma 1,Diploma 2,Diploma 3,S1,S2,S3,SD,SMP,SMU</t>
  </si>
  <si>
    <t>Swasta,Wiraswasta,Pegawai Negeri,Jobless,Freelance,Profesional,Pelajar,Others</t>
  </si>
  <si>
    <t>ILMU BUDAYA,EKONOMI &amp; BISNIS,TEKNIK,ILMU KOMUNIKASI,MATEMATIKA &amp; ILMU PENGETAHUAN ALAM,PARIWISATA &amp; PERHOTELAN,HUKUM,PSIKOLOGI,KEDOKTERAN,KEDOKTERAN HEWAN,TEKNOLOGI INDUSTRI PERTANIAN,PETERNAKAN,PERIKANAN &amp; ILMU KELAUTAN,FARMASI,KEDOKTERAN GIGI,SENI &amp; DESAIN,KEHUTANAN,ARSITEKTUR,TEOLOGI,FILSAFAT,TEKNO BIOLOGI,ILMU SOSIAL &amp; ILMU POLITIK,KESEHATAN MASYARAKAT,ILMU KOMPUTER,ILMU KEPERAWATAN,KEGURUAN &amp; ILMU PENDIDIKAN,OTHERS</t>
  </si>
  <si>
    <t>BAIK,BAIK SEKALI,KURANG,CUKUP</t>
  </si>
  <si>
    <t>RT</t>
  </si>
  <si>
    <t>RW</t>
  </si>
  <si>
    <t>Linkedin</t>
  </si>
  <si>
    <r>
      <t xml:space="preserve">Status Karyawan
</t>
    </r>
    <r>
      <rPr>
        <b/>
        <i/>
        <sz val="18"/>
        <color rgb="FF000000"/>
        <rFont val="Calibri"/>
        <family val="2"/>
        <scheme val="minor"/>
      </rPr>
      <t>(Employee Status)</t>
    </r>
  </si>
  <si>
    <r>
      <t xml:space="preserve">JAWABAN 
</t>
    </r>
    <r>
      <rPr>
        <b/>
        <i/>
        <sz val="18"/>
        <color rgb="FFFFFFFF"/>
        <rFont val="Calibri"/>
        <family val="2"/>
        <scheme val="minor"/>
      </rPr>
      <t>(ANSWER)</t>
    </r>
  </si>
  <si>
    <r>
      <t xml:space="preserve">No KTP 
</t>
    </r>
    <r>
      <rPr>
        <b/>
        <i/>
        <sz val="18"/>
        <rFont val="Calibri"/>
        <family val="2"/>
        <scheme val="minor"/>
      </rPr>
      <t>(ID Number)</t>
    </r>
  </si>
  <si>
    <r>
      <t xml:space="preserve">Status Pernikahan 
</t>
    </r>
    <r>
      <rPr>
        <b/>
        <i/>
        <sz val="18"/>
        <rFont val="Calibri"/>
        <family val="2"/>
        <scheme val="minor"/>
      </rPr>
      <t>(Marital Status)</t>
    </r>
  </si>
  <si>
    <r>
      <rPr>
        <b/>
        <sz val="18"/>
        <color rgb="FF000000"/>
        <rFont val="Calibri"/>
        <family val="2"/>
        <scheme val="minor"/>
      </rPr>
      <t>Provinsi</t>
    </r>
    <r>
      <rPr>
        <b/>
        <i/>
        <sz val="18"/>
        <color rgb="FF000000"/>
        <rFont val="Calibri"/>
        <family val="2"/>
        <scheme val="minor"/>
      </rPr>
      <t xml:space="preserve">
(Province)</t>
    </r>
  </si>
  <si>
    <r>
      <t xml:space="preserve">Alamat Sesuai KTP
</t>
    </r>
    <r>
      <rPr>
        <b/>
        <i/>
        <sz val="18"/>
        <rFont val="Calibri"/>
        <family val="2"/>
        <scheme val="minor"/>
      </rPr>
      <t>(ID Card Address )</t>
    </r>
  </si>
  <si>
    <r>
      <t xml:space="preserve">Kode Pos
</t>
    </r>
    <r>
      <rPr>
        <b/>
        <i/>
        <sz val="18"/>
        <color rgb="FF000000"/>
        <rFont val="Calibri"/>
        <family val="2"/>
        <scheme val="minor"/>
      </rPr>
      <t>(Post Code)</t>
    </r>
  </si>
  <si>
    <r>
      <t xml:space="preserve">Tanggal lahir
</t>
    </r>
    <r>
      <rPr>
        <b/>
        <i/>
        <sz val="18"/>
        <rFont val="Calibri"/>
        <family val="2"/>
        <scheme val="minor"/>
      </rPr>
      <t>(Date of birth)</t>
    </r>
  </si>
  <si>
    <r>
      <t xml:space="preserve">Agama
</t>
    </r>
    <r>
      <rPr>
        <b/>
        <i/>
        <sz val="18"/>
        <color rgb="FF000000"/>
        <rFont val="Calibri"/>
        <family val="2"/>
        <scheme val="minor"/>
      </rPr>
      <t>(Religion)</t>
    </r>
  </si>
  <si>
    <r>
      <t xml:space="preserve">Kelurahan /Desa
</t>
    </r>
    <r>
      <rPr>
        <b/>
        <i/>
        <sz val="18"/>
        <color rgb="FF000000"/>
        <rFont val="Calibri"/>
        <family val="2"/>
        <scheme val="minor"/>
      </rPr>
      <t>(Urban Vilage)</t>
    </r>
  </si>
  <si>
    <r>
      <t xml:space="preserve">Kecamatan
</t>
    </r>
    <r>
      <rPr>
        <b/>
        <i/>
        <sz val="18"/>
        <color rgb="FF000000"/>
        <rFont val="Calibri"/>
        <family val="2"/>
        <scheme val="minor"/>
      </rPr>
      <t>(Sub District)</t>
    </r>
  </si>
  <si>
    <r>
      <t xml:space="preserve">TANGGAL LAHIR
</t>
    </r>
    <r>
      <rPr>
        <b/>
        <i/>
        <sz val="18"/>
        <color rgb="FFFFFFFF"/>
        <rFont val="Calibri"/>
        <family val="2"/>
        <scheme val="minor"/>
      </rPr>
      <t>(Date of Birth)</t>
    </r>
  </si>
  <si>
    <t>TANGGAL MULAI 
(Start Date)</t>
  </si>
  <si>
    <r>
      <t xml:space="preserve">PENDIDIKAN
</t>
    </r>
    <r>
      <rPr>
        <b/>
        <i/>
        <sz val="18"/>
        <color rgb="FFFFFFFF"/>
        <rFont val="Calibri"/>
        <family val="2"/>
        <scheme val="minor"/>
      </rPr>
      <t>(Education)</t>
    </r>
  </si>
  <si>
    <r>
      <t xml:space="preserve">PEKERJAAN
</t>
    </r>
    <r>
      <rPr>
        <b/>
        <i/>
        <sz val="18"/>
        <color rgb="FFFFFFFF"/>
        <rFont val="Calibri"/>
        <family val="2"/>
        <scheme val="minor"/>
      </rPr>
      <t>(Occupation)</t>
    </r>
  </si>
  <si>
    <r>
      <t xml:space="preserve">NO TELEPON
</t>
    </r>
    <r>
      <rPr>
        <b/>
        <i/>
        <sz val="18"/>
        <color theme="0"/>
        <rFont val="Calibri"/>
        <family val="2"/>
        <scheme val="minor"/>
      </rPr>
      <t>(Phone number)</t>
    </r>
  </si>
  <si>
    <r>
      <t xml:space="preserve">NAMA PELATIHAN 
</t>
    </r>
    <r>
      <rPr>
        <b/>
        <i/>
        <sz val="18"/>
        <color rgb="FFFFFFFF"/>
        <rFont val="Calibri"/>
        <family val="2"/>
        <scheme val="minor"/>
      </rPr>
      <t>(Training &amp; Course)</t>
    </r>
  </si>
  <si>
    <r>
      <t xml:space="preserve">TANGGAL MULAI 
</t>
    </r>
    <r>
      <rPr>
        <b/>
        <i/>
        <sz val="18"/>
        <color theme="0"/>
        <rFont val="Calibri"/>
        <family val="2"/>
        <scheme val="minor"/>
      </rPr>
      <t>(Start Date)</t>
    </r>
  </si>
  <si>
    <r>
      <t xml:space="preserve">TANGGAL MULAI 
</t>
    </r>
    <r>
      <rPr>
        <b/>
        <i/>
        <sz val="18"/>
        <color rgb="FFFFFFFF"/>
        <rFont val="Calibri"/>
        <family val="2"/>
        <scheme val="minor"/>
      </rPr>
      <t>(Start Date)</t>
    </r>
  </si>
  <si>
    <r>
      <t xml:space="preserve">Dengan ini saya menyatakan bahwa keterangan yang saya berikan di atas adalah benar. Bilamana terdapat ketidak benaran, saya bertanggung jawab penuh atas akibatnya 
</t>
    </r>
    <r>
      <rPr>
        <b/>
        <i/>
        <sz val="20"/>
        <color rgb="FF000000"/>
        <rFont val="Calibri"/>
        <family val="2"/>
        <scheme val="minor"/>
      </rPr>
      <t>(I hereby certify that the information given above is true &amp; if under any circumstances any misrepresentation or omission of information is found, I understand that I shall be fully held the responsible)</t>
    </r>
  </si>
  <si>
    <r>
      <t xml:space="preserve">Berapa besar gaji yang anda harapkan? 
</t>
    </r>
    <r>
      <rPr>
        <i/>
        <sz val="18"/>
        <rFont val="Calibri"/>
        <family val="2"/>
        <scheme val="minor"/>
      </rPr>
      <t>(Please mention your expected salary)</t>
    </r>
  </si>
  <si>
    <r>
      <t xml:space="preserve">PEKERJAAN
</t>
    </r>
    <r>
      <rPr>
        <b/>
        <i/>
        <sz val="18"/>
        <color theme="0"/>
        <rFont val="Calibri"/>
        <family val="2"/>
        <scheme val="minor"/>
      </rPr>
      <t>(Occupation)</t>
    </r>
  </si>
  <si>
    <r>
      <t xml:space="preserve">Anak ke 4 
</t>
    </r>
    <r>
      <rPr>
        <b/>
        <i/>
        <sz val="18"/>
        <rFont val="Calibri"/>
        <family val="2"/>
        <scheme val="minor"/>
      </rPr>
      <t>(4th Child)</t>
    </r>
  </si>
  <si>
    <r>
      <t xml:space="preserve">Alamat E-mail
</t>
    </r>
    <r>
      <rPr>
        <b/>
        <i/>
        <sz val="18"/>
        <rFont val="Calibri"/>
        <family val="2"/>
        <scheme val="minor"/>
      </rPr>
      <t>(E-mail Address)</t>
    </r>
  </si>
  <si>
    <r>
      <t xml:space="preserve">JENIS KELAMIN
</t>
    </r>
    <r>
      <rPr>
        <b/>
        <i/>
        <sz val="18"/>
        <color theme="0"/>
        <rFont val="Calibri"/>
        <family val="2"/>
        <scheme val="minor"/>
      </rPr>
      <t>(Gender)</t>
    </r>
  </si>
  <si>
    <r>
      <t xml:space="preserve">S1
</t>
    </r>
    <r>
      <rPr>
        <b/>
        <i/>
        <sz val="18"/>
        <rFont val="Calibri"/>
        <family val="2"/>
        <scheme val="minor"/>
      </rPr>
      <t>(Bachelor Degree)</t>
    </r>
  </si>
  <si>
    <r>
      <t xml:space="preserve">S2
</t>
    </r>
    <r>
      <rPr>
        <b/>
        <i/>
        <sz val="18"/>
        <rFont val="Calibri"/>
        <family val="2"/>
        <scheme val="minor"/>
      </rPr>
      <t>(Master Degree)</t>
    </r>
  </si>
  <si>
    <r>
      <rPr>
        <b/>
        <sz val="18"/>
        <color rgb="FFFFFFFF"/>
        <rFont val="Calibri"/>
        <family val="2"/>
        <scheme val="minor"/>
      </rPr>
      <t xml:space="preserve">NAMA ORGANISASI
</t>
    </r>
    <r>
      <rPr>
        <b/>
        <i/>
        <sz val="18"/>
        <color rgb="FFFFFFFF"/>
        <rFont val="Calibri"/>
        <family val="2"/>
        <scheme val="minor"/>
      </rPr>
      <t>(Organization Name)</t>
    </r>
  </si>
  <si>
    <r>
      <rPr>
        <b/>
        <sz val="18"/>
        <rFont val="Calibri"/>
        <family val="2"/>
        <scheme val="minor"/>
      </rPr>
      <t xml:space="preserve">Nama Atasan Langsung
</t>
    </r>
    <r>
      <rPr>
        <b/>
        <i/>
        <sz val="18"/>
        <rFont val="Calibri"/>
        <family val="2"/>
        <scheme val="minor"/>
      </rPr>
      <t>(Name of Direct Superior)</t>
    </r>
  </si>
  <si>
    <t>PENGALAMAN KERJA I</t>
  </si>
  <si>
    <r>
      <t xml:space="preserve">Bila diterima bersediakah anda bertugas ke luar kota?
</t>
    </r>
    <r>
      <rPr>
        <i/>
        <sz val="18"/>
        <rFont val="Calibri"/>
        <family val="2"/>
        <scheme val="minor"/>
      </rPr>
      <t>(Are you willing to be assigned out of city?)</t>
    </r>
  </si>
  <si>
    <r>
      <t>Bila diterima apakah anda bersedia ditempatkan di seluruh daerah di Indonesia?
(</t>
    </r>
    <r>
      <rPr>
        <i/>
        <sz val="18"/>
        <rFont val="Calibri"/>
        <family val="2"/>
        <scheme val="minor"/>
      </rPr>
      <t>Are you willing to be located throughout Indonesia?)</t>
    </r>
  </si>
  <si>
    <r>
      <t>Macam pekerjaan atau jabatan apakah yang sesuai dengan cita cita anda?
(</t>
    </r>
    <r>
      <rPr>
        <i/>
        <sz val="18"/>
        <rFont val="Calibri"/>
        <family val="2"/>
        <scheme val="minor"/>
      </rPr>
      <t>Please describe any kind of jobs that suitable for you?)</t>
    </r>
  </si>
  <si>
    <t>Copy Kartu Keluarga</t>
  </si>
  <si>
    <t>SKCK dari Kepolisian</t>
  </si>
  <si>
    <t>Pas Foto Terbaru</t>
  </si>
  <si>
    <r>
      <t xml:space="preserve">Anak ke 1 
</t>
    </r>
    <r>
      <rPr>
        <b/>
        <i/>
        <sz val="18"/>
        <rFont val="Calibri"/>
        <family val="2"/>
        <scheme val="minor"/>
      </rPr>
      <t>(1st Sibling)</t>
    </r>
  </si>
  <si>
    <r>
      <t xml:space="preserve">Anak ke 2 
</t>
    </r>
    <r>
      <rPr>
        <b/>
        <i/>
        <sz val="18"/>
        <rFont val="Calibri"/>
        <family val="2"/>
        <scheme val="minor"/>
      </rPr>
      <t>(2nd Sibling)</t>
    </r>
  </si>
  <si>
    <t>Anak ke 3
(3th Sibling)</t>
  </si>
  <si>
    <t>Anak ke 4
(4th Sibling)</t>
  </si>
  <si>
    <t>Anak ke 5
(5th Sibling)</t>
  </si>
  <si>
    <t>Copy KTP</t>
  </si>
  <si>
    <t>Copy ijazah dan Transkrip Nilai</t>
  </si>
  <si>
    <t>Copy SIM .....…..</t>
  </si>
  <si>
    <t>Copy Sertifikasi</t>
  </si>
  <si>
    <t>Copy Surat Referensi Kerja</t>
  </si>
  <si>
    <r>
      <t xml:space="preserve">S3
</t>
    </r>
    <r>
      <rPr>
        <b/>
        <i/>
        <sz val="18"/>
        <rFont val="Calibri"/>
        <family val="2"/>
        <scheme val="minor"/>
      </rPr>
      <t>(Doctorate Degree)</t>
    </r>
  </si>
  <si>
    <t xml:space="preserve"> </t>
  </si>
  <si>
    <t>HRD084-AKK</t>
  </si>
  <si>
    <t>Date</t>
  </si>
  <si>
    <t>Time</t>
  </si>
  <si>
    <t>Log Level</t>
  </si>
  <si>
    <t>Source</t>
  </si>
  <si>
    <t>Description</t>
  </si>
  <si>
    <t>Action</t>
  </si>
  <si>
    <t>ERROR</t>
  </si>
  <si>
    <t>Worksheet_Change</t>
  </si>
  <si>
    <t>Error: 1004 Application-defined or object-defined error</t>
  </si>
  <si>
    <t>TRACE</t>
  </si>
  <si>
    <t>BneGetMSXMLVersion</t>
  </si>
  <si>
    <t>MSXML Version is: 3</t>
  </si>
  <si>
    <t>Jelaskan tentang diri Anda</t>
  </si>
  <si>
    <t>(Please Describe yourself) :</t>
  </si>
  <si>
    <r>
      <rPr>
        <b/>
        <i/>
        <sz val="20"/>
        <rFont val="Calibri"/>
        <family val="2"/>
        <scheme val="minor"/>
      </rPr>
      <t>(Please describe why did you choose your major) </t>
    </r>
    <r>
      <rPr>
        <b/>
        <sz val="20"/>
        <rFont val="Calibri"/>
        <family val="2"/>
        <scheme val="minor"/>
      </rPr>
      <t>:</t>
    </r>
  </si>
  <si>
    <r>
      <t xml:space="preserve">VII. </t>
    </r>
    <r>
      <rPr>
        <b/>
        <u/>
        <sz val="20"/>
        <rFont val="Calibri"/>
        <family val="2"/>
        <scheme val="minor"/>
      </rPr>
      <t>LAIN-LAIN </t>
    </r>
    <r>
      <rPr>
        <b/>
        <i/>
        <u/>
        <sz val="20"/>
        <rFont val="Calibri"/>
        <family val="2"/>
        <scheme val="minor"/>
      </rPr>
      <t>(OTHERS)</t>
    </r>
  </si>
  <si>
    <r>
      <t xml:space="preserve">VI. </t>
    </r>
    <r>
      <rPr>
        <b/>
        <u/>
        <sz val="20"/>
        <rFont val="Calibri"/>
        <family val="2"/>
        <scheme val="minor"/>
      </rPr>
      <t>PENGALAMAN KERJA </t>
    </r>
    <r>
      <rPr>
        <b/>
        <i/>
        <u/>
        <sz val="20"/>
        <rFont val="Calibri"/>
        <family val="2"/>
        <scheme val="minor"/>
      </rPr>
      <t>(WORKING EXPERIENCE)</t>
    </r>
  </si>
  <si>
    <r>
      <rPr>
        <b/>
        <sz val="20"/>
        <rFont val="Calibri"/>
        <family val="2"/>
        <scheme val="minor"/>
      </rPr>
      <t xml:space="preserve">IV. </t>
    </r>
    <r>
      <rPr>
        <b/>
        <u/>
        <sz val="20"/>
        <rFont val="Calibri"/>
        <family val="2"/>
        <scheme val="minor"/>
      </rPr>
      <t>PENGALAMAN ORGANISASI </t>
    </r>
    <r>
      <rPr>
        <b/>
        <i/>
        <u/>
        <sz val="20"/>
        <rFont val="Calibri"/>
        <family val="2"/>
        <scheme val="minor"/>
      </rPr>
      <t>(ORGANIZATIONAL EXPERIENCE)</t>
    </r>
  </si>
  <si>
    <r>
      <rPr>
        <b/>
        <sz val="20"/>
        <rFont val="Calibri"/>
        <family val="2"/>
        <scheme val="minor"/>
      </rPr>
      <t xml:space="preserve">III. </t>
    </r>
    <r>
      <rPr>
        <b/>
        <u/>
        <sz val="20"/>
        <rFont val="Calibri"/>
        <family val="2"/>
        <scheme val="minor"/>
      </rPr>
      <t>RIWAYAT PENDIDIKAN </t>
    </r>
    <r>
      <rPr>
        <b/>
        <i/>
        <u/>
        <sz val="20"/>
        <rFont val="Calibri"/>
        <family val="2"/>
        <scheme val="minor"/>
      </rPr>
      <t>(EDUCATIONAL BACKGROUND)</t>
    </r>
  </si>
  <si>
    <r>
      <rPr>
        <b/>
        <sz val="20"/>
        <rFont val="Calibri"/>
        <family val="2"/>
        <scheme val="minor"/>
      </rPr>
      <t xml:space="preserve">II. </t>
    </r>
    <r>
      <rPr>
        <b/>
        <u/>
        <sz val="20"/>
        <rFont val="Calibri"/>
        <family val="2"/>
        <scheme val="minor"/>
      </rPr>
      <t>DATA KELUARGA </t>
    </r>
    <r>
      <rPr>
        <b/>
        <i/>
        <u/>
        <sz val="20"/>
        <rFont val="Calibri"/>
        <family val="2"/>
        <scheme val="minor"/>
      </rPr>
      <t>(FAMILY MEMBER)</t>
    </r>
  </si>
  <si>
    <r>
      <t xml:space="preserve">Susunan keluarga termasuk anda
</t>
    </r>
    <r>
      <rPr>
        <b/>
        <i/>
        <sz val="20"/>
        <rFont val="Calibri"/>
        <family val="2"/>
        <scheme val="minor"/>
      </rPr>
      <t>(please describe your family member including yourself)</t>
    </r>
  </si>
  <si>
    <t>Jelaskan mengapa Anda memilih jurusan Anda</t>
  </si>
  <si>
    <t>FORM APLIKASI KANDIDAT KARYAWAN</t>
  </si>
  <si>
    <t>(Application Form)</t>
  </si>
  <si>
    <r>
      <t xml:space="preserve">I.  </t>
    </r>
    <r>
      <rPr>
        <b/>
        <u/>
        <sz val="20"/>
        <rFont val="Calibri"/>
        <family val="2"/>
        <scheme val="minor"/>
      </rPr>
      <t>DATA DIRI KANDIDAT KARYAWAN (</t>
    </r>
    <r>
      <rPr>
        <b/>
        <i/>
        <u/>
        <sz val="20"/>
        <rFont val="Calibri"/>
        <family val="2"/>
        <scheme val="minor"/>
      </rPr>
      <t>PERSONAL DATA)</t>
    </r>
  </si>
  <si>
    <t>Insert Your Photo Here</t>
  </si>
  <si>
    <r>
      <t xml:space="preserve">(isilah Form ini dengan data yang benar dan Lengkap)
</t>
    </r>
    <r>
      <rPr>
        <b/>
        <i/>
        <sz val="14"/>
        <rFont val="Calibri"/>
        <family val="2"/>
        <scheme val="minor"/>
      </rPr>
      <t>(Please fill out this form correctly and completely)</t>
    </r>
  </si>
  <si>
    <r>
      <t xml:space="preserve">Data Tanggungan (Suami/Istri/Anak)
</t>
    </r>
    <r>
      <rPr>
        <b/>
        <i/>
        <sz val="20"/>
        <rFont val="Calibri"/>
        <family val="2"/>
        <scheme val="minor"/>
      </rPr>
      <t>(Dependent Data of Husband/Wife/Children) :</t>
    </r>
  </si>
  <si>
    <r>
      <t xml:space="preserve">Tulislah pengalaman kerja Anda mulai dari pengalaman kerja yang terakhir
</t>
    </r>
    <r>
      <rPr>
        <b/>
        <i/>
        <sz val="20"/>
        <rFont val="Calibri"/>
        <family val="2"/>
        <scheme val="minor"/>
      </rPr>
      <t>(Please write down your experience from the most recent job) :</t>
    </r>
  </si>
  <si>
    <r>
      <t xml:space="preserve">Suami/Istri
</t>
    </r>
    <r>
      <rPr>
        <b/>
        <i/>
        <sz val="18"/>
        <rFont val="Calibri"/>
        <family val="2"/>
        <scheme val="minor"/>
      </rPr>
      <t>(Husband/Wife)</t>
    </r>
  </si>
  <si>
    <t>TANGGAL AKHIR
 (End Date)</t>
  </si>
  <si>
    <r>
      <t xml:space="preserve">TANGGAL AKHIR
</t>
    </r>
    <r>
      <rPr>
        <b/>
        <i/>
        <sz val="18"/>
        <color rgb="FFFFFFFF"/>
        <rFont val="Calibri"/>
        <family val="2"/>
        <scheme val="minor"/>
      </rPr>
      <t xml:space="preserve"> (End Date)</t>
    </r>
  </si>
  <si>
    <r>
      <t xml:space="preserve">Alamat Domisili
</t>
    </r>
    <r>
      <rPr>
        <b/>
        <i/>
        <sz val="18"/>
        <rFont val="Calibri"/>
        <family val="2"/>
        <scheme val="minor"/>
      </rPr>
      <t>(Domicile Full Address)</t>
    </r>
  </si>
  <si>
    <t>Perlengkapan dokumen/ Supported Document (diisi oleh HR Department/filled by HR)</t>
  </si>
  <si>
    <r>
      <rPr>
        <b/>
        <sz val="18"/>
        <color rgb="FF000000"/>
        <rFont val="Calibri"/>
        <family val="2"/>
        <scheme val="minor"/>
      </rPr>
      <t xml:space="preserve">No Telepon Perusahaan </t>
    </r>
    <r>
      <rPr>
        <sz val="18"/>
        <color rgb="FF000000"/>
        <rFont val="Calibri"/>
        <family val="2"/>
        <scheme val="minor"/>
      </rPr>
      <t xml:space="preserve">
(</t>
    </r>
    <r>
      <rPr>
        <b/>
        <i/>
        <sz val="18"/>
        <rFont val="Calibri"/>
        <family val="2"/>
        <scheme val="minor"/>
      </rPr>
      <t>Company Number)</t>
    </r>
  </si>
  <si>
    <r>
      <rPr>
        <b/>
        <sz val="18"/>
        <rFont val="Calibri"/>
        <family val="2"/>
        <scheme val="minor"/>
      </rPr>
      <t>Alasan berhenti 
(</t>
    </r>
    <r>
      <rPr>
        <b/>
        <i/>
        <sz val="18"/>
        <rFont val="Calibri"/>
        <family val="2"/>
        <scheme val="minor"/>
      </rPr>
      <t>Resignation Reason)</t>
    </r>
  </si>
  <si>
    <r>
      <rPr>
        <b/>
        <i/>
        <sz val="20"/>
        <rFont val="Calibri"/>
        <family val="2"/>
        <scheme val="minor"/>
      </rPr>
      <t>(Please describe duties and responsibilities in your current or last position) </t>
    </r>
    <r>
      <rPr>
        <b/>
        <sz val="20"/>
        <rFont val="Calibri"/>
        <family val="2"/>
        <scheme val="minor"/>
      </rPr>
      <t>:</t>
    </r>
  </si>
  <si>
    <t>Uraikan secara singkat dan jelas tugas dan tanggung jawab Anda pada jabatan saat ini atau yang terakhir</t>
  </si>
  <si>
    <r>
      <t>Periode Kerja (dari s/d) 
(</t>
    </r>
    <r>
      <rPr>
        <b/>
        <i/>
        <sz val="18"/>
        <rFont val="Calibri"/>
        <family val="2"/>
        <scheme val="minor"/>
      </rPr>
      <t>Period)</t>
    </r>
  </si>
  <si>
    <r>
      <rPr>
        <b/>
        <sz val="18"/>
        <rFont val="Calibri"/>
        <family val="2"/>
        <scheme val="minor"/>
      </rPr>
      <t>Periode Kerja (dari s/d)
(</t>
    </r>
    <r>
      <rPr>
        <b/>
        <i/>
        <sz val="18"/>
        <rFont val="Calibri"/>
        <family val="2"/>
        <scheme val="minor"/>
      </rPr>
      <t>Period)</t>
    </r>
  </si>
  <si>
    <r>
      <t>Periode Kerja (dari s/d)
(</t>
    </r>
    <r>
      <rPr>
        <b/>
        <i/>
        <sz val="18"/>
        <rFont val="Calibri"/>
        <family val="2"/>
        <scheme val="minor"/>
      </rPr>
      <t>Period)</t>
    </r>
  </si>
  <si>
    <t>MUHAMMAD AMIN IQBAAL ALAM</t>
  </si>
  <si>
    <t>3525100511970001</t>
  </si>
  <si>
    <t>GRESIK</t>
  </si>
  <si>
    <t>MALE</t>
  </si>
  <si>
    <t>INDONESIAN</t>
  </si>
  <si>
    <t>085156964141</t>
  </si>
  <si>
    <t>JL. KY SAHLAN XI/31</t>
  </si>
  <si>
    <t>001</t>
  </si>
  <si>
    <t>003</t>
  </si>
  <si>
    <t>MANYARSIDOMUKTI</t>
  </si>
  <si>
    <t>61151</t>
  </si>
  <si>
    <t>MANYAR</t>
  </si>
  <si>
    <t>JAWA TIMUR</t>
  </si>
  <si>
    <t>JL. INTAN 1/19 PPS</t>
  </si>
  <si>
    <t>SUCI</t>
  </si>
  <si>
    <t>005</t>
  </si>
  <si>
    <t>011</t>
  </si>
  <si>
    <t>https://www.linkedin.com/in/muhammad-amin-iqbaal-alam-471918171/</t>
  </si>
  <si>
    <t>IQBAAL.PROJECT86@GMAIL.COM</t>
  </si>
  <si>
    <t>SINGLE</t>
  </si>
  <si>
    <t>CHAMSATUN MASUNAH, S.H</t>
  </si>
  <si>
    <t>ALI MAS'UD, S.Pd</t>
  </si>
  <si>
    <t>MUHAMMAD AMIN IQBAAL ALAM, S.KOM</t>
  </si>
  <si>
    <t>FEMALE</t>
  </si>
  <si>
    <t>ILMIAH HAQ ALY</t>
  </si>
  <si>
    <t>PNS</t>
  </si>
  <si>
    <t>TIDAK BEKERJA</t>
  </si>
  <si>
    <t>FREELANCE</t>
  </si>
  <si>
    <t>PELAJAR</t>
  </si>
  <si>
    <t>FRONT END DEVELOPER</t>
  </si>
  <si>
    <t>BUILDWITHANGGA</t>
  </si>
  <si>
    <t>WEB PROGRAMMING</t>
  </si>
  <si>
    <t>UDEMY</t>
  </si>
  <si>
    <t>CV. PASTIJADI</t>
  </si>
  <si>
    <t>2019-2022</t>
  </si>
  <si>
    <t>JL NGINDEN III SURABAYA</t>
  </si>
  <si>
    <t>085854224346</t>
  </si>
  <si>
    <t xml:space="preserve">STAF IT </t>
  </si>
  <si>
    <t>AHMAD BAIHAQY, S.KOM, MM</t>
  </si>
  <si>
    <t>TETAP</t>
  </si>
  <si>
    <t>KANTORNYA DIGANTI MENJADI LBH</t>
  </si>
  <si>
    <t>WEB DEVELOPER, UI/UX DESIGN, QA ENGINEER</t>
  </si>
  <si>
    <t>TIDAK</t>
  </si>
  <si>
    <t>IYA</t>
  </si>
  <si>
    <t>IYA, QA ENGINEER</t>
  </si>
  <si>
    <t>QA, UI/UX DESIGN, FRONT END DEVELOPER</t>
  </si>
  <si>
    <t>LAWYER</t>
  </si>
  <si>
    <t>SECEPATNYA</t>
  </si>
  <si>
    <t>Saya adalah alumni program studi Teknik Informatika dari Universitas Brawijaya Malang. Saya seorang pekerja keras, mau belajar hal baru, jujur dan disiplin. Dapat bekerja secara individu maupun tim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</si>
</sst>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###0;###0"/>
    <numFmt numFmtId="165" formatCode="m/d/yy;@"/>
    <numFmt numFmtId="166" formatCode="mm/dd/yy;@"/>
    <numFmt numFmtId="167" formatCode="[$Rp-421]#,##0"/>
    <numFmt numFmtId="168" formatCode="[$-409]d\-mmm\-yy;@"/>
    <numFmt numFmtId="169" formatCode="[$Rp-421]#,##0;[Red][$Rp-421]#,##0"/>
  </numFmts>
  <fonts count="48" x14ac:knownFonts="1">
    <font>
      <sz val="10"/>
      <color rgb="FF000000"/>
      <name val="Times New Roman"/>
      <charset val="204"/>
    </font>
    <font>
      <sz val="11"/>
      <color theme="1"/>
      <name val="Calibri"/>
      <family val="2"/>
      <scheme val="minor"/>
    </font>
    <font>
      <u/>
      <sz val="10"/>
      <color theme="10"/>
      <name val="Times New Roman"/>
      <family val="1"/>
    </font>
    <font>
      <sz val="18"/>
      <color rgb="FF000000"/>
      <name val="Calibri"/>
      <family val="2"/>
      <scheme val="minor"/>
    </font>
    <font>
      <b/>
      <sz val="18"/>
      <name val="Calibri"/>
      <family val="2"/>
      <scheme val="minor"/>
    </font>
    <font>
      <b/>
      <i/>
      <sz val="18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8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6"/>
      <color rgb="FF000000"/>
      <name val="Calibri"/>
      <family val="2"/>
      <scheme val="minor"/>
    </font>
    <font>
      <u/>
      <sz val="16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26"/>
      <color rgb="FF000000"/>
      <name val="Calibri"/>
      <family val="2"/>
      <scheme val="minor"/>
    </font>
    <font>
      <b/>
      <i/>
      <sz val="26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4"/>
      <name val="Calibri"/>
      <family val="2"/>
      <scheme val="minor"/>
    </font>
    <font>
      <b/>
      <sz val="16"/>
      <color rgb="FF000000"/>
      <name val="Calibri"/>
      <family val="2"/>
      <scheme val="minor"/>
    </font>
    <font>
      <u/>
      <sz val="18"/>
      <color rgb="FF000000"/>
      <name val="Calibri"/>
      <family val="2"/>
      <scheme val="minor"/>
    </font>
    <font>
      <b/>
      <sz val="18"/>
      <color rgb="FF000000"/>
      <name val="Calibri"/>
      <family val="2"/>
      <scheme val="minor"/>
    </font>
    <font>
      <b/>
      <i/>
      <sz val="18"/>
      <color rgb="FF000000"/>
      <name val="Calibri"/>
      <family val="2"/>
      <scheme val="minor"/>
    </font>
    <font>
      <sz val="18"/>
      <name val="Calibri"/>
      <family val="2"/>
      <scheme val="minor"/>
    </font>
    <font>
      <i/>
      <sz val="18"/>
      <name val="Calibri"/>
      <family val="2"/>
      <scheme val="minor"/>
    </font>
    <font>
      <b/>
      <sz val="18"/>
      <color rgb="FFFFFFFF"/>
      <name val="Calibri"/>
      <family val="2"/>
      <scheme val="minor"/>
    </font>
    <font>
      <b/>
      <i/>
      <sz val="18"/>
      <color rgb="FFFFFFFF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i/>
      <sz val="18"/>
      <color theme="0"/>
      <name val="Calibri"/>
      <family val="2"/>
      <scheme val="minor"/>
    </font>
    <font>
      <sz val="10"/>
      <color rgb="FF000000"/>
      <name val="Times New Roman"/>
      <family val="1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i/>
      <sz val="18"/>
      <color rgb="FF000000"/>
      <name val="Calibri"/>
      <family val="2"/>
      <scheme val="minor"/>
    </font>
    <font>
      <sz val="18"/>
      <color rgb="FF000000"/>
      <name val="Times New Roman"/>
      <family val="1"/>
    </font>
    <font>
      <u/>
      <sz val="18"/>
      <color theme="10"/>
      <name val="Times New Roman"/>
      <family val="1"/>
    </font>
    <font>
      <b/>
      <sz val="20"/>
      <color rgb="FF000000"/>
      <name val="Calibri"/>
      <family val="2"/>
      <scheme val="minor"/>
    </font>
    <font>
      <b/>
      <i/>
      <sz val="20"/>
      <color rgb="FF000000"/>
      <name val="Calibri"/>
      <family val="2"/>
      <scheme val="minor"/>
    </font>
    <font>
      <b/>
      <u/>
      <sz val="18"/>
      <color rgb="FF000000"/>
      <name val="Calibri"/>
      <family val="2"/>
      <scheme val="minor"/>
    </font>
    <font>
      <sz val="20"/>
      <color rgb="FF000000"/>
      <name val="Calibri"/>
      <family val="2"/>
      <scheme val="minor"/>
    </font>
    <font>
      <b/>
      <sz val="20"/>
      <name val="Calibri"/>
      <family val="2"/>
      <scheme val="minor"/>
    </font>
    <font>
      <b/>
      <i/>
      <sz val="20"/>
      <name val="Calibri"/>
      <family val="2"/>
      <scheme val="minor"/>
    </font>
    <font>
      <b/>
      <u/>
      <sz val="20"/>
      <name val="Calibri"/>
      <family val="2"/>
      <scheme val="minor"/>
    </font>
    <font>
      <b/>
      <i/>
      <u/>
      <sz val="20"/>
      <name val="Calibri"/>
      <family val="2"/>
      <scheme val="minor"/>
    </font>
    <font>
      <sz val="20"/>
      <color rgb="FF000000"/>
      <name val="Times New Roman"/>
      <family val="1"/>
    </font>
    <font>
      <u/>
      <sz val="20"/>
      <color rgb="FF000000"/>
      <name val="Calibri"/>
      <family val="2"/>
      <scheme val="minor"/>
    </font>
    <font>
      <b/>
      <i/>
      <sz val="14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7F7F7F"/>
      </patternFill>
    </fill>
    <fill>
      <patternFill patternType="solid">
        <fgColor rgb="FFD9D9D9"/>
      </patternFill>
    </fill>
    <fill>
      <patternFill patternType="solid">
        <fgColor rgb="FFFFFFFF"/>
        <bgColor indexed="64"/>
      </patternFill>
    </fill>
    <fill>
      <patternFill patternType="solid">
        <fgColor rgb="FFE6EFF8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21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1" fillId="0" borderId="0"/>
    <xf numFmtId="0" fontId="33" fillId="0" borderId="0"/>
  </cellStyleXfs>
  <cellXfs count="194">
    <xf numFmtId="0" fontId="0" fillId="0" borderId="0" xfId="0" applyFill="1" applyBorder="1" applyAlignment="1">
      <alignment horizontal="left" vertical="top"/>
    </xf>
    <xf numFmtId="0" fontId="3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left" vertical="center"/>
    </xf>
    <xf numFmtId="0" fontId="9" fillId="0" borderId="0" xfId="0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left" vertical="center" wrapText="1"/>
    </xf>
    <xf numFmtId="0" fontId="13" fillId="0" borderId="0" xfId="0" applyFont="1" applyFill="1" applyBorder="1" applyAlignment="1">
      <alignment horizontal="left" vertical="center"/>
    </xf>
    <xf numFmtId="0" fontId="8" fillId="0" borderId="0" xfId="0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left" vertical="center"/>
    </xf>
    <xf numFmtId="0" fontId="11" fillId="0" borderId="0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left" vertical="center"/>
    </xf>
    <xf numFmtId="0" fontId="19" fillId="0" borderId="0" xfId="0" applyFont="1" applyFill="1" applyBorder="1" applyAlignment="1">
      <alignment horizontal="left" vertical="center"/>
    </xf>
    <xf numFmtId="0" fontId="21" fillId="0" borderId="0" xfId="0" applyFont="1" applyFill="1" applyBorder="1" applyAlignment="1">
      <alignment horizontal="left" vertical="center"/>
    </xf>
    <xf numFmtId="0" fontId="21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left" vertical="center"/>
    </xf>
    <xf numFmtId="0" fontId="17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>
      <alignment horizontal="left" vertical="center" wrapText="1"/>
    </xf>
    <xf numFmtId="49" fontId="31" fillId="0" borderId="0" xfId="2" applyNumberFormat="1" applyFont="1" applyFill="1" applyBorder="1" applyAlignment="1" applyProtection="1"/>
    <xf numFmtId="0" fontId="31" fillId="0" borderId="0" xfId="2" applyFont="1" applyFill="1" applyBorder="1"/>
    <xf numFmtId="0" fontId="32" fillId="0" borderId="0" xfId="2" applyFont="1" applyFill="1" applyBorder="1" applyAlignment="1">
      <alignment vertical="center" wrapText="1"/>
    </xf>
    <xf numFmtId="0" fontId="32" fillId="0" borderId="0" xfId="2" applyFont="1" applyFill="1" applyBorder="1"/>
    <xf numFmtId="49" fontId="32" fillId="0" borderId="0" xfId="2" applyNumberFormat="1" applyFont="1" applyFill="1" applyBorder="1" applyAlignment="1" applyProtection="1"/>
    <xf numFmtId="0" fontId="32" fillId="0" borderId="0" xfId="2" applyFont="1" applyBorder="1" applyAlignment="1">
      <alignment vertical="center" wrapText="1"/>
    </xf>
    <xf numFmtId="0" fontId="29" fillId="0" borderId="0" xfId="0" applyFont="1" applyFill="1" applyBorder="1" applyAlignment="1">
      <alignment horizontal="left" vertical="top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left"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32" fillId="4" borderId="17" xfId="0" applyNumberFormat="1" applyFont="1" applyFill="1" applyBorder="1" applyAlignment="1" applyProtection="1">
      <alignment horizontal="center" vertical="center" wrapText="1"/>
      <protection locked="0"/>
    </xf>
    <xf numFmtId="0" fontId="32" fillId="0" borderId="17" xfId="0" applyNumberFormat="1" applyFont="1" applyFill="1" applyBorder="1" applyAlignment="1" applyProtection="1">
      <alignment horizontal="center" vertical="center" wrapText="1"/>
    </xf>
    <xf numFmtId="165" fontId="32" fillId="4" borderId="17" xfId="0" applyNumberFormat="1" applyFont="1" applyFill="1" applyBorder="1" applyAlignment="1" applyProtection="1">
      <alignment horizontal="center" vertical="center" wrapText="1"/>
      <protection locked="0"/>
    </xf>
    <xf numFmtId="49" fontId="32" fillId="4" borderId="17" xfId="0" applyNumberFormat="1" applyFont="1" applyFill="1" applyBorder="1" applyAlignment="1" applyProtection="1">
      <alignment horizontal="center" vertical="center" wrapText="1"/>
      <protection locked="0"/>
    </xf>
    <xf numFmtId="1" fontId="32" fillId="4" borderId="17" xfId="0" applyNumberFormat="1" applyFont="1" applyFill="1" applyBorder="1" applyAlignment="1" applyProtection="1">
      <alignment horizontal="center" vertical="center" wrapText="1"/>
      <protection locked="0"/>
    </xf>
    <xf numFmtId="166" fontId="32" fillId="4" borderId="17" xfId="0" applyNumberFormat="1" applyFont="1" applyFill="1" applyBorder="1" applyAlignment="1" applyProtection="1">
      <alignment horizontal="center" vertical="center" wrapText="1"/>
      <protection locked="0"/>
    </xf>
    <xf numFmtId="14" fontId="32" fillId="4" borderId="17" xfId="0" applyNumberFormat="1" applyFont="1" applyFill="1" applyBorder="1" applyAlignment="1" applyProtection="1">
      <alignment horizontal="center" vertical="center" wrapText="1"/>
      <protection locked="0"/>
    </xf>
    <xf numFmtId="0" fontId="32" fillId="0" borderId="17" xfId="0" applyNumberFormat="1" applyFont="1" applyFill="1" applyBorder="1" applyAlignment="1">
      <alignment horizontal="center" vertical="center" wrapText="1"/>
    </xf>
    <xf numFmtId="0" fontId="32" fillId="5" borderId="17" xfId="0" applyNumberFormat="1" applyFont="1" applyFill="1" applyBorder="1" applyAlignment="1" applyProtection="1">
      <alignment horizontal="center" vertical="center" wrapText="1"/>
    </xf>
    <xf numFmtId="0" fontId="32" fillId="0" borderId="0" xfId="0" applyNumberFormat="1" applyFont="1" applyFill="1" applyBorder="1" applyAlignment="1">
      <alignment horizontal="center" vertical="center" wrapText="1"/>
    </xf>
    <xf numFmtId="0" fontId="13" fillId="0" borderId="17" xfId="0" applyFont="1" applyFill="1" applyBorder="1" applyAlignment="1">
      <alignment horizontal="center" vertical="center" wrapText="1"/>
    </xf>
    <xf numFmtId="0" fontId="13" fillId="0" borderId="17" xfId="0" applyNumberFormat="1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left" vertical="center" wrapText="1"/>
    </xf>
    <xf numFmtId="0" fontId="22" fillId="0" borderId="13" xfId="0" applyFont="1" applyFill="1" applyBorder="1" applyAlignment="1">
      <alignment vertical="center" wrapText="1"/>
    </xf>
    <xf numFmtId="0" fontId="21" fillId="0" borderId="13" xfId="0" applyFont="1" applyFill="1" applyBorder="1" applyAlignment="1">
      <alignment horizontal="left" vertical="center" wrapText="1"/>
    </xf>
    <xf numFmtId="49" fontId="34" fillId="0" borderId="13" xfId="0" applyNumberFormat="1" applyFont="1" applyFill="1" applyBorder="1" applyAlignment="1">
      <alignment horizontal="center" vertical="center" wrapText="1"/>
    </xf>
    <xf numFmtId="0" fontId="22" fillId="0" borderId="13" xfId="0" applyFont="1" applyFill="1" applyBorder="1" applyAlignment="1">
      <alignment horizontal="left" vertical="center" wrapText="1"/>
    </xf>
    <xf numFmtId="0" fontId="3" fillId="0" borderId="13" xfId="0" applyFont="1" applyFill="1" applyBorder="1" applyAlignment="1">
      <alignment vertical="center" wrapText="1"/>
    </xf>
    <xf numFmtId="0" fontId="25" fillId="0" borderId="0" xfId="0" applyFont="1" applyFill="1" applyBorder="1" applyAlignment="1">
      <alignment horizontal="center" vertical="center" wrapText="1"/>
    </xf>
    <xf numFmtId="0" fontId="6" fillId="0" borderId="17" xfId="0" applyFont="1" applyFill="1" applyBorder="1" applyAlignment="1">
      <alignment horizontal="left" vertical="center"/>
    </xf>
    <xf numFmtId="0" fontId="3" fillId="0" borderId="17" xfId="0" applyFont="1" applyFill="1" applyBorder="1" applyAlignment="1">
      <alignment horizontal="left" vertical="center"/>
    </xf>
    <xf numFmtId="0" fontId="23" fillId="0" borderId="0" xfId="0" applyFont="1" applyFill="1" applyBorder="1" applyAlignment="1">
      <alignment horizontal="left" vertical="center"/>
    </xf>
    <xf numFmtId="0" fontId="20" fillId="0" borderId="0" xfId="0" applyFont="1" applyFill="1" applyBorder="1" applyAlignment="1">
      <alignment vertical="center" wrapText="1"/>
    </xf>
    <xf numFmtId="0" fontId="22" fillId="0" borderId="0" xfId="0" applyFont="1" applyFill="1" applyBorder="1" applyAlignment="1">
      <alignment horizontal="left" vertical="center"/>
    </xf>
    <xf numFmtId="0" fontId="30" fillId="0" borderId="0" xfId="0" applyFont="1" applyFill="1" applyBorder="1" applyAlignment="1">
      <alignment horizontal="left" vertical="center"/>
    </xf>
    <xf numFmtId="0" fontId="32" fillId="0" borderId="0" xfId="0" applyFont="1" applyFill="1" applyBorder="1" applyAlignment="1">
      <alignment horizontal="center" vertical="center"/>
    </xf>
    <xf numFmtId="49" fontId="31" fillId="0" borderId="17" xfId="0" applyNumberFormat="1" applyFont="1" applyFill="1" applyBorder="1" applyAlignment="1" applyProtection="1">
      <alignment horizontal="center" vertical="center"/>
    </xf>
    <xf numFmtId="0" fontId="32" fillId="0" borderId="17" xfId="0" applyFont="1" applyFill="1" applyBorder="1" applyAlignment="1" applyProtection="1">
      <alignment horizontal="center" vertical="center"/>
    </xf>
    <xf numFmtId="164" fontId="40" fillId="0" borderId="0" xfId="0" applyNumberFormat="1" applyFont="1" applyFill="1" applyBorder="1" applyAlignment="1">
      <alignment horizontal="lef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 applyProtection="1">
      <alignment horizontal="left" vertical="top"/>
      <protection locked="0"/>
    </xf>
    <xf numFmtId="0" fontId="0" fillId="0" borderId="0" xfId="0" applyFill="1" applyBorder="1" applyAlignment="1" applyProtection="1">
      <alignment horizontal="left" vertical="top"/>
    </xf>
    <xf numFmtId="0" fontId="14" fillId="0" borderId="0" xfId="0" applyFont="1" applyFill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8" fillId="0" borderId="0" xfId="0" applyFont="1" applyFill="1" applyBorder="1" applyAlignment="1">
      <alignment vertical="center"/>
    </xf>
    <xf numFmtId="0" fontId="6" fillId="0" borderId="0" xfId="0" applyFont="1" applyFill="1" applyBorder="1" applyAlignment="1" applyProtection="1">
      <alignment horizontal="left" vertical="center"/>
      <protection locked="0"/>
    </xf>
    <xf numFmtId="0" fontId="14" fillId="0" borderId="0" xfId="0" applyFont="1" applyFill="1" applyBorder="1" applyAlignment="1" applyProtection="1">
      <alignment vertical="center"/>
      <protection locked="0"/>
    </xf>
    <xf numFmtId="0" fontId="15" fillId="0" borderId="0" xfId="0" applyFont="1" applyFill="1" applyBorder="1" applyAlignment="1" applyProtection="1">
      <alignment vertical="center"/>
      <protection locked="0"/>
    </xf>
    <xf numFmtId="0" fontId="18" fillId="0" borderId="0" xfId="0" applyFont="1" applyFill="1" applyBorder="1" applyAlignment="1" applyProtection="1">
      <alignment vertical="center"/>
      <protection locked="0"/>
    </xf>
    <xf numFmtId="0" fontId="6" fillId="0" borderId="0" xfId="0" applyFont="1" applyFill="1" applyBorder="1" applyAlignment="1" applyProtection="1">
      <alignment vertical="center" wrapText="1"/>
      <protection locked="0"/>
    </xf>
    <xf numFmtId="0" fontId="4" fillId="0" borderId="0" xfId="0" applyFont="1" applyFill="1" applyBorder="1" applyAlignment="1">
      <alignment horizontal="left" vertical="center" wrapText="1"/>
    </xf>
    <xf numFmtId="14" fontId="0" fillId="0" borderId="0" xfId="0" applyNumberFormat="1" applyFill="1" applyBorder="1" applyAlignment="1">
      <alignment horizontal="left" vertical="top"/>
    </xf>
    <xf numFmtId="19" fontId="0" fillId="0" borderId="0" xfId="0" applyNumberFormat="1" applyFill="1" applyBorder="1" applyAlignment="1">
      <alignment horizontal="left" vertical="top"/>
    </xf>
    <xf numFmtId="0" fontId="11" fillId="0" borderId="0" xfId="0" applyFont="1" applyFill="1" applyBorder="1" applyAlignment="1" applyProtection="1">
      <alignment horizontal="left" vertical="top" wrapText="1"/>
      <protection locked="0"/>
    </xf>
    <xf numFmtId="0" fontId="41" fillId="0" borderId="0" xfId="0" applyFont="1" applyFill="1" applyBorder="1" applyAlignment="1">
      <alignment horizontal="left" vertical="center"/>
    </xf>
    <xf numFmtId="0" fontId="37" fillId="0" borderId="0" xfId="0" applyFont="1" applyFill="1" applyBorder="1" applyAlignment="1">
      <alignment horizontal="left" vertical="center"/>
    </xf>
    <xf numFmtId="0" fontId="40" fillId="0" borderId="0" xfId="0" applyFont="1" applyFill="1" applyBorder="1" applyAlignment="1">
      <alignment horizontal="left" vertical="center"/>
    </xf>
    <xf numFmtId="0" fontId="40" fillId="0" borderId="0" xfId="0" applyFont="1" applyFill="1" applyBorder="1" applyAlignment="1">
      <alignment horizontal="center" vertical="center" wrapText="1"/>
    </xf>
    <xf numFmtId="0" fontId="38" fillId="0" borderId="0" xfId="0" applyFont="1" applyFill="1" applyBorder="1" applyAlignment="1">
      <alignment horizontal="left" vertical="center"/>
    </xf>
    <xf numFmtId="0" fontId="40" fillId="0" borderId="0" xfId="0" applyFont="1" applyFill="1" applyBorder="1" applyAlignment="1">
      <alignment horizontal="right" vertical="center"/>
    </xf>
    <xf numFmtId="0" fontId="42" fillId="0" borderId="0" xfId="0" applyFont="1" applyFill="1" applyBorder="1" applyAlignment="1">
      <alignment horizontal="left" vertical="center"/>
    </xf>
    <xf numFmtId="0" fontId="40" fillId="0" borderId="0" xfId="0" applyFont="1" applyFill="1" applyBorder="1" applyAlignment="1">
      <alignment horizontal="left" vertical="center" wrapText="1"/>
    </xf>
    <xf numFmtId="0" fontId="40" fillId="0" borderId="0" xfId="0" applyFont="1" applyFill="1" applyBorder="1" applyAlignment="1">
      <alignment horizontal="center" vertical="center"/>
    </xf>
    <xf numFmtId="0" fontId="45" fillId="0" borderId="0" xfId="0" applyFont="1" applyFill="1" applyBorder="1" applyAlignment="1">
      <alignment horizontal="left" vertical="top"/>
    </xf>
    <xf numFmtId="0" fontId="3" fillId="0" borderId="9" xfId="0" applyFont="1" applyFill="1" applyBorder="1" applyAlignment="1" applyProtection="1">
      <alignment horizontal="center" vertical="center" wrapText="1"/>
      <protection locked="0"/>
    </xf>
    <xf numFmtId="0" fontId="3" fillId="0" borderId="11" xfId="0" applyFont="1" applyFill="1" applyBorder="1" applyAlignment="1" applyProtection="1">
      <alignment horizontal="center" vertical="center" wrapText="1"/>
      <protection locked="0"/>
    </xf>
    <xf numFmtId="0" fontId="3" fillId="0" borderId="10" xfId="0" applyFont="1" applyFill="1" applyBorder="1" applyAlignment="1" applyProtection="1">
      <alignment horizontal="center" vertical="center" wrapText="1"/>
      <protection locked="0"/>
    </xf>
    <xf numFmtId="0" fontId="4" fillId="7" borderId="9" xfId="0" applyFont="1" applyFill="1" applyBorder="1" applyAlignment="1">
      <alignment horizontal="left" vertical="center" wrapText="1"/>
    </xf>
    <xf numFmtId="0" fontId="4" fillId="7" borderId="11" xfId="0" applyFont="1" applyFill="1" applyBorder="1" applyAlignment="1">
      <alignment horizontal="left" vertical="center" wrapText="1"/>
    </xf>
    <xf numFmtId="0" fontId="4" fillId="7" borderId="10" xfId="0" applyFont="1" applyFill="1" applyBorder="1" applyAlignment="1">
      <alignment horizontal="left" vertical="center" wrapText="1"/>
    </xf>
    <xf numFmtId="168" fontId="3" fillId="0" borderId="17" xfId="0" applyNumberFormat="1" applyFont="1" applyFill="1" applyBorder="1" applyAlignment="1" applyProtection="1">
      <alignment horizontal="center" vertical="center" wrapText="1"/>
      <protection locked="0"/>
    </xf>
    <xf numFmtId="0" fontId="27" fillId="2" borderId="17" xfId="0" applyFont="1" applyFill="1" applyBorder="1" applyAlignment="1">
      <alignment horizontal="center" vertical="center" wrapText="1"/>
    </xf>
    <xf numFmtId="49" fontId="3" fillId="0" borderId="9" xfId="0" applyNumberFormat="1" applyFont="1" applyFill="1" applyBorder="1" applyAlignment="1" applyProtection="1">
      <alignment horizontal="left" vertical="center" wrapText="1"/>
      <protection locked="0"/>
    </xf>
    <xf numFmtId="49" fontId="3" fillId="0" borderId="11" xfId="0" applyNumberFormat="1" applyFont="1" applyFill="1" applyBorder="1" applyAlignment="1" applyProtection="1">
      <alignment horizontal="left" vertical="center" wrapText="1"/>
      <protection locked="0"/>
    </xf>
    <xf numFmtId="49" fontId="3" fillId="0" borderId="10" xfId="0" applyNumberFormat="1" applyFont="1" applyFill="1" applyBorder="1" applyAlignment="1" applyProtection="1">
      <alignment horizontal="left" vertical="center" wrapText="1"/>
      <protection locked="0"/>
    </xf>
    <xf numFmtId="49" fontId="35" fillId="0" borderId="17" xfId="0" applyNumberFormat="1" applyFont="1" applyFill="1" applyBorder="1" applyAlignment="1" applyProtection="1">
      <alignment horizontal="center" vertical="center"/>
      <protection locked="0"/>
    </xf>
    <xf numFmtId="0" fontId="4" fillId="7" borderId="17" xfId="0" applyFont="1" applyFill="1" applyBorder="1" applyAlignment="1">
      <alignment horizontal="center" vertical="center" wrapText="1"/>
    </xf>
    <xf numFmtId="0" fontId="22" fillId="7" borderId="9" xfId="0" applyFont="1" applyFill="1" applyBorder="1" applyAlignment="1">
      <alignment horizontal="left" vertical="center" wrapText="1"/>
    </xf>
    <xf numFmtId="0" fontId="22" fillId="7" borderId="11" xfId="0" applyFont="1" applyFill="1" applyBorder="1" applyAlignment="1">
      <alignment horizontal="left" vertical="center" wrapText="1"/>
    </xf>
    <xf numFmtId="0" fontId="22" fillId="7" borderId="10" xfId="0" applyFont="1" applyFill="1" applyBorder="1" applyAlignment="1">
      <alignment horizontal="left" vertical="center" wrapText="1"/>
    </xf>
    <xf numFmtId="0" fontId="3" fillId="0" borderId="17" xfId="0" applyFont="1" applyFill="1" applyBorder="1" applyAlignment="1" applyProtection="1">
      <alignment horizontal="center" vertical="center" wrapText="1"/>
      <protection locked="0"/>
    </xf>
    <xf numFmtId="0" fontId="21" fillId="7" borderId="17" xfId="0" applyFont="1" applyFill="1" applyBorder="1" applyAlignment="1">
      <alignment horizontal="left" vertical="center" wrapText="1"/>
    </xf>
    <xf numFmtId="0" fontId="3" fillId="0" borderId="17" xfId="0" applyFont="1" applyFill="1" applyBorder="1" applyAlignment="1" applyProtection="1">
      <alignment horizontal="left" vertical="center" wrapText="1"/>
      <protection locked="0"/>
    </xf>
    <xf numFmtId="0" fontId="3" fillId="0" borderId="9" xfId="0" applyFont="1" applyFill="1" applyBorder="1" applyAlignment="1" applyProtection="1">
      <alignment horizontal="left" vertical="top" wrapText="1"/>
      <protection locked="0"/>
    </xf>
    <xf numFmtId="0" fontId="3" fillId="0" borderId="11" xfId="0" applyFont="1" applyFill="1" applyBorder="1" applyAlignment="1" applyProtection="1">
      <alignment horizontal="left" vertical="top" wrapText="1"/>
      <protection locked="0"/>
    </xf>
    <xf numFmtId="0" fontId="3" fillId="0" borderId="10" xfId="0" applyFont="1" applyFill="1" applyBorder="1" applyAlignment="1" applyProtection="1">
      <alignment horizontal="left" vertical="top" wrapText="1"/>
      <protection locked="0"/>
    </xf>
    <xf numFmtId="164" fontId="37" fillId="0" borderId="0" xfId="0" applyNumberFormat="1" applyFont="1" applyFill="1" applyBorder="1" applyAlignment="1">
      <alignment horizontal="left" vertical="center" wrapText="1"/>
    </xf>
    <xf numFmtId="0" fontId="3" fillId="0" borderId="9" xfId="0" applyFont="1" applyFill="1" applyBorder="1" applyAlignment="1" applyProtection="1">
      <alignment horizontal="left" vertical="center" wrapText="1"/>
      <protection locked="0"/>
    </xf>
    <xf numFmtId="0" fontId="3" fillId="0" borderId="11" xfId="0" applyFont="1" applyFill="1" applyBorder="1" applyAlignment="1" applyProtection="1">
      <alignment horizontal="left" vertical="center" wrapText="1"/>
      <protection locked="0"/>
    </xf>
    <xf numFmtId="0" fontId="3" fillId="0" borderId="10" xfId="0" applyFont="1" applyFill="1" applyBorder="1" applyAlignment="1" applyProtection="1">
      <alignment horizontal="left" vertical="center" wrapText="1"/>
      <protection locked="0"/>
    </xf>
    <xf numFmtId="164" fontId="3" fillId="0" borderId="17" xfId="0" applyNumberFormat="1" applyFont="1" applyFill="1" applyBorder="1" applyAlignment="1">
      <alignment horizontal="center" vertical="center" wrapText="1"/>
    </xf>
    <xf numFmtId="0" fontId="41" fillId="8" borderId="0" xfId="0" applyFont="1" applyFill="1" applyBorder="1" applyAlignment="1">
      <alignment horizontal="left" vertical="center" wrapText="1"/>
    </xf>
    <xf numFmtId="0" fontId="40" fillId="8" borderId="0" xfId="0" applyFont="1" applyFill="1" applyBorder="1" applyAlignment="1">
      <alignment horizontal="left" vertical="center" wrapText="1"/>
    </xf>
    <xf numFmtId="0" fontId="25" fillId="2" borderId="17" xfId="0" applyFont="1" applyFill="1" applyBorder="1" applyAlignment="1">
      <alignment horizontal="center" vertical="center" wrapText="1"/>
    </xf>
    <xf numFmtId="0" fontId="23" fillId="0" borderId="9" xfId="0" applyFont="1" applyFill="1" applyBorder="1" applyAlignment="1">
      <alignment horizontal="left" vertical="center" wrapText="1"/>
    </xf>
    <xf numFmtId="0" fontId="23" fillId="0" borderId="11" xfId="0" applyFont="1" applyFill="1" applyBorder="1" applyAlignment="1">
      <alignment horizontal="left" vertical="center" wrapText="1"/>
    </xf>
    <xf numFmtId="0" fontId="23" fillId="0" borderId="10" xfId="0" applyFont="1" applyFill="1" applyBorder="1" applyAlignment="1">
      <alignment horizontal="left" vertical="center" wrapText="1"/>
    </xf>
    <xf numFmtId="0" fontId="6" fillId="0" borderId="0" xfId="0" applyFont="1" applyFill="1" applyBorder="1" applyAlignment="1">
      <alignment horizontal="center" vertical="center" wrapText="1"/>
    </xf>
    <xf numFmtId="167" fontId="3" fillId="0" borderId="9" xfId="0" applyNumberFormat="1" applyFont="1" applyFill="1" applyBorder="1" applyAlignment="1" applyProtection="1">
      <alignment horizontal="left" vertical="center" wrapText="1"/>
      <protection locked="0"/>
    </xf>
    <xf numFmtId="167" fontId="3" fillId="0" borderId="11" xfId="0" applyNumberFormat="1" applyFont="1" applyFill="1" applyBorder="1" applyAlignment="1" applyProtection="1">
      <alignment horizontal="left" vertical="center" wrapText="1"/>
      <protection locked="0"/>
    </xf>
    <xf numFmtId="167" fontId="3" fillId="0" borderId="10" xfId="0" applyNumberFormat="1" applyFont="1" applyFill="1" applyBorder="1" applyAlignment="1" applyProtection="1">
      <alignment horizontal="left" vertical="center" wrapText="1"/>
      <protection locked="0"/>
    </xf>
    <xf numFmtId="0" fontId="3" fillId="0" borderId="17" xfId="0" applyFont="1" applyFill="1" applyBorder="1" applyAlignment="1">
      <alignment horizontal="center" vertical="center" wrapText="1"/>
    </xf>
    <xf numFmtId="0" fontId="43" fillId="8" borderId="0" xfId="0" applyFont="1" applyFill="1" applyBorder="1" applyAlignment="1">
      <alignment horizontal="left" vertical="center" wrapText="1"/>
    </xf>
    <xf numFmtId="0" fontId="46" fillId="8" borderId="0" xfId="0" applyFont="1" applyFill="1" applyBorder="1" applyAlignment="1">
      <alignment horizontal="left" vertical="center" wrapText="1"/>
    </xf>
    <xf numFmtId="0" fontId="3" fillId="2" borderId="17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left" vertical="center" wrapText="1"/>
    </xf>
    <xf numFmtId="0" fontId="3" fillId="3" borderId="11" xfId="0" applyFont="1" applyFill="1" applyBorder="1" applyAlignment="1">
      <alignment horizontal="left" vertical="center" wrapText="1"/>
    </xf>
    <xf numFmtId="168" fontId="3" fillId="0" borderId="9" xfId="0" applyNumberFormat="1" applyFont="1" applyFill="1" applyBorder="1" applyAlignment="1" applyProtection="1">
      <alignment horizontal="center" vertical="center" wrapText="1"/>
      <protection locked="0"/>
    </xf>
    <xf numFmtId="168" fontId="3" fillId="0" borderId="11" xfId="0" applyNumberFormat="1" applyFont="1" applyFill="1" applyBorder="1" applyAlignment="1" applyProtection="1">
      <alignment horizontal="center" vertical="center" wrapText="1"/>
      <protection locked="0"/>
    </xf>
    <xf numFmtId="168" fontId="3" fillId="0" borderId="10" xfId="0" applyNumberFormat="1" applyFont="1" applyFill="1" applyBorder="1" applyAlignment="1" applyProtection="1">
      <alignment horizontal="center" vertical="center" wrapText="1"/>
      <protection locked="0"/>
    </xf>
    <xf numFmtId="0" fontId="4" fillId="7" borderId="17" xfId="0" applyFont="1" applyFill="1" applyBorder="1" applyAlignment="1">
      <alignment horizontal="left" vertical="center" wrapText="1"/>
    </xf>
    <xf numFmtId="49" fontId="3" fillId="0" borderId="17" xfId="0" applyNumberFormat="1" applyFont="1" applyFill="1" applyBorder="1" applyAlignment="1" applyProtection="1">
      <alignment horizontal="left" vertical="center" wrapText="1"/>
      <protection locked="0"/>
    </xf>
    <xf numFmtId="49" fontId="3" fillId="0" borderId="9" xfId="0" quotePrefix="1" applyNumberFormat="1" applyFont="1" applyFill="1" applyBorder="1" applyAlignment="1" applyProtection="1">
      <alignment horizontal="center" vertical="center" wrapText="1"/>
      <protection locked="0"/>
    </xf>
    <xf numFmtId="49" fontId="3" fillId="0" borderId="11" xfId="0" quotePrefix="1" applyNumberFormat="1" applyFont="1" applyFill="1" applyBorder="1" applyAlignment="1" applyProtection="1">
      <alignment horizontal="center" vertical="center" wrapText="1"/>
      <protection locked="0"/>
    </xf>
    <xf numFmtId="49" fontId="3" fillId="0" borderId="10" xfId="0" quotePrefix="1" applyNumberFormat="1" applyFont="1" applyFill="1" applyBorder="1" applyAlignment="1" applyProtection="1">
      <alignment horizontal="center" vertical="center" wrapText="1"/>
      <protection locked="0"/>
    </xf>
    <xf numFmtId="0" fontId="27" fillId="6" borderId="17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 wrapText="1"/>
    </xf>
    <xf numFmtId="0" fontId="41" fillId="0" borderId="0" xfId="0" applyFont="1" applyFill="1" applyBorder="1" applyAlignment="1">
      <alignment horizontal="left" vertical="center" wrapText="1"/>
    </xf>
    <xf numFmtId="0" fontId="4" fillId="3" borderId="9" xfId="0" applyFont="1" applyFill="1" applyBorder="1" applyAlignment="1">
      <alignment horizontal="left" vertical="center" wrapText="1"/>
    </xf>
    <xf numFmtId="0" fontId="4" fillId="0" borderId="0" xfId="0" applyFont="1" applyFill="1" applyBorder="1" applyAlignment="1">
      <alignment horizontal="left" vertical="center" wrapText="1"/>
    </xf>
    <xf numFmtId="0" fontId="4" fillId="7" borderId="16" xfId="0" applyFont="1" applyFill="1" applyBorder="1" applyAlignment="1" applyProtection="1">
      <alignment horizontal="left" vertical="center" wrapText="1"/>
    </xf>
    <xf numFmtId="0" fontId="3" fillId="7" borderId="1" xfId="0" applyFont="1" applyFill="1" applyBorder="1" applyAlignment="1" applyProtection="1">
      <alignment horizontal="left" vertical="center" wrapText="1"/>
    </xf>
    <xf numFmtId="0" fontId="3" fillId="7" borderId="2" xfId="0" applyFont="1" applyFill="1" applyBorder="1" applyAlignment="1" applyProtection="1">
      <alignment horizontal="left" vertical="center" wrapText="1"/>
    </xf>
    <xf numFmtId="0" fontId="6" fillId="0" borderId="0" xfId="0" applyFont="1" applyFill="1" applyBorder="1" applyAlignment="1" applyProtection="1">
      <alignment horizontal="center" vertical="center" wrapText="1"/>
      <protection locked="0"/>
    </xf>
    <xf numFmtId="0" fontId="7" fillId="0" borderId="12" xfId="0" applyFont="1" applyFill="1" applyBorder="1" applyAlignment="1">
      <alignment horizontal="center" vertical="center" wrapText="1"/>
    </xf>
    <xf numFmtId="0" fontId="7" fillId="0" borderId="13" xfId="0" applyFont="1" applyFill="1" applyBorder="1" applyAlignment="1">
      <alignment horizontal="center" vertical="center" wrapText="1"/>
    </xf>
    <xf numFmtId="0" fontId="7" fillId="0" borderId="14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7" fillId="0" borderId="6" xfId="0" applyFont="1" applyFill="1" applyBorder="1" applyAlignment="1">
      <alignment horizontal="center" vertical="center" wrapText="1"/>
    </xf>
    <xf numFmtId="0" fontId="7" fillId="0" borderId="7" xfId="0" applyFont="1" applyFill="1" applyBorder="1" applyAlignment="1">
      <alignment horizontal="center" vertical="center" wrapText="1"/>
    </xf>
    <xf numFmtId="0" fontId="7" fillId="0" borderId="3" xfId="0" applyFont="1" applyFill="1" applyBorder="1" applyAlignment="1">
      <alignment horizontal="center" vertical="center" wrapText="1"/>
    </xf>
    <xf numFmtId="0" fontId="7" fillId="0" borderId="8" xfId="0" applyFont="1" applyFill="1" applyBorder="1" applyAlignment="1">
      <alignment horizontal="center" vertical="center" wrapText="1"/>
    </xf>
    <xf numFmtId="0" fontId="4" fillId="7" borderId="9" xfId="0" applyFont="1" applyFill="1" applyBorder="1" applyAlignment="1" applyProtection="1">
      <alignment horizontal="left" vertical="center" wrapText="1"/>
    </xf>
    <xf numFmtId="0" fontId="3" fillId="7" borderId="11" xfId="0" applyFont="1" applyFill="1" applyBorder="1" applyAlignment="1" applyProtection="1">
      <alignment horizontal="left" vertical="center" wrapText="1"/>
    </xf>
    <xf numFmtId="0" fontId="3" fillId="7" borderId="10" xfId="0" applyFont="1" applyFill="1" applyBorder="1" applyAlignment="1" applyProtection="1">
      <alignment horizontal="left" vertical="center" wrapText="1"/>
    </xf>
    <xf numFmtId="168" fontId="23" fillId="0" borderId="11" xfId="0" applyNumberFormat="1" applyFont="1" applyFill="1" applyBorder="1" applyAlignment="1" applyProtection="1">
      <alignment horizontal="left" vertical="center" wrapText="1"/>
      <protection locked="0"/>
    </xf>
    <xf numFmtId="168" fontId="23" fillId="0" borderId="10" xfId="0" applyNumberFormat="1" applyFont="1" applyFill="1" applyBorder="1" applyAlignment="1" applyProtection="1">
      <alignment horizontal="left" vertical="center" wrapText="1"/>
      <protection locked="0"/>
    </xf>
    <xf numFmtId="49" fontId="23" fillId="0" borderId="11" xfId="0" applyNumberFormat="1" applyFont="1" applyFill="1" applyBorder="1" applyAlignment="1" applyProtection="1">
      <alignment horizontal="left" vertical="center" wrapText="1"/>
      <protection locked="0"/>
    </xf>
    <xf numFmtId="49" fontId="23" fillId="0" borderId="10" xfId="0" applyNumberFormat="1" applyFont="1" applyFill="1" applyBorder="1" applyAlignment="1" applyProtection="1">
      <alignment horizontal="left" vertical="center" wrapText="1"/>
      <protection locked="0"/>
    </xf>
    <xf numFmtId="0" fontId="14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 wrapText="1"/>
    </xf>
    <xf numFmtId="0" fontId="18" fillId="0" borderId="0" xfId="0" applyFont="1" applyFill="1" applyBorder="1" applyAlignment="1">
      <alignment horizontal="center" vertical="center"/>
    </xf>
    <xf numFmtId="0" fontId="23" fillId="0" borderId="11" xfId="0" applyFont="1" applyFill="1" applyBorder="1" applyAlignment="1" applyProtection="1">
      <alignment horizontal="left" vertical="center" wrapText="1"/>
      <protection locked="0"/>
    </xf>
    <xf numFmtId="0" fontId="23" fillId="0" borderId="10" xfId="0" applyFont="1" applyFill="1" applyBorder="1" applyAlignment="1" applyProtection="1">
      <alignment horizontal="left" vertical="center" wrapText="1"/>
      <protection locked="0"/>
    </xf>
    <xf numFmtId="0" fontId="3" fillId="7" borderId="18" xfId="0" applyFont="1" applyFill="1" applyBorder="1" applyAlignment="1" applyProtection="1">
      <alignment horizontal="left" vertical="center" wrapText="1"/>
    </xf>
    <xf numFmtId="49" fontId="2" fillId="0" borderId="11" xfId="1" applyNumberFormat="1" applyFill="1" applyBorder="1" applyAlignment="1" applyProtection="1">
      <alignment horizontal="left" vertical="center" wrapText="1"/>
      <protection locked="0"/>
    </xf>
    <xf numFmtId="49" fontId="36" fillId="0" borderId="11" xfId="1" applyNumberFormat="1" applyFont="1" applyFill="1" applyBorder="1" applyAlignment="1" applyProtection="1">
      <alignment horizontal="left" vertical="center" wrapText="1"/>
      <protection locked="0"/>
    </xf>
    <xf numFmtId="49" fontId="36" fillId="0" borderId="10" xfId="1" applyNumberFormat="1" applyFont="1" applyFill="1" applyBorder="1" applyAlignment="1" applyProtection="1">
      <alignment horizontal="left" vertical="center" wrapText="1"/>
      <protection locked="0"/>
    </xf>
    <xf numFmtId="0" fontId="22" fillId="7" borderId="9" xfId="0" applyFont="1" applyFill="1" applyBorder="1" applyAlignment="1" applyProtection="1">
      <alignment horizontal="left" vertical="center" wrapText="1"/>
    </xf>
    <xf numFmtId="0" fontId="22" fillId="7" borderId="11" xfId="0" applyFont="1" applyFill="1" applyBorder="1" applyAlignment="1" applyProtection="1">
      <alignment horizontal="left" vertical="center" wrapText="1"/>
    </xf>
    <xf numFmtId="0" fontId="22" fillId="7" borderId="18" xfId="0" applyFont="1" applyFill="1" applyBorder="1" applyAlignment="1" applyProtection="1">
      <alignment horizontal="left" vertical="center" wrapText="1"/>
    </xf>
    <xf numFmtId="165" fontId="3" fillId="0" borderId="19" xfId="0" applyNumberFormat="1" applyFont="1" applyFill="1" applyBorder="1" applyAlignment="1" applyProtection="1">
      <alignment horizontal="left" vertical="center" wrapText="1"/>
      <protection locked="0"/>
    </xf>
    <xf numFmtId="165" fontId="3" fillId="0" borderId="11" xfId="0" applyNumberFormat="1" applyFont="1" applyFill="1" applyBorder="1" applyAlignment="1" applyProtection="1">
      <alignment horizontal="left" vertical="center" wrapText="1"/>
      <protection locked="0"/>
    </xf>
    <xf numFmtId="165" fontId="3" fillId="0" borderId="10" xfId="0" applyNumberFormat="1" applyFont="1" applyFill="1" applyBorder="1" applyAlignment="1" applyProtection="1">
      <alignment horizontal="left" vertical="center" wrapText="1"/>
      <protection locked="0"/>
    </xf>
    <xf numFmtId="49" fontId="3" fillId="0" borderId="19" xfId="0" applyNumberFormat="1" applyFont="1" applyFill="1" applyBorder="1" applyAlignment="1" applyProtection="1">
      <alignment horizontal="left" vertical="center" wrapText="1"/>
      <protection locked="0"/>
    </xf>
    <xf numFmtId="1" fontId="3" fillId="0" borderId="19" xfId="0" applyNumberFormat="1" applyFont="1" applyFill="1" applyBorder="1" applyAlignment="1" applyProtection="1">
      <alignment horizontal="left" vertical="center" wrapText="1"/>
      <protection locked="0"/>
    </xf>
    <xf numFmtId="1" fontId="3" fillId="0" borderId="11" xfId="0" applyNumberFormat="1" applyFont="1" applyFill="1" applyBorder="1" applyAlignment="1" applyProtection="1">
      <alignment horizontal="left" vertical="center" wrapText="1"/>
      <protection locked="0"/>
    </xf>
    <xf numFmtId="1" fontId="3" fillId="0" borderId="10" xfId="0" applyNumberFormat="1" applyFont="1" applyFill="1" applyBorder="1" applyAlignment="1" applyProtection="1">
      <alignment horizontal="left" vertical="center" wrapText="1"/>
      <protection locked="0"/>
    </xf>
    <xf numFmtId="1" fontId="3" fillId="0" borderId="17" xfId="0" applyNumberFormat="1" applyFont="1" applyFill="1" applyBorder="1" applyAlignment="1" applyProtection="1">
      <alignment horizontal="left" vertical="center" wrapText="1"/>
      <protection locked="0"/>
    </xf>
    <xf numFmtId="0" fontId="22" fillId="7" borderId="15" xfId="0" applyFont="1" applyFill="1" applyBorder="1" applyAlignment="1" applyProtection="1">
      <alignment horizontal="left" vertical="center" wrapText="1"/>
    </xf>
    <xf numFmtId="0" fontId="22" fillId="7" borderId="4" xfId="0" applyFont="1" applyFill="1" applyBorder="1" applyAlignment="1" applyProtection="1">
      <alignment horizontal="left" vertical="center" wrapText="1"/>
    </xf>
    <xf numFmtId="0" fontId="22" fillId="7" borderId="20" xfId="0" applyFont="1" applyFill="1" applyBorder="1" applyAlignment="1" applyProtection="1">
      <alignment horizontal="left" vertical="center" wrapText="1"/>
    </xf>
    <xf numFmtId="168" fontId="23" fillId="0" borderId="9" xfId="0" quotePrefix="1" applyNumberFormat="1" applyFont="1" applyFill="1" applyBorder="1" applyAlignment="1" applyProtection="1">
      <alignment horizontal="left" vertical="center" wrapText="1"/>
      <protection locked="0"/>
    </xf>
    <xf numFmtId="0" fontId="39" fillId="0" borderId="0" xfId="0" applyFont="1" applyFill="1" applyBorder="1" applyAlignment="1">
      <alignment horizontal="left" vertical="center" wrapText="1"/>
    </xf>
    <xf numFmtId="49" fontId="3" fillId="0" borderId="17" xfId="0" quotePrefix="1" applyNumberFormat="1" applyFont="1" applyFill="1" applyBorder="1" applyAlignment="1" applyProtection="1">
      <alignment horizontal="center" vertical="center" wrapText="1"/>
      <protection locked="0"/>
    </xf>
    <xf numFmtId="0" fontId="26" fillId="2" borderId="17" xfId="0" applyFont="1" applyFill="1" applyBorder="1" applyAlignment="1">
      <alignment horizontal="center" vertical="center" wrapText="1"/>
    </xf>
    <xf numFmtId="0" fontId="21" fillId="3" borderId="9" xfId="0" applyFont="1" applyFill="1" applyBorder="1" applyAlignment="1">
      <alignment horizontal="left" vertical="center" wrapText="1"/>
    </xf>
    <xf numFmtId="0" fontId="21" fillId="3" borderId="11" xfId="0" applyFont="1" applyFill="1" applyBorder="1" applyAlignment="1">
      <alignment horizontal="left" vertical="center" wrapText="1"/>
    </xf>
    <xf numFmtId="169" fontId="3" fillId="0" borderId="17" xfId="0" applyNumberFormat="1" applyFont="1" applyFill="1" applyBorder="1" applyAlignment="1" applyProtection="1">
      <alignment horizontal="left" vertical="center" wrapText="1"/>
      <protection locked="0"/>
    </xf>
    <xf numFmtId="0" fontId="3" fillId="0" borderId="9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 wrapText="1"/>
    </xf>
    <xf numFmtId="0" fontId="11" fillId="0" borderId="9" xfId="0" applyFont="1" applyFill="1" applyBorder="1" applyAlignment="1" applyProtection="1">
      <alignment horizontal="left" vertical="top" wrapText="1"/>
      <protection locked="0"/>
    </xf>
    <xf numFmtId="0" fontId="11" fillId="0" borderId="11" xfId="0" applyFont="1" applyFill="1" applyBorder="1" applyAlignment="1" applyProtection="1">
      <alignment horizontal="left" vertical="top" wrapText="1"/>
      <protection locked="0"/>
    </xf>
    <xf numFmtId="0" fontId="11" fillId="0" borderId="10" xfId="0" applyFont="1" applyFill="1" applyBorder="1" applyAlignment="1" applyProtection="1">
      <alignment horizontal="left" vertical="top" wrapText="1"/>
      <protection locked="0"/>
    </xf>
  </cellXfs>
  <cellStyles count="4">
    <cellStyle name="0,0_x000d__x000a_NA_x000d__x000a_" xfId="3" xr:uid="{00000000-0005-0000-0000-000000000000}"/>
    <cellStyle name="Hyperlink" xfId="1" builtinId="8"/>
    <cellStyle name="Normal" xfId="0" builtinId="0"/>
    <cellStyle name="Normal 2" xfId="2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7" Type="http://schemas.openxmlformats.org/officeDocument/2006/relationships/image" Target="../media/image6.jpe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6" Type="http://schemas.openxmlformats.org/officeDocument/2006/relationships/image" Target="../media/image5.pn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164273</xdr:colOff>
      <xdr:row>0</xdr:row>
      <xdr:rowOff>55420</xdr:rowOff>
    </xdr:from>
    <xdr:to>
      <xdr:col>8</xdr:col>
      <xdr:colOff>214158</xdr:colOff>
      <xdr:row>5</xdr:row>
      <xdr:rowOff>288718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5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566055" y="55420"/>
          <a:ext cx="2862358" cy="1591043"/>
        </a:xfrm>
        <a:prstGeom prst="rect">
          <a:avLst/>
        </a:prstGeom>
      </xdr:spPr>
    </xdr:pic>
    <xdr:clientData/>
  </xdr:twoCellAnchor>
  <xdr:twoCellAnchor editAs="absolute">
    <xdr:from>
      <xdr:col>24</xdr:col>
      <xdr:colOff>177521</xdr:colOff>
      <xdr:row>25</xdr:row>
      <xdr:rowOff>47647</xdr:rowOff>
    </xdr:from>
    <xdr:to>
      <xdr:col>25</xdr:col>
      <xdr:colOff>147823</xdr:colOff>
      <xdr:row>25</xdr:row>
      <xdr:rowOff>429779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974664" y="7972447"/>
          <a:ext cx="362188" cy="382132"/>
        </a:xfrm>
        <a:prstGeom prst="rect">
          <a:avLst/>
        </a:prstGeom>
      </xdr:spPr>
    </xdr:pic>
    <xdr:clientData/>
  </xdr:twoCellAnchor>
  <xdr:twoCellAnchor editAs="absolute">
    <xdr:from>
      <xdr:col>3</xdr:col>
      <xdr:colOff>278311</xdr:colOff>
      <xdr:row>25</xdr:row>
      <xdr:rowOff>185332</xdr:rowOff>
    </xdr:from>
    <xdr:to>
      <xdr:col>4</xdr:col>
      <xdr:colOff>130941</xdr:colOff>
      <xdr:row>25</xdr:row>
      <xdr:rowOff>453604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53968" y="8110132"/>
          <a:ext cx="244516" cy="268272"/>
        </a:xfrm>
        <a:prstGeom prst="rect">
          <a:avLst/>
        </a:prstGeom>
      </xdr:spPr>
    </xdr:pic>
    <xdr:clientData/>
  </xdr:twoCellAnchor>
  <xdr:twoCellAnchor editAs="absolute">
    <xdr:from>
      <xdr:col>3</xdr:col>
      <xdr:colOff>34001</xdr:colOff>
      <xdr:row>27</xdr:row>
      <xdr:rowOff>168621</xdr:rowOff>
    </xdr:from>
    <xdr:to>
      <xdr:col>4</xdr:col>
      <xdr:colOff>24872</xdr:colOff>
      <xdr:row>27</xdr:row>
      <xdr:rowOff>464392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09658" y="8790107"/>
          <a:ext cx="382757" cy="295771"/>
        </a:xfrm>
        <a:prstGeom prst="rect">
          <a:avLst/>
        </a:prstGeom>
      </xdr:spPr>
    </xdr:pic>
    <xdr:clientData/>
  </xdr:twoCellAnchor>
  <xdr:twoCellAnchor>
    <xdr:from>
      <xdr:col>33</xdr:col>
      <xdr:colOff>221672</xdr:colOff>
      <xdr:row>6</xdr:row>
      <xdr:rowOff>68034</xdr:rowOff>
    </xdr:from>
    <xdr:to>
      <xdr:col>37</xdr:col>
      <xdr:colOff>209550</xdr:colOff>
      <xdr:row>12</xdr:row>
      <xdr:rowOff>13608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1746922" y="1741713"/>
          <a:ext cx="1348592" cy="1768931"/>
        </a:xfrm>
        <a:prstGeom prst="rect">
          <a:avLst/>
        </a:prstGeom>
        <a:noFill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23</xdr:col>
      <xdr:colOff>332772</xdr:colOff>
      <xdr:row>27</xdr:row>
      <xdr:rowOff>101560</xdr:rowOff>
    </xdr:from>
    <xdr:to>
      <xdr:col>24</xdr:col>
      <xdr:colOff>337968</xdr:colOff>
      <xdr:row>27</xdr:row>
      <xdr:rowOff>489487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785654" y="8723046"/>
          <a:ext cx="378032" cy="387927"/>
        </a:xfrm>
        <a:prstGeom prst="rect">
          <a:avLst/>
        </a:prstGeom>
      </xdr:spPr>
    </xdr:pic>
    <xdr:clientData/>
  </xdr:twoCellAnchor>
  <xdr:twoCellAnchor editAs="oneCell">
    <xdr:from>
      <xdr:col>33</xdr:col>
      <xdr:colOff>348342</xdr:colOff>
      <xdr:row>6</xdr:row>
      <xdr:rowOff>88826</xdr:rowOff>
    </xdr:from>
    <xdr:to>
      <xdr:col>37</xdr:col>
      <xdr:colOff>87085</xdr:colOff>
      <xdr:row>11</xdr:row>
      <xdr:rowOff>165027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E264CB90-AAE2-40FA-9F40-131A6ED507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672456" y="1743455"/>
          <a:ext cx="1306286" cy="17417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IQBAAL.PROJECT86@GMAIL.COM" TargetMode="External"/><Relationship Id="rId2" Type="http://schemas.openxmlformats.org/officeDocument/2006/relationships/hyperlink" Target="https://www.linkedin.com/in/muhammad-amin-iqbaal-alam-471918171/" TargetMode="External"/><Relationship Id="rId1" Type="http://schemas.openxmlformats.org/officeDocument/2006/relationships/printerSettings" Target="../printerSettings/printerSettings1.bin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XFD458"/>
  <sheetViews>
    <sheetView showGridLines="0" tabSelected="1" topLeftCell="A10" zoomScale="70" zoomScaleNormal="70" zoomScaleSheetLayoutView="80" workbookViewId="0">
      <selection activeCell="B223" sqref="B223:AP223"/>
    </sheetView>
  </sheetViews>
  <sheetFormatPr defaultColWidth="0" defaultRowHeight="13.95" customHeight="1" zeroHeight="1" x14ac:dyDescent="0.25"/>
  <cols>
    <col min="1" max="1" width="5.77734375" customWidth="1"/>
    <col min="2" max="21" width="5.77734375" style="3" customWidth="1"/>
    <col min="22" max="22" width="8.44140625" style="3" customWidth="1"/>
    <col min="23" max="23" width="8.6640625" style="3" customWidth="1"/>
    <col min="24" max="43" width="5.77734375" style="3" customWidth="1"/>
    <col min="44" max="47" width="5.77734375" style="3" hidden="1" customWidth="1"/>
    <col min="48" max="88" width="5.77734375" hidden="1" customWidth="1"/>
    <col min="89" max="16384" width="9.33203125" style="3" hidden="1"/>
  </cols>
  <sheetData>
    <row r="1" spans="1:88 16381:16384" s="1" customFormat="1" ht="19.95" customHeight="1" x14ac:dyDescent="0.25">
      <c r="AJ1" s="137" t="s">
        <v>0</v>
      </c>
      <c r="AK1" s="137"/>
      <c r="AL1" s="137"/>
      <c r="AM1" s="137"/>
      <c r="AN1" s="137"/>
    </row>
    <row r="2" spans="1:88 16381:16384" s="1" customFormat="1" ht="23.4" x14ac:dyDescent="0.25">
      <c r="AJ2" s="51" t="s">
        <v>586</v>
      </c>
    </row>
    <row r="3" spans="1:88 16381:16384" s="1" customFormat="1" ht="18" customHeight="1" x14ac:dyDescent="0.25"/>
    <row r="4" spans="1:88 16381:16384" s="1" customFormat="1" ht="23.4" x14ac:dyDescent="0.25">
      <c r="AI4" s="2"/>
    </row>
    <row r="5" spans="1:88 16381:16384" s="1" customFormat="1" ht="23.4" x14ac:dyDescent="0.25"/>
    <row r="6" spans="1:88 16381:16384" s="1" customFormat="1" ht="23.4" x14ac:dyDescent="0.25">
      <c r="B6" s="11"/>
      <c r="C6" s="14"/>
      <c r="D6" s="14"/>
      <c r="E6" s="14"/>
      <c r="F6" s="15"/>
      <c r="G6" s="15"/>
      <c r="H6" s="15"/>
    </row>
    <row r="7" spans="1:88 16381:16384" s="3" customFormat="1" ht="13.8" x14ac:dyDescent="0.25"/>
    <row r="8" spans="1:88 16381:16384" s="3" customFormat="1" ht="33" customHeight="1" x14ac:dyDescent="0.25">
      <c r="C8" s="60"/>
      <c r="D8" s="60"/>
      <c r="E8" s="60"/>
      <c r="F8" s="60"/>
      <c r="G8" s="60"/>
      <c r="H8" s="60"/>
      <c r="I8" s="60"/>
      <c r="J8" s="60"/>
      <c r="K8" s="60"/>
      <c r="L8" s="158" t="s">
        <v>609</v>
      </c>
      <c r="M8" s="158"/>
      <c r="N8" s="158"/>
      <c r="O8" s="158"/>
      <c r="P8" s="158"/>
      <c r="Q8" s="158"/>
      <c r="R8" s="158"/>
      <c r="S8" s="158"/>
      <c r="T8" s="158"/>
      <c r="U8" s="158"/>
      <c r="V8" s="158"/>
      <c r="W8" s="158"/>
      <c r="X8" s="158"/>
      <c r="Y8" s="158"/>
      <c r="Z8" s="158"/>
      <c r="AA8" s="158"/>
      <c r="AB8" s="158"/>
      <c r="AC8" s="158"/>
      <c r="AD8" s="158"/>
      <c r="AE8" s="158"/>
      <c r="AF8" s="158"/>
      <c r="AG8" s="60"/>
      <c r="AH8" s="64"/>
      <c r="AI8" s="64"/>
      <c r="AJ8" s="64"/>
      <c r="AK8" s="64"/>
      <c r="AL8" s="64"/>
      <c r="AM8" s="60"/>
      <c r="AN8" s="60"/>
      <c r="AO8" s="60"/>
      <c r="AP8" s="60"/>
    </row>
    <row r="9" spans="1:88 16381:16384" ht="33.6" x14ac:dyDescent="0.25">
      <c r="A9" s="3"/>
      <c r="C9" s="61"/>
      <c r="D9" s="61"/>
      <c r="E9" s="61"/>
      <c r="F9" s="61"/>
      <c r="G9" s="61"/>
      <c r="H9" s="61"/>
      <c r="I9" s="61"/>
      <c r="J9" s="61"/>
      <c r="K9" s="61"/>
      <c r="L9" s="61"/>
      <c r="M9" s="61"/>
      <c r="N9" s="61"/>
      <c r="O9" s="159" t="s">
        <v>610</v>
      </c>
      <c r="P9" s="159"/>
      <c r="Q9" s="159"/>
      <c r="R9" s="159"/>
      <c r="S9" s="159"/>
      <c r="T9" s="159"/>
      <c r="U9" s="159"/>
      <c r="V9" s="159"/>
      <c r="W9" s="159"/>
      <c r="X9" s="159"/>
      <c r="Y9" s="159"/>
      <c r="Z9" s="159"/>
      <c r="AA9" s="159"/>
      <c r="AB9" s="159"/>
      <c r="AC9" s="159"/>
      <c r="AD9" s="61"/>
      <c r="AE9" s="61"/>
      <c r="AF9" s="61"/>
      <c r="AG9" s="61"/>
      <c r="AH9" s="65"/>
      <c r="AI9" s="141" t="s">
        <v>612</v>
      </c>
      <c r="AJ9" s="141"/>
      <c r="AK9" s="141"/>
      <c r="AL9" s="65"/>
      <c r="AM9" s="61"/>
      <c r="AN9" s="61"/>
      <c r="AO9" s="61"/>
      <c r="AP9" s="61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XFA9" s="142" t="s">
        <v>247</v>
      </c>
      <c r="XFB9" s="143"/>
      <c r="XFC9" s="143"/>
      <c r="XFD9" s="144"/>
    </row>
    <row r="10" spans="1:88 16381:16384" ht="39.6" customHeight="1" x14ac:dyDescent="0.25">
      <c r="A10" s="3"/>
      <c r="C10" s="62"/>
      <c r="D10" s="62"/>
      <c r="E10" s="62"/>
      <c r="F10" s="62"/>
      <c r="G10" s="62"/>
      <c r="H10" s="62"/>
      <c r="I10" s="62"/>
      <c r="J10" s="62"/>
      <c r="K10" s="62"/>
      <c r="L10" s="62"/>
      <c r="M10" s="62"/>
      <c r="N10" s="62"/>
      <c r="O10" s="160" t="s">
        <v>613</v>
      </c>
      <c r="P10" s="161"/>
      <c r="Q10" s="161"/>
      <c r="R10" s="161"/>
      <c r="S10" s="161"/>
      <c r="T10" s="161"/>
      <c r="U10" s="161"/>
      <c r="V10" s="161"/>
      <c r="W10" s="161"/>
      <c r="X10" s="161"/>
      <c r="Y10" s="161"/>
      <c r="Z10" s="161"/>
      <c r="AA10" s="161"/>
      <c r="AB10" s="161"/>
      <c r="AC10" s="161"/>
      <c r="AD10" s="62"/>
      <c r="AE10" s="62"/>
      <c r="AF10" s="62"/>
      <c r="AG10" s="62"/>
      <c r="AH10" s="66"/>
      <c r="AI10" s="141"/>
      <c r="AJ10" s="141"/>
      <c r="AK10" s="141"/>
      <c r="AL10" s="66"/>
      <c r="AM10" s="62"/>
      <c r="AN10" s="62"/>
      <c r="AO10" s="62"/>
      <c r="AP10" s="62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XFA10" s="145"/>
      <c r="XFB10" s="146"/>
      <c r="XFC10" s="146"/>
      <c r="XFD10" s="147"/>
    </row>
    <row r="11" spans="1:88 16381:16384" s="3" customFormat="1" ht="11.1" customHeight="1" x14ac:dyDescent="0.25">
      <c r="B11" s="7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63"/>
      <c r="AJ11" s="67"/>
      <c r="AK11" s="63"/>
      <c r="AL11" s="63"/>
      <c r="XFA11" s="145"/>
      <c r="XFB11" s="146"/>
      <c r="XFC11" s="146"/>
      <c r="XFD11" s="147"/>
    </row>
    <row r="12" spans="1:88 16381:16384" s="3" customFormat="1" ht="14.25" customHeight="1" x14ac:dyDescent="0.25">
      <c r="AH12" s="63"/>
      <c r="AI12" s="63"/>
      <c r="AJ12" s="63"/>
      <c r="AK12" s="63"/>
      <c r="AL12" s="63"/>
      <c r="XFA12" s="145"/>
      <c r="XFB12" s="146"/>
      <c r="XFC12" s="146"/>
      <c r="XFD12" s="147"/>
    </row>
    <row r="13" spans="1:88 16381:16384" s="3" customFormat="1" ht="14.25" customHeight="1" x14ac:dyDescent="0.25">
      <c r="B13" s="8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63"/>
      <c r="AI13" s="63"/>
      <c r="AJ13" s="67"/>
      <c r="AK13" s="63"/>
      <c r="AL13" s="63"/>
      <c r="XFA13" s="145"/>
      <c r="XFB13" s="146"/>
      <c r="XFC13" s="146"/>
      <c r="XFD13" s="147"/>
    </row>
    <row r="14" spans="1:88 16381:16384" s="74" customFormat="1" ht="40.950000000000003" customHeight="1" x14ac:dyDescent="0.25">
      <c r="B14" s="109" t="s">
        <v>611</v>
      </c>
      <c r="C14" s="109"/>
      <c r="D14" s="109"/>
      <c r="E14" s="109"/>
      <c r="F14" s="109"/>
      <c r="G14" s="109"/>
      <c r="H14" s="109"/>
      <c r="I14" s="109"/>
      <c r="J14" s="109"/>
      <c r="K14" s="109"/>
      <c r="L14" s="109"/>
      <c r="M14" s="109"/>
      <c r="N14" s="109"/>
      <c r="O14" s="109"/>
      <c r="P14" s="109"/>
      <c r="Q14" s="109"/>
      <c r="R14" s="109"/>
      <c r="S14" s="109"/>
      <c r="T14" s="109"/>
      <c r="U14" s="109"/>
      <c r="V14" s="109"/>
      <c r="W14" s="109"/>
      <c r="X14" s="109"/>
      <c r="Y14" s="109"/>
      <c r="Z14" s="109"/>
      <c r="AA14" s="109"/>
      <c r="AB14" s="109"/>
      <c r="AC14" s="109"/>
      <c r="AD14" s="109"/>
      <c r="AE14" s="109"/>
      <c r="AF14" s="109"/>
      <c r="AG14" s="109"/>
      <c r="AH14" s="109"/>
      <c r="AI14" s="109"/>
      <c r="AJ14" s="109"/>
      <c r="AK14" s="109"/>
      <c r="AL14" s="109"/>
      <c r="AM14" s="109"/>
      <c r="AN14" s="109"/>
      <c r="AO14" s="109"/>
      <c r="AP14" s="109"/>
      <c r="XFA14" s="145"/>
      <c r="XFB14" s="146"/>
      <c r="XFC14" s="146"/>
      <c r="XFD14" s="147"/>
    </row>
    <row r="15" spans="1:88 16381:16384" s="3" customFormat="1" ht="19.95" customHeight="1" x14ac:dyDescent="0.25">
      <c r="B15" s="115"/>
      <c r="C15" s="115"/>
      <c r="D15" s="115"/>
      <c r="E15" s="115"/>
      <c r="F15" s="115"/>
      <c r="G15" s="115"/>
      <c r="H15" s="115"/>
      <c r="I15" s="115"/>
      <c r="J15" s="115"/>
      <c r="K15" s="115"/>
      <c r="L15" s="115"/>
      <c r="M15" s="115"/>
      <c r="N15" s="115"/>
      <c r="O15" s="115"/>
      <c r="P15" s="115"/>
      <c r="Q15" s="115"/>
      <c r="R15" s="115"/>
      <c r="S15" s="115"/>
      <c r="T15" s="115"/>
      <c r="U15" s="115"/>
      <c r="V15" s="115"/>
      <c r="W15" s="115"/>
      <c r="X15" s="115"/>
      <c r="Y15" s="115"/>
      <c r="Z15" s="115"/>
      <c r="AA15" s="115"/>
      <c r="AB15" s="115"/>
      <c r="XFA15" s="148"/>
      <c r="XFB15" s="149"/>
      <c r="XFC15" s="149"/>
      <c r="XFD15" s="150"/>
    </row>
    <row r="16" spans="1:88 16381:16384" s="3" customFormat="1" ht="49.95" customHeight="1" x14ac:dyDescent="0.25">
      <c r="B16" s="151" t="s">
        <v>261</v>
      </c>
      <c r="C16" s="152"/>
      <c r="D16" s="152"/>
      <c r="E16" s="152"/>
      <c r="F16" s="152"/>
      <c r="G16" s="152"/>
      <c r="H16" s="153"/>
      <c r="I16" s="105" t="s">
        <v>628</v>
      </c>
      <c r="J16" s="106"/>
      <c r="K16" s="106"/>
      <c r="L16" s="106"/>
      <c r="M16" s="106"/>
      <c r="N16" s="106"/>
      <c r="O16" s="106"/>
      <c r="P16" s="106"/>
      <c r="Q16" s="106"/>
      <c r="R16" s="106"/>
      <c r="S16" s="106"/>
      <c r="T16" s="106"/>
      <c r="U16" s="107"/>
      <c r="W16" s="85" t="s">
        <v>540</v>
      </c>
      <c r="X16" s="86"/>
      <c r="Y16" s="86"/>
      <c r="Z16" s="86"/>
      <c r="AA16" s="86"/>
      <c r="AB16" s="86"/>
      <c r="AC16" s="87"/>
      <c r="AD16" s="156" t="s">
        <v>629</v>
      </c>
      <c r="AE16" s="156"/>
      <c r="AF16" s="156"/>
      <c r="AG16" s="156"/>
      <c r="AH16" s="156"/>
      <c r="AI16" s="156"/>
      <c r="AJ16" s="156"/>
      <c r="AK16" s="156"/>
      <c r="AL16" s="156"/>
      <c r="AM16" s="156"/>
      <c r="AN16" s="156"/>
      <c r="AO16" s="156"/>
      <c r="AP16" s="157"/>
    </row>
    <row r="17" spans="2:42" s="59" customFormat="1" ht="4.95" customHeight="1" x14ac:dyDescent="0.25"/>
    <row r="18" spans="2:42" s="3" customFormat="1" ht="49.95" customHeight="1" x14ac:dyDescent="0.25">
      <c r="B18" s="151" t="s">
        <v>263</v>
      </c>
      <c r="C18" s="152"/>
      <c r="D18" s="152"/>
      <c r="E18" s="152"/>
      <c r="F18" s="152"/>
      <c r="G18" s="152"/>
      <c r="H18" s="153"/>
      <c r="I18" s="105" t="s">
        <v>630</v>
      </c>
      <c r="J18" s="106"/>
      <c r="K18" s="106"/>
      <c r="L18" s="106"/>
      <c r="M18" s="106"/>
      <c r="N18" s="106"/>
      <c r="O18" s="106"/>
      <c r="P18" s="106"/>
      <c r="Q18" s="106"/>
      <c r="R18" s="106"/>
      <c r="S18" s="106"/>
      <c r="T18" s="106"/>
      <c r="U18" s="107"/>
      <c r="W18" s="85" t="s">
        <v>545</v>
      </c>
      <c r="X18" s="86"/>
      <c r="Y18" s="86"/>
      <c r="Z18" s="86"/>
      <c r="AA18" s="86"/>
      <c r="AB18" s="86"/>
      <c r="AC18" s="87"/>
      <c r="AD18" s="154">
        <v>35739</v>
      </c>
      <c r="AE18" s="154"/>
      <c r="AF18" s="154"/>
      <c r="AG18" s="154"/>
      <c r="AH18" s="154"/>
      <c r="AI18" s="154"/>
      <c r="AJ18" s="154"/>
      <c r="AK18" s="154"/>
      <c r="AL18" s="154"/>
      <c r="AM18" s="154"/>
      <c r="AN18" s="154"/>
      <c r="AO18" s="154"/>
      <c r="AP18" s="155"/>
    </row>
    <row r="19" spans="2:42" s="59" customFormat="1" ht="4.95" customHeight="1" x14ac:dyDescent="0.25"/>
    <row r="20" spans="2:42" s="3" customFormat="1" ht="49.95" customHeight="1" x14ac:dyDescent="0.25">
      <c r="B20" s="138" t="s">
        <v>262</v>
      </c>
      <c r="C20" s="139"/>
      <c r="D20" s="139"/>
      <c r="E20" s="139"/>
      <c r="F20" s="139"/>
      <c r="G20" s="139"/>
      <c r="H20" s="139"/>
      <c r="I20" s="105" t="s">
        <v>631</v>
      </c>
      <c r="J20" s="106"/>
      <c r="K20" s="106"/>
      <c r="L20" s="106"/>
      <c r="M20" s="106"/>
      <c r="N20" s="106"/>
      <c r="O20" s="106"/>
      <c r="P20" s="106"/>
      <c r="Q20" s="106"/>
      <c r="R20" s="106"/>
      <c r="S20" s="106"/>
      <c r="T20" s="106"/>
      <c r="U20" s="107"/>
      <c r="W20" s="85" t="s">
        <v>546</v>
      </c>
      <c r="X20" s="86"/>
      <c r="Y20" s="86"/>
      <c r="Z20" s="86"/>
      <c r="AA20" s="86"/>
      <c r="AB20" s="86"/>
      <c r="AC20" s="87"/>
      <c r="AD20" s="162" t="s">
        <v>249</v>
      </c>
      <c r="AE20" s="162"/>
      <c r="AF20" s="162"/>
      <c r="AG20" s="162"/>
      <c r="AH20" s="162"/>
      <c r="AI20" s="162"/>
      <c r="AJ20" s="162"/>
      <c r="AK20" s="162"/>
      <c r="AL20" s="162"/>
      <c r="AM20" s="162"/>
      <c r="AN20" s="162"/>
      <c r="AO20" s="162"/>
      <c r="AP20" s="163"/>
    </row>
    <row r="21" spans="2:42" s="59" customFormat="1" ht="4.95" customHeight="1" x14ac:dyDescent="0.25"/>
    <row r="22" spans="2:42" s="3" customFormat="1" ht="49.95" customHeight="1" x14ac:dyDescent="0.25">
      <c r="B22" s="138" t="s">
        <v>294</v>
      </c>
      <c r="C22" s="139"/>
      <c r="D22" s="139"/>
      <c r="E22" s="139"/>
      <c r="F22" s="139"/>
      <c r="G22" s="139"/>
      <c r="H22" s="140"/>
      <c r="I22" s="171" t="s">
        <v>632</v>
      </c>
      <c r="J22" s="172"/>
      <c r="K22" s="172"/>
      <c r="L22" s="172"/>
      <c r="M22" s="172"/>
      <c r="N22" s="172"/>
      <c r="O22" s="172"/>
      <c r="P22" s="172"/>
      <c r="Q22" s="172"/>
      <c r="R22" s="172"/>
      <c r="S22" s="172"/>
      <c r="T22" s="172"/>
      <c r="U22" s="173"/>
      <c r="W22" s="85" t="s">
        <v>541</v>
      </c>
      <c r="X22" s="86"/>
      <c r="Y22" s="86"/>
      <c r="Z22" s="86"/>
      <c r="AA22" s="86"/>
      <c r="AB22" s="86"/>
      <c r="AC22" s="87"/>
      <c r="AD22" s="106" t="s">
        <v>647</v>
      </c>
      <c r="AE22" s="106"/>
      <c r="AF22" s="106"/>
      <c r="AG22" s="106"/>
      <c r="AH22" s="106"/>
      <c r="AI22" s="106"/>
      <c r="AJ22" s="106"/>
      <c r="AK22" s="106"/>
      <c r="AL22" s="106"/>
      <c r="AM22" s="106"/>
      <c r="AN22" s="106"/>
      <c r="AO22" s="106"/>
      <c r="AP22" s="107"/>
    </row>
    <row r="23" spans="2:42" s="59" customFormat="1" ht="4.95" customHeight="1" x14ac:dyDescent="0.25"/>
    <row r="24" spans="2:42" s="3" customFormat="1" ht="49.95" customHeight="1" x14ac:dyDescent="0.25">
      <c r="B24" s="151" t="s">
        <v>264</v>
      </c>
      <c r="C24" s="152"/>
      <c r="D24" s="152"/>
      <c r="E24" s="152"/>
      <c r="F24" s="152"/>
      <c r="G24" s="152"/>
      <c r="H24" s="164"/>
      <c r="I24" s="174" t="s">
        <v>633</v>
      </c>
      <c r="J24" s="91"/>
      <c r="K24" s="91"/>
      <c r="L24" s="91"/>
      <c r="M24" s="91"/>
      <c r="N24" s="91"/>
      <c r="O24" s="91"/>
      <c r="P24" s="91"/>
      <c r="Q24" s="91"/>
      <c r="R24" s="91"/>
      <c r="S24" s="91"/>
      <c r="T24" s="91"/>
      <c r="U24" s="92"/>
      <c r="W24" s="85" t="s">
        <v>561</v>
      </c>
      <c r="X24" s="86"/>
      <c r="Y24" s="86"/>
      <c r="Z24" s="86"/>
      <c r="AA24" s="86"/>
      <c r="AB24" s="86"/>
      <c r="AC24" s="87"/>
      <c r="AD24" s="165" t="s">
        <v>646</v>
      </c>
      <c r="AE24" s="166"/>
      <c r="AF24" s="166"/>
      <c r="AG24" s="166"/>
      <c r="AH24" s="166"/>
      <c r="AI24" s="166"/>
      <c r="AJ24" s="166"/>
      <c r="AK24" s="166"/>
      <c r="AL24" s="166"/>
      <c r="AM24" s="166"/>
      <c r="AN24" s="166"/>
      <c r="AO24" s="166"/>
      <c r="AP24" s="167"/>
    </row>
    <row r="25" spans="2:42" s="59" customFormat="1" ht="4.95" customHeight="1" x14ac:dyDescent="0.25"/>
    <row r="26" spans="2:42" s="3" customFormat="1" ht="50.1" customHeight="1" x14ac:dyDescent="0.25">
      <c r="B26" s="168" t="s">
        <v>244</v>
      </c>
      <c r="C26" s="169"/>
      <c r="D26" s="169"/>
      <c r="E26" s="169"/>
      <c r="F26" s="169"/>
      <c r="G26" s="169"/>
      <c r="H26" s="170"/>
      <c r="I26" s="175"/>
      <c r="J26" s="176"/>
      <c r="K26" s="176"/>
      <c r="L26" s="176"/>
      <c r="M26" s="176"/>
      <c r="N26" s="176"/>
      <c r="O26" s="176"/>
      <c r="P26" s="176"/>
      <c r="Q26" s="176"/>
      <c r="R26" s="176"/>
      <c r="S26" s="176"/>
      <c r="T26" s="176"/>
      <c r="U26" s="177"/>
      <c r="W26" s="95" t="s">
        <v>245</v>
      </c>
      <c r="X26" s="96"/>
      <c r="Y26" s="96"/>
      <c r="Z26" s="96"/>
      <c r="AA26" s="96"/>
      <c r="AB26" s="96"/>
      <c r="AC26" s="97"/>
      <c r="AD26" s="91"/>
      <c r="AE26" s="91"/>
      <c r="AF26" s="91"/>
      <c r="AG26" s="91"/>
      <c r="AH26" s="91"/>
      <c r="AI26" s="91"/>
      <c r="AJ26" s="91"/>
      <c r="AK26" s="91"/>
      <c r="AL26" s="91"/>
      <c r="AM26" s="91"/>
      <c r="AN26" s="91"/>
      <c r="AO26" s="91"/>
      <c r="AP26" s="92"/>
    </row>
    <row r="27" spans="2:42" s="59" customFormat="1" ht="4.95" customHeight="1" x14ac:dyDescent="0.25"/>
    <row r="28" spans="2:42" s="3" customFormat="1" ht="49.95" customHeight="1" x14ac:dyDescent="0.25">
      <c r="B28" s="179" t="s">
        <v>246</v>
      </c>
      <c r="C28" s="180"/>
      <c r="D28" s="180"/>
      <c r="E28" s="180"/>
      <c r="F28" s="180"/>
      <c r="G28" s="180"/>
      <c r="H28" s="181"/>
      <c r="I28" s="182"/>
      <c r="J28" s="154"/>
      <c r="K28" s="154"/>
      <c r="L28" s="154"/>
      <c r="M28" s="154"/>
      <c r="N28" s="154"/>
      <c r="O28" s="154"/>
      <c r="P28" s="154"/>
      <c r="Q28" s="154"/>
      <c r="R28" s="154"/>
      <c r="S28" s="154"/>
      <c r="T28" s="154"/>
      <c r="U28" s="155"/>
      <c r="W28" s="95" t="s">
        <v>537</v>
      </c>
      <c r="X28" s="96"/>
      <c r="Y28" s="96"/>
      <c r="Z28" s="96"/>
      <c r="AA28" s="96"/>
      <c r="AB28" s="96"/>
      <c r="AC28" s="97"/>
      <c r="AD28" s="165" t="s">
        <v>645</v>
      </c>
      <c r="AE28" s="91"/>
      <c r="AF28" s="91"/>
      <c r="AG28" s="91"/>
      <c r="AH28" s="91"/>
      <c r="AI28" s="91"/>
      <c r="AJ28" s="91"/>
      <c r="AK28" s="91"/>
      <c r="AL28" s="91"/>
      <c r="AM28" s="91"/>
      <c r="AN28" s="91"/>
      <c r="AO28" s="91"/>
      <c r="AP28" s="92"/>
    </row>
    <row r="29" spans="2:42" s="3" customFormat="1" ht="4.95" customHeight="1" x14ac:dyDescent="0.25">
      <c r="B29" s="115"/>
      <c r="C29" s="115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5"/>
      <c r="R29" s="115"/>
      <c r="S29" s="115"/>
      <c r="T29" s="115"/>
      <c r="U29" s="115"/>
      <c r="V29" s="115"/>
      <c r="W29" s="115"/>
      <c r="X29" s="115"/>
      <c r="Y29" s="115"/>
      <c r="Z29" s="115"/>
      <c r="AA29" s="115"/>
      <c r="AB29" s="115"/>
    </row>
    <row r="30" spans="2:42" s="3" customFormat="1" ht="49.95" customHeight="1" x14ac:dyDescent="0.25">
      <c r="B30" s="128" t="s">
        <v>543</v>
      </c>
      <c r="C30" s="128"/>
      <c r="D30" s="128"/>
      <c r="E30" s="128"/>
      <c r="F30" s="128"/>
      <c r="G30" s="128"/>
      <c r="H30" s="128"/>
      <c r="I30" s="178" t="s">
        <v>634</v>
      </c>
      <c r="J30" s="178"/>
      <c r="K30" s="178"/>
      <c r="L30" s="178"/>
      <c r="M30" s="178"/>
      <c r="N30" s="178"/>
      <c r="O30" s="178"/>
      <c r="P30" s="178"/>
      <c r="Q30" s="178"/>
      <c r="R30" s="178"/>
      <c r="S30" s="178"/>
      <c r="T30" s="178"/>
      <c r="U30" s="178"/>
      <c r="V30" s="178"/>
      <c r="W30" s="94" t="s">
        <v>535</v>
      </c>
      <c r="X30" s="94"/>
      <c r="Y30" s="93" t="s">
        <v>636</v>
      </c>
      <c r="Z30" s="93"/>
      <c r="AA30" s="94" t="s">
        <v>536</v>
      </c>
      <c r="AB30" s="94"/>
      <c r="AC30" s="93" t="s">
        <v>635</v>
      </c>
      <c r="AD30" s="93"/>
      <c r="AE30" s="99" t="s">
        <v>547</v>
      </c>
      <c r="AF30" s="99"/>
      <c r="AG30" s="99"/>
      <c r="AH30" s="99"/>
      <c r="AI30" s="99"/>
      <c r="AJ30" s="100" t="s">
        <v>637</v>
      </c>
      <c r="AK30" s="100"/>
      <c r="AL30" s="100"/>
      <c r="AM30" s="100"/>
      <c r="AN30" s="100"/>
      <c r="AO30" s="100"/>
      <c r="AP30" s="100"/>
    </row>
    <row r="31" spans="2:42" s="3" customFormat="1" ht="49.95" customHeight="1" x14ac:dyDescent="0.25">
      <c r="B31" s="99" t="s">
        <v>548</v>
      </c>
      <c r="C31" s="128"/>
      <c r="D31" s="128"/>
      <c r="E31" s="128"/>
      <c r="F31" s="128"/>
      <c r="G31" s="128"/>
      <c r="H31" s="128"/>
      <c r="I31" s="100" t="s">
        <v>639</v>
      </c>
      <c r="J31" s="100"/>
      <c r="K31" s="100"/>
      <c r="L31" s="100"/>
      <c r="M31" s="100"/>
      <c r="N31" s="100"/>
      <c r="O31" s="100"/>
      <c r="P31" s="100"/>
      <c r="Q31" s="100"/>
      <c r="R31" s="95" t="s">
        <v>542</v>
      </c>
      <c r="S31" s="96"/>
      <c r="T31" s="96"/>
      <c r="U31" s="96"/>
      <c r="V31" s="97"/>
      <c r="W31" s="90" t="s">
        <v>640</v>
      </c>
      <c r="X31" s="91"/>
      <c r="Y31" s="91"/>
      <c r="Z31" s="91"/>
      <c r="AA31" s="91"/>
      <c r="AB31" s="91"/>
      <c r="AC31" s="91"/>
      <c r="AD31" s="92"/>
      <c r="AE31" s="99" t="s">
        <v>544</v>
      </c>
      <c r="AF31" s="99"/>
      <c r="AG31" s="99"/>
      <c r="AH31" s="99"/>
      <c r="AI31" s="99"/>
      <c r="AJ31" s="129" t="s">
        <v>638</v>
      </c>
      <c r="AK31" s="129"/>
      <c r="AL31" s="129"/>
      <c r="AM31" s="129"/>
      <c r="AN31" s="129"/>
      <c r="AO31" s="129"/>
      <c r="AP31" s="129"/>
    </row>
    <row r="32" spans="2:42" customFormat="1" ht="4.95" customHeight="1" x14ac:dyDescent="0.25"/>
    <row r="33" spans="1:88" s="3" customFormat="1" ht="50.1" customHeight="1" x14ac:dyDescent="0.25">
      <c r="B33" s="128" t="s">
        <v>619</v>
      </c>
      <c r="C33" s="128"/>
      <c r="D33" s="128"/>
      <c r="E33" s="128"/>
      <c r="F33" s="128"/>
      <c r="G33" s="128"/>
      <c r="H33" s="128"/>
      <c r="I33" s="100" t="s">
        <v>641</v>
      </c>
      <c r="J33" s="100"/>
      <c r="K33" s="100"/>
      <c r="L33" s="100"/>
      <c r="M33" s="100"/>
      <c r="N33" s="100"/>
      <c r="O33" s="100"/>
      <c r="P33" s="100"/>
      <c r="Q33" s="100"/>
      <c r="R33" s="100"/>
      <c r="S33" s="100"/>
      <c r="T33" s="100"/>
      <c r="U33" s="100"/>
      <c r="V33" s="100"/>
      <c r="W33" s="94" t="s">
        <v>535</v>
      </c>
      <c r="X33" s="94"/>
      <c r="Y33" s="93" t="s">
        <v>643</v>
      </c>
      <c r="Z33" s="93"/>
      <c r="AA33" s="94" t="s">
        <v>536</v>
      </c>
      <c r="AB33" s="94"/>
      <c r="AC33" s="93" t="s">
        <v>644</v>
      </c>
      <c r="AD33" s="93"/>
      <c r="AE33" s="99" t="s">
        <v>547</v>
      </c>
      <c r="AF33" s="99"/>
      <c r="AG33" s="99"/>
      <c r="AH33" s="99"/>
      <c r="AI33" s="99"/>
      <c r="AJ33" s="100" t="s">
        <v>642</v>
      </c>
      <c r="AK33" s="100"/>
      <c r="AL33" s="100"/>
      <c r="AM33" s="100"/>
      <c r="AN33" s="100"/>
      <c r="AO33" s="100"/>
      <c r="AP33" s="100"/>
    </row>
    <row r="34" spans="1:88" s="3" customFormat="1" ht="49.95" customHeight="1" x14ac:dyDescent="0.25">
      <c r="B34" s="99" t="s">
        <v>548</v>
      </c>
      <c r="C34" s="128"/>
      <c r="D34" s="128"/>
      <c r="E34" s="128"/>
      <c r="F34" s="128"/>
      <c r="G34" s="128"/>
      <c r="H34" s="128"/>
      <c r="I34" s="100" t="s">
        <v>639</v>
      </c>
      <c r="J34" s="100"/>
      <c r="K34" s="100"/>
      <c r="L34" s="100"/>
      <c r="M34" s="100"/>
      <c r="N34" s="100"/>
      <c r="O34" s="100"/>
      <c r="P34" s="100"/>
      <c r="Q34" s="100"/>
      <c r="R34" s="95" t="s">
        <v>542</v>
      </c>
      <c r="S34" s="96"/>
      <c r="T34" s="96"/>
      <c r="U34" s="96"/>
      <c r="V34" s="97"/>
      <c r="W34" s="90" t="s">
        <v>640</v>
      </c>
      <c r="X34" s="91"/>
      <c r="Y34" s="91"/>
      <c r="Z34" s="91"/>
      <c r="AA34" s="91"/>
      <c r="AB34" s="91"/>
      <c r="AC34" s="91"/>
      <c r="AD34" s="92"/>
      <c r="AE34" s="99" t="s">
        <v>544</v>
      </c>
      <c r="AF34" s="99"/>
      <c r="AG34" s="99"/>
      <c r="AH34" s="99"/>
      <c r="AI34" s="99"/>
      <c r="AJ34" s="129" t="s">
        <v>638</v>
      </c>
      <c r="AK34" s="129"/>
      <c r="AL34" s="129"/>
      <c r="AM34" s="129"/>
      <c r="AN34" s="129"/>
      <c r="AO34" s="129"/>
      <c r="AP34" s="129"/>
    </row>
    <row r="35" spans="1:88" ht="55.2" customHeight="1" x14ac:dyDescent="0.25">
      <c r="A35" s="3"/>
      <c r="B35" s="68"/>
      <c r="C35" s="68"/>
      <c r="D35" s="68"/>
      <c r="E35" s="68"/>
      <c r="F35" s="68"/>
      <c r="G35" s="68"/>
      <c r="H35" s="68"/>
      <c r="I35" s="41"/>
      <c r="J35" s="41"/>
      <c r="K35" s="40"/>
      <c r="L35" s="40"/>
      <c r="M35" s="40"/>
      <c r="N35" s="40"/>
      <c r="O35" s="40"/>
      <c r="P35" s="40"/>
      <c r="Q35" s="40"/>
      <c r="R35" s="42"/>
      <c r="S35" s="42"/>
      <c r="T35" s="42"/>
      <c r="U35" s="42"/>
      <c r="V35" s="43"/>
      <c r="W35" s="43"/>
      <c r="X35" s="43"/>
      <c r="Y35" s="43"/>
      <c r="Z35" s="43"/>
      <c r="AA35" s="43"/>
      <c r="AB35" s="43"/>
      <c r="AC35" s="43"/>
      <c r="AD35" s="43"/>
      <c r="AE35" s="44"/>
      <c r="AF35" s="44"/>
      <c r="AG35" s="44"/>
      <c r="AH35" s="44"/>
      <c r="AI35" s="45"/>
      <c r="AJ35" s="40"/>
      <c r="AK35" s="40"/>
      <c r="AL35" s="40"/>
      <c r="AM35" s="40"/>
      <c r="AN35" s="40"/>
      <c r="AO35" s="40"/>
      <c r="AP35" s="40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</row>
    <row r="36" spans="1:88" s="74" customFormat="1" ht="50.1" customHeight="1" x14ac:dyDescent="0.25">
      <c r="B36" s="110" t="s">
        <v>606</v>
      </c>
      <c r="C36" s="110"/>
      <c r="D36" s="110"/>
      <c r="E36" s="110"/>
      <c r="F36" s="110"/>
      <c r="G36" s="110"/>
      <c r="H36" s="110"/>
      <c r="I36" s="110"/>
      <c r="J36" s="110"/>
      <c r="K36" s="110"/>
      <c r="L36" s="110"/>
      <c r="M36" s="110"/>
      <c r="N36" s="110"/>
      <c r="O36" s="110"/>
      <c r="P36" s="110"/>
      <c r="Q36" s="110"/>
      <c r="R36" s="110"/>
      <c r="S36" s="110"/>
      <c r="T36" s="110"/>
      <c r="U36" s="110"/>
      <c r="V36" s="110"/>
      <c r="W36" s="110"/>
      <c r="X36" s="110"/>
      <c r="Y36" s="110"/>
      <c r="Z36" s="110"/>
      <c r="AA36" s="110"/>
      <c r="AB36" s="110"/>
      <c r="AC36" s="110"/>
      <c r="AD36" s="110"/>
      <c r="AE36" s="110"/>
      <c r="AF36" s="110"/>
      <c r="AG36" s="110"/>
      <c r="AH36" s="110"/>
      <c r="AI36" s="110"/>
      <c r="AJ36" s="110"/>
      <c r="AK36" s="110"/>
      <c r="AL36" s="110"/>
      <c r="AM36" s="110"/>
      <c r="AN36" s="110"/>
      <c r="AO36" s="110"/>
      <c r="AP36" s="110"/>
    </row>
    <row r="37" spans="1:88" s="74" customFormat="1" ht="19.95" customHeight="1" x14ac:dyDescent="0.25">
      <c r="B37" s="134"/>
      <c r="C37" s="134"/>
      <c r="D37" s="134"/>
      <c r="E37" s="134"/>
      <c r="F37" s="134"/>
      <c r="G37" s="134"/>
      <c r="H37" s="134"/>
      <c r="I37" s="134"/>
      <c r="J37" s="134"/>
      <c r="K37" s="134"/>
      <c r="L37" s="134"/>
      <c r="M37" s="134"/>
      <c r="N37" s="134"/>
      <c r="O37" s="134"/>
      <c r="P37" s="134"/>
      <c r="Q37" s="134"/>
      <c r="R37" s="134"/>
      <c r="S37" s="134"/>
      <c r="T37" s="134"/>
      <c r="U37" s="134"/>
      <c r="V37" s="134"/>
      <c r="W37" s="134"/>
      <c r="X37" s="134"/>
      <c r="Y37" s="134"/>
      <c r="Z37" s="134"/>
      <c r="AA37" s="134"/>
      <c r="AB37" s="134"/>
    </row>
    <row r="38" spans="1:88" s="74" customFormat="1" ht="55.2" customHeight="1" x14ac:dyDescent="0.25">
      <c r="B38" s="135" t="s">
        <v>607</v>
      </c>
      <c r="C38" s="135"/>
      <c r="D38" s="135"/>
      <c r="E38" s="135"/>
      <c r="F38" s="135"/>
      <c r="G38" s="135"/>
      <c r="H38" s="135"/>
      <c r="I38" s="135"/>
      <c r="J38" s="135"/>
      <c r="K38" s="135"/>
      <c r="L38" s="135"/>
      <c r="M38" s="135"/>
      <c r="N38" s="135"/>
      <c r="O38" s="135"/>
      <c r="P38" s="135"/>
      <c r="Q38" s="135"/>
      <c r="R38" s="135"/>
      <c r="S38" s="135"/>
      <c r="T38" s="135"/>
      <c r="U38" s="135"/>
      <c r="V38" s="135"/>
      <c r="W38" s="135"/>
      <c r="X38" s="135"/>
      <c r="Y38" s="135"/>
      <c r="Z38" s="135"/>
      <c r="AA38" s="135"/>
      <c r="AB38" s="135"/>
      <c r="AC38" s="135"/>
      <c r="AD38" s="135"/>
    </row>
    <row r="39" spans="1:88" s="3" customFormat="1" ht="19.95" customHeight="1" x14ac:dyDescent="0.25">
      <c r="B39" s="115"/>
      <c r="C39" s="115"/>
      <c r="D39" s="115"/>
      <c r="E39" s="115"/>
      <c r="F39" s="115"/>
      <c r="G39" s="115"/>
      <c r="H39" s="115"/>
      <c r="I39" s="115"/>
      <c r="J39" s="115"/>
      <c r="K39" s="115"/>
      <c r="L39" s="115"/>
      <c r="M39" s="115"/>
      <c r="N39" s="115"/>
      <c r="O39" s="115"/>
      <c r="P39" s="115"/>
      <c r="Q39" s="115"/>
      <c r="R39" s="115"/>
      <c r="S39" s="115"/>
      <c r="T39" s="115"/>
      <c r="U39" s="115"/>
      <c r="V39" s="115"/>
      <c r="W39" s="115"/>
      <c r="X39" s="115"/>
      <c r="Y39" s="115"/>
      <c r="Z39" s="115"/>
      <c r="AA39" s="115"/>
      <c r="AB39" s="115"/>
    </row>
    <row r="40" spans="1:88" s="3" customFormat="1" ht="64.5" customHeight="1" x14ac:dyDescent="0.25">
      <c r="B40" s="122" t="s">
        <v>269</v>
      </c>
      <c r="C40" s="122"/>
      <c r="D40" s="122"/>
      <c r="E40" s="122"/>
      <c r="F40" s="122"/>
      <c r="G40" s="122"/>
      <c r="H40" s="122"/>
      <c r="I40" s="122" t="s">
        <v>270</v>
      </c>
      <c r="J40" s="122"/>
      <c r="K40" s="122"/>
      <c r="L40" s="122"/>
      <c r="M40" s="122"/>
      <c r="N40" s="122"/>
      <c r="O40" s="111" t="s">
        <v>272</v>
      </c>
      <c r="P40" s="111"/>
      <c r="Q40" s="111"/>
      <c r="R40" s="111"/>
      <c r="S40" s="111"/>
      <c r="T40" s="133" t="s">
        <v>273</v>
      </c>
      <c r="U40" s="133"/>
      <c r="V40" s="133"/>
      <c r="W40" s="133"/>
      <c r="X40" s="89" t="s">
        <v>274</v>
      </c>
      <c r="Y40" s="89"/>
      <c r="Z40" s="89"/>
      <c r="AA40" s="89"/>
      <c r="AB40" s="89"/>
      <c r="AC40" s="122" t="s">
        <v>271</v>
      </c>
      <c r="AD40" s="122"/>
      <c r="AE40" s="122"/>
      <c r="AF40" s="122"/>
      <c r="AG40" s="89" t="s">
        <v>559</v>
      </c>
      <c r="AH40" s="89"/>
      <c r="AI40" s="89"/>
      <c r="AJ40" s="89"/>
      <c r="AK40" s="89"/>
      <c r="AL40" s="89" t="s">
        <v>275</v>
      </c>
      <c r="AM40" s="89"/>
      <c r="AN40" s="89"/>
      <c r="AO40" s="89"/>
      <c r="AP40" s="89"/>
    </row>
    <row r="41" spans="1:88" customFormat="1" ht="4.95" customHeight="1" x14ac:dyDescent="0.25">
      <c r="X41" s="3"/>
    </row>
    <row r="42" spans="1:88" customFormat="1" ht="49.95" customHeight="1" x14ac:dyDescent="0.25">
      <c r="B42" s="85" t="s">
        <v>251</v>
      </c>
      <c r="C42" s="86"/>
      <c r="D42" s="86"/>
      <c r="E42" s="86"/>
      <c r="F42" s="86"/>
      <c r="G42" s="86"/>
      <c r="H42" s="87"/>
      <c r="I42" s="82" t="s">
        <v>649</v>
      </c>
      <c r="J42" s="83"/>
      <c r="K42" s="83"/>
      <c r="L42" s="83"/>
      <c r="M42" s="83"/>
      <c r="N42" s="84"/>
      <c r="O42" s="82" t="s">
        <v>631</v>
      </c>
      <c r="P42" s="83"/>
      <c r="Q42" s="83"/>
      <c r="R42" s="83"/>
      <c r="S42" s="84"/>
      <c r="T42" s="82" t="s">
        <v>630</v>
      </c>
      <c r="U42" s="83"/>
      <c r="V42" s="83"/>
      <c r="W42" s="84"/>
      <c r="X42" s="88">
        <v>23787</v>
      </c>
      <c r="Y42" s="88"/>
      <c r="Z42" s="88"/>
      <c r="AA42" s="88"/>
      <c r="AB42" s="88"/>
      <c r="AC42" s="82" t="s">
        <v>2</v>
      </c>
      <c r="AD42" s="83"/>
      <c r="AE42" s="83"/>
      <c r="AF42" s="84"/>
      <c r="AG42" s="98" t="s">
        <v>653</v>
      </c>
      <c r="AH42" s="98"/>
      <c r="AI42" s="98"/>
      <c r="AJ42" s="98"/>
      <c r="AK42" s="98"/>
      <c r="AL42" s="130"/>
      <c r="AM42" s="131"/>
      <c r="AN42" s="131"/>
      <c r="AO42" s="131"/>
      <c r="AP42" s="132"/>
    </row>
    <row r="43" spans="1:88" customFormat="1" ht="4.95" customHeight="1" x14ac:dyDescent="0.25"/>
    <row r="44" spans="1:88" customFormat="1" ht="49.95" customHeight="1" x14ac:dyDescent="0.25">
      <c r="B44" s="85" t="s">
        <v>252</v>
      </c>
      <c r="C44" s="86"/>
      <c r="D44" s="86"/>
      <c r="E44" s="86"/>
      <c r="F44" s="86"/>
      <c r="G44" s="86"/>
      <c r="H44" s="87"/>
      <c r="I44" s="82" t="s">
        <v>648</v>
      </c>
      <c r="J44" s="83"/>
      <c r="K44" s="83"/>
      <c r="L44" s="83"/>
      <c r="M44" s="83"/>
      <c r="N44" s="84"/>
      <c r="O44" s="82" t="s">
        <v>651</v>
      </c>
      <c r="P44" s="83"/>
      <c r="Q44" s="83"/>
      <c r="R44" s="83"/>
      <c r="S44" s="84"/>
      <c r="T44" s="82" t="s">
        <v>630</v>
      </c>
      <c r="U44" s="83"/>
      <c r="V44" s="83"/>
      <c r="W44" s="84"/>
      <c r="X44" s="88">
        <v>24929</v>
      </c>
      <c r="Y44" s="88"/>
      <c r="Z44" s="88"/>
      <c r="AA44" s="88"/>
      <c r="AB44" s="88"/>
      <c r="AC44" s="82" t="s">
        <v>2</v>
      </c>
      <c r="AD44" s="83"/>
      <c r="AE44" s="83"/>
      <c r="AF44" s="84"/>
      <c r="AG44" s="98" t="s">
        <v>654</v>
      </c>
      <c r="AH44" s="98"/>
      <c r="AI44" s="98"/>
      <c r="AJ44" s="98"/>
      <c r="AK44" s="98"/>
      <c r="AL44" s="130"/>
      <c r="AM44" s="131"/>
      <c r="AN44" s="131"/>
      <c r="AO44" s="131"/>
      <c r="AP44" s="132"/>
    </row>
    <row r="45" spans="1:88" customFormat="1" ht="4.95" customHeight="1" x14ac:dyDescent="0.25"/>
    <row r="46" spans="1:88" customFormat="1" ht="49.95" customHeight="1" x14ac:dyDescent="0.25">
      <c r="B46" s="85" t="s">
        <v>574</v>
      </c>
      <c r="C46" s="86"/>
      <c r="D46" s="86"/>
      <c r="E46" s="86"/>
      <c r="F46" s="86"/>
      <c r="G46" s="86"/>
      <c r="H46" s="87"/>
      <c r="I46" s="82" t="s">
        <v>650</v>
      </c>
      <c r="J46" s="83"/>
      <c r="K46" s="83"/>
      <c r="L46" s="83"/>
      <c r="M46" s="83"/>
      <c r="N46" s="84"/>
      <c r="O46" s="82" t="s">
        <v>631</v>
      </c>
      <c r="P46" s="83"/>
      <c r="Q46" s="83"/>
      <c r="R46" s="83"/>
      <c r="S46" s="84"/>
      <c r="T46" s="82" t="s">
        <v>630</v>
      </c>
      <c r="U46" s="83"/>
      <c r="V46" s="83"/>
      <c r="W46" s="84"/>
      <c r="X46" s="88">
        <v>35739</v>
      </c>
      <c r="Y46" s="88"/>
      <c r="Z46" s="88"/>
      <c r="AA46" s="88"/>
      <c r="AB46" s="88"/>
      <c r="AC46" s="82" t="s">
        <v>2</v>
      </c>
      <c r="AD46" s="83"/>
      <c r="AE46" s="83"/>
      <c r="AF46" s="84"/>
      <c r="AG46" s="98" t="s">
        <v>655</v>
      </c>
      <c r="AH46" s="98"/>
      <c r="AI46" s="98"/>
      <c r="AJ46" s="98"/>
      <c r="AK46" s="98"/>
      <c r="AL46" s="130"/>
      <c r="AM46" s="131"/>
      <c r="AN46" s="131"/>
      <c r="AO46" s="131"/>
      <c r="AP46" s="132"/>
    </row>
    <row r="47" spans="1:88" customFormat="1" ht="4.95" customHeight="1" x14ac:dyDescent="0.25">
      <c r="B47" s="85"/>
      <c r="C47" s="86"/>
      <c r="D47" s="86"/>
      <c r="E47" s="86"/>
      <c r="F47" s="86"/>
      <c r="G47" s="86"/>
      <c r="H47" s="87"/>
      <c r="I47" s="82"/>
      <c r="J47" s="83"/>
      <c r="K47" s="83"/>
      <c r="L47" s="83"/>
      <c r="M47" s="83"/>
      <c r="N47" s="84"/>
      <c r="O47" s="82"/>
      <c r="P47" s="83"/>
      <c r="Q47" s="83"/>
      <c r="R47" s="83"/>
      <c r="S47" s="84"/>
      <c r="T47" s="82"/>
      <c r="U47" s="83"/>
      <c r="V47" s="83"/>
      <c r="W47" s="84"/>
      <c r="X47" s="88"/>
      <c r="Y47" s="88"/>
      <c r="Z47" s="88"/>
      <c r="AA47" s="88"/>
      <c r="AB47" s="88"/>
      <c r="AC47" s="82"/>
      <c r="AD47" s="83"/>
      <c r="AE47" s="83"/>
      <c r="AF47" s="84"/>
      <c r="AG47" s="98"/>
      <c r="AH47" s="98"/>
      <c r="AI47" s="98"/>
      <c r="AJ47" s="98"/>
      <c r="AK47" s="98"/>
    </row>
    <row r="48" spans="1:88" customFormat="1" ht="49.95" customHeight="1" x14ac:dyDescent="0.25">
      <c r="B48" s="85" t="s">
        <v>575</v>
      </c>
      <c r="C48" s="86"/>
      <c r="D48" s="86"/>
      <c r="E48" s="86"/>
      <c r="F48" s="86"/>
      <c r="G48" s="86"/>
      <c r="H48" s="87"/>
      <c r="I48" s="82" t="s">
        <v>652</v>
      </c>
      <c r="J48" s="83"/>
      <c r="K48" s="83"/>
      <c r="L48" s="83"/>
      <c r="M48" s="83"/>
      <c r="N48" s="84"/>
      <c r="O48" s="82" t="s">
        <v>651</v>
      </c>
      <c r="P48" s="83"/>
      <c r="Q48" s="83"/>
      <c r="R48" s="83"/>
      <c r="S48" s="84"/>
      <c r="T48" s="82" t="s">
        <v>630</v>
      </c>
      <c r="U48" s="83"/>
      <c r="V48" s="83"/>
      <c r="W48" s="84"/>
      <c r="X48" s="88">
        <v>38432</v>
      </c>
      <c r="Y48" s="88"/>
      <c r="Z48" s="88"/>
      <c r="AA48" s="88"/>
      <c r="AB48" s="88"/>
      <c r="AC48" s="82" t="s">
        <v>460</v>
      </c>
      <c r="AD48" s="83"/>
      <c r="AE48" s="83"/>
      <c r="AF48" s="84"/>
      <c r="AG48" s="98" t="s">
        <v>656</v>
      </c>
      <c r="AH48" s="98"/>
      <c r="AI48" s="98"/>
      <c r="AJ48" s="98"/>
      <c r="AK48" s="98"/>
      <c r="AL48" s="130"/>
      <c r="AM48" s="131"/>
      <c r="AN48" s="131"/>
      <c r="AO48" s="131"/>
      <c r="AP48" s="132"/>
    </row>
    <row r="49" spans="1:88" customFormat="1" ht="4.95" customHeight="1" x14ac:dyDescent="0.25"/>
    <row r="50" spans="1:88" customFormat="1" ht="49.95" customHeight="1" x14ac:dyDescent="0.25">
      <c r="B50" s="85" t="s">
        <v>576</v>
      </c>
      <c r="C50" s="86"/>
      <c r="D50" s="86"/>
      <c r="E50" s="86"/>
      <c r="F50" s="86"/>
      <c r="G50" s="86"/>
      <c r="H50" s="87"/>
      <c r="I50" s="82"/>
      <c r="J50" s="83"/>
      <c r="K50" s="83"/>
      <c r="L50" s="83"/>
      <c r="M50" s="83"/>
      <c r="N50" s="84"/>
      <c r="O50" s="82"/>
      <c r="P50" s="83"/>
      <c r="Q50" s="83"/>
      <c r="R50" s="83"/>
      <c r="S50" s="84"/>
      <c r="T50" s="82"/>
      <c r="U50" s="83"/>
      <c r="V50" s="83"/>
      <c r="W50" s="84"/>
      <c r="X50" s="88"/>
      <c r="Y50" s="88"/>
      <c r="Z50" s="88"/>
      <c r="AA50" s="88"/>
      <c r="AB50" s="88"/>
      <c r="AC50" s="82"/>
      <c r="AD50" s="83"/>
      <c r="AE50" s="83"/>
      <c r="AF50" s="84"/>
      <c r="AG50" s="98"/>
      <c r="AH50" s="98"/>
      <c r="AI50" s="98"/>
      <c r="AJ50" s="98"/>
      <c r="AK50" s="98"/>
      <c r="AL50" s="130"/>
      <c r="AM50" s="131"/>
      <c r="AN50" s="131"/>
      <c r="AO50" s="131"/>
      <c r="AP50" s="132"/>
    </row>
    <row r="51" spans="1:88" customFormat="1" ht="4.95" customHeight="1" x14ac:dyDescent="0.25">
      <c r="B51" s="85"/>
      <c r="C51" s="86"/>
      <c r="D51" s="86"/>
      <c r="E51" s="86"/>
      <c r="F51" s="86"/>
      <c r="G51" s="86"/>
      <c r="H51" s="87"/>
      <c r="I51" s="82"/>
      <c r="J51" s="83"/>
      <c r="K51" s="83"/>
      <c r="L51" s="83"/>
      <c r="M51" s="83"/>
      <c r="N51" s="84"/>
      <c r="O51" s="82"/>
      <c r="P51" s="83"/>
      <c r="Q51" s="83"/>
      <c r="R51" s="83"/>
      <c r="S51" s="84"/>
      <c r="T51" s="82"/>
      <c r="U51" s="83"/>
      <c r="V51" s="83"/>
      <c r="W51" s="84"/>
      <c r="X51" s="88"/>
      <c r="Y51" s="88"/>
      <c r="Z51" s="88"/>
      <c r="AA51" s="88"/>
      <c r="AB51" s="88"/>
      <c r="AC51" s="82"/>
      <c r="AD51" s="83"/>
      <c r="AE51" s="83"/>
      <c r="AF51" s="84"/>
      <c r="AG51" s="98"/>
      <c r="AH51" s="98"/>
      <c r="AI51" s="98"/>
      <c r="AJ51" s="98"/>
      <c r="AK51" s="98"/>
    </row>
    <row r="52" spans="1:88" customFormat="1" ht="49.95" customHeight="1" x14ac:dyDescent="0.25">
      <c r="B52" s="85" t="s">
        <v>577</v>
      </c>
      <c r="C52" s="86"/>
      <c r="D52" s="86"/>
      <c r="E52" s="86"/>
      <c r="F52" s="86"/>
      <c r="G52" s="86"/>
      <c r="H52" s="87"/>
      <c r="I52" s="82"/>
      <c r="J52" s="83"/>
      <c r="K52" s="83"/>
      <c r="L52" s="83"/>
      <c r="M52" s="83"/>
      <c r="N52" s="84"/>
      <c r="O52" s="82"/>
      <c r="P52" s="83"/>
      <c r="Q52" s="83"/>
      <c r="R52" s="83"/>
      <c r="S52" s="84"/>
      <c r="T52" s="82"/>
      <c r="U52" s="83"/>
      <c r="V52" s="83"/>
      <c r="W52" s="84"/>
      <c r="X52" s="88"/>
      <c r="Y52" s="88"/>
      <c r="Z52" s="88"/>
      <c r="AA52" s="88"/>
      <c r="AB52" s="88"/>
      <c r="AC52" s="82"/>
      <c r="AD52" s="83"/>
      <c r="AE52" s="83"/>
      <c r="AF52" s="84"/>
      <c r="AG52" s="98"/>
      <c r="AH52" s="98"/>
      <c r="AI52" s="98"/>
      <c r="AJ52" s="98"/>
      <c r="AK52" s="98"/>
      <c r="AL52" s="130"/>
      <c r="AM52" s="131"/>
      <c r="AN52" s="131"/>
      <c r="AO52" s="131"/>
      <c r="AP52" s="132"/>
    </row>
    <row r="53" spans="1:88" customFormat="1" ht="4.95" customHeight="1" x14ac:dyDescent="0.25">
      <c r="B53" s="85"/>
      <c r="C53" s="86"/>
      <c r="D53" s="86"/>
      <c r="E53" s="86"/>
      <c r="F53" s="86"/>
      <c r="G53" s="86"/>
      <c r="H53" s="87"/>
      <c r="I53" s="82"/>
      <c r="J53" s="83"/>
      <c r="K53" s="83"/>
      <c r="L53" s="83"/>
      <c r="M53" s="83"/>
      <c r="N53" s="84"/>
      <c r="O53" s="82"/>
      <c r="P53" s="83"/>
      <c r="Q53" s="83"/>
      <c r="R53" s="83"/>
      <c r="S53" s="84"/>
      <c r="T53" s="82"/>
      <c r="U53" s="83"/>
      <c r="V53" s="83"/>
      <c r="W53" s="84"/>
      <c r="X53" s="88"/>
      <c r="Y53" s="88"/>
      <c r="Z53" s="88"/>
      <c r="AA53" s="88"/>
      <c r="AB53" s="88"/>
      <c r="AC53" s="82"/>
      <c r="AD53" s="83"/>
      <c r="AE53" s="83"/>
      <c r="AF53" s="84"/>
      <c r="AG53" s="98"/>
      <c r="AH53" s="98"/>
      <c r="AI53" s="98"/>
      <c r="AJ53" s="98"/>
      <c r="AK53" s="98"/>
    </row>
    <row r="54" spans="1:88" customFormat="1" ht="49.95" customHeight="1" x14ac:dyDescent="0.25">
      <c r="B54" s="85" t="s">
        <v>578</v>
      </c>
      <c r="C54" s="86"/>
      <c r="D54" s="86"/>
      <c r="E54" s="86"/>
      <c r="F54" s="86"/>
      <c r="G54" s="86"/>
      <c r="H54" s="87"/>
      <c r="I54" s="82"/>
      <c r="J54" s="83"/>
      <c r="K54" s="83"/>
      <c r="L54" s="83"/>
      <c r="M54" s="83"/>
      <c r="N54" s="84"/>
      <c r="O54" s="82"/>
      <c r="P54" s="83"/>
      <c r="Q54" s="83"/>
      <c r="R54" s="83"/>
      <c r="S54" s="84"/>
      <c r="T54" s="82"/>
      <c r="U54" s="83"/>
      <c r="V54" s="83"/>
      <c r="W54" s="84"/>
      <c r="X54" s="88"/>
      <c r="Y54" s="88"/>
      <c r="Z54" s="88"/>
      <c r="AA54" s="88"/>
      <c r="AB54" s="88"/>
      <c r="AC54" s="82"/>
      <c r="AD54" s="83"/>
      <c r="AE54" s="83"/>
      <c r="AF54" s="84"/>
      <c r="AG54" s="98"/>
      <c r="AH54" s="98"/>
      <c r="AI54" s="98"/>
      <c r="AJ54" s="98"/>
      <c r="AK54" s="98"/>
      <c r="AL54" s="130"/>
      <c r="AM54" s="131"/>
      <c r="AN54" s="131"/>
      <c r="AO54" s="131"/>
      <c r="AP54" s="132"/>
    </row>
    <row r="55" spans="1:88" customFormat="1" ht="7.2" customHeight="1" x14ac:dyDescent="0.25"/>
    <row r="56" spans="1:88" s="3" customFormat="1" ht="19.95" customHeight="1" x14ac:dyDescent="0.25">
      <c r="B56" s="115"/>
      <c r="C56" s="115"/>
      <c r="D56" s="115"/>
      <c r="E56" s="115"/>
      <c r="F56" s="115"/>
      <c r="G56" s="115"/>
      <c r="H56" s="115"/>
      <c r="I56" s="115"/>
      <c r="J56" s="115"/>
      <c r="K56" s="115"/>
      <c r="L56" s="115"/>
      <c r="M56" s="115"/>
      <c r="N56" s="115"/>
      <c r="O56" s="115"/>
      <c r="P56" s="115"/>
      <c r="Q56" s="115"/>
      <c r="R56" s="115"/>
      <c r="S56" s="115"/>
      <c r="T56" s="115"/>
      <c r="U56" s="115"/>
      <c r="V56" s="115"/>
      <c r="W56" s="115"/>
      <c r="X56" s="115"/>
      <c r="Y56" s="115"/>
      <c r="Z56" s="115"/>
      <c r="AA56" s="115"/>
      <c r="AB56" s="115"/>
    </row>
    <row r="57" spans="1:88" s="3" customFormat="1" ht="40.5" customHeight="1" x14ac:dyDescent="0.25">
      <c r="B57" s="183" t="s">
        <v>620</v>
      </c>
      <c r="C57" s="183"/>
      <c r="D57" s="183"/>
      <c r="E57" s="183"/>
      <c r="F57" s="183"/>
      <c r="G57" s="183"/>
      <c r="H57" s="183"/>
      <c r="I57" s="183"/>
      <c r="J57" s="183"/>
      <c r="K57" s="183"/>
      <c r="L57" s="183"/>
      <c r="M57" s="183"/>
      <c r="N57" s="183"/>
      <c r="O57" s="183"/>
      <c r="P57" s="183"/>
      <c r="Q57" s="183"/>
      <c r="R57" s="183"/>
      <c r="S57" s="183"/>
      <c r="T57" s="183"/>
      <c r="U57" s="183"/>
      <c r="V57" s="183"/>
      <c r="W57" s="183"/>
      <c r="X57" s="183"/>
      <c r="Y57" s="183"/>
      <c r="Z57" s="183"/>
      <c r="AA57" s="183"/>
      <c r="AB57" s="183"/>
      <c r="AC57" s="50"/>
      <c r="AD57" s="50"/>
      <c r="AE57" s="50"/>
      <c r="AF57" s="50"/>
      <c r="AG57" s="50"/>
      <c r="AH57" s="50"/>
      <c r="AI57" s="50"/>
      <c r="AJ57" s="50"/>
      <c r="AK57" s="16"/>
      <c r="AL57" s="16"/>
      <c r="AM57" s="10"/>
      <c r="AN57" s="10"/>
      <c r="AO57" s="10"/>
      <c r="AP57" s="10"/>
    </row>
    <row r="58" spans="1:88" ht="9" customHeight="1" x14ac:dyDescent="0.25">
      <c r="A58" s="3"/>
      <c r="B58" s="57"/>
      <c r="C58" s="57"/>
      <c r="D58" s="57"/>
      <c r="E58" s="57"/>
      <c r="F58" s="57"/>
      <c r="G58" s="57"/>
      <c r="H58" s="57"/>
      <c r="I58" s="57"/>
      <c r="J58" s="57"/>
      <c r="K58" s="57"/>
      <c r="L58" s="57"/>
      <c r="M58" s="57"/>
      <c r="N58" s="57"/>
      <c r="O58" s="57"/>
      <c r="P58" s="57"/>
      <c r="Q58" s="57"/>
      <c r="R58" s="57"/>
      <c r="S58" s="57"/>
      <c r="T58" s="57"/>
      <c r="U58" s="57"/>
      <c r="V58" s="57"/>
      <c r="W58" s="57"/>
      <c r="X58" s="57"/>
      <c r="Y58" s="57"/>
      <c r="Z58" s="57"/>
      <c r="AA58" s="57"/>
      <c r="AB58" s="57"/>
      <c r="AC58" s="57"/>
      <c r="AD58" s="57"/>
      <c r="AE58" s="57"/>
      <c r="AF58" s="57"/>
      <c r="AG58" s="57"/>
      <c r="AH58" s="57"/>
      <c r="AI58" s="57"/>
      <c r="AJ58" s="57"/>
      <c r="AK58" s="26"/>
      <c r="AL58" s="26"/>
      <c r="AM58" s="10"/>
      <c r="AN58" s="10"/>
      <c r="AO58" s="10"/>
      <c r="AP58" s="10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</row>
    <row r="59" spans="1:88" s="3" customFormat="1" ht="30" customHeight="1" x14ac:dyDescent="0.25">
      <c r="B59" s="47"/>
      <c r="C59" s="49" t="s">
        <v>579</v>
      </c>
      <c r="D59" s="1"/>
      <c r="E59" s="1"/>
      <c r="F59" s="1"/>
      <c r="G59" s="1"/>
      <c r="H59" s="1"/>
      <c r="I59" s="48"/>
      <c r="J59" s="49" t="s">
        <v>581</v>
      </c>
      <c r="K59" s="1"/>
      <c r="L59" s="1"/>
      <c r="M59" s="1"/>
      <c r="N59" s="1"/>
      <c r="O59" s="1"/>
      <c r="P59" s="1"/>
      <c r="Q59" s="1"/>
      <c r="R59" s="1"/>
      <c r="T59" s="48"/>
      <c r="U59" s="1" t="s">
        <v>571</v>
      </c>
      <c r="V59" s="1"/>
      <c r="W59" s="1"/>
      <c r="X59" s="1"/>
      <c r="Y59" s="1"/>
      <c r="Z59" s="1"/>
      <c r="AA59" s="1"/>
      <c r="AB59" s="1"/>
      <c r="AC59" s="1"/>
      <c r="AD59" s="1"/>
      <c r="AF59" s="48"/>
      <c r="AG59" s="1" t="s">
        <v>572</v>
      </c>
      <c r="AH59" s="1"/>
      <c r="AI59" s="1"/>
      <c r="AJ59" s="1"/>
      <c r="AK59" s="6"/>
      <c r="AL59" s="6"/>
      <c r="AM59" s="6"/>
      <c r="AN59" s="6"/>
      <c r="AO59" s="6"/>
      <c r="AP59" s="6"/>
    </row>
    <row r="60" spans="1:88" s="3" customFormat="1" ht="4.95" customHeight="1" x14ac:dyDescent="0.25">
      <c r="C60" s="49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F60" s="1"/>
      <c r="AG60" s="1"/>
      <c r="AH60" s="1"/>
      <c r="AI60" s="1"/>
      <c r="AJ60" s="1"/>
      <c r="AK60" s="6"/>
      <c r="AL60" s="6"/>
      <c r="AM60" s="6"/>
      <c r="AN60" s="6"/>
      <c r="AO60" s="6"/>
      <c r="AP60" s="6"/>
    </row>
    <row r="61" spans="1:88" s="3" customFormat="1" ht="30" customHeight="1" x14ac:dyDescent="0.25">
      <c r="B61" s="47"/>
      <c r="C61" s="1" t="s">
        <v>573</v>
      </c>
      <c r="D61" s="1"/>
      <c r="E61" s="1"/>
      <c r="F61" s="1"/>
      <c r="G61" s="1"/>
      <c r="H61" s="1"/>
      <c r="I61" s="48"/>
      <c r="J61" s="1" t="s">
        <v>580</v>
      </c>
      <c r="K61" s="1"/>
      <c r="L61" s="1"/>
      <c r="M61" s="1"/>
      <c r="N61" s="1"/>
      <c r="O61" s="1"/>
      <c r="P61" s="1"/>
      <c r="Q61" s="1"/>
      <c r="R61" s="1"/>
      <c r="T61" s="48"/>
      <c r="U61" s="1" t="s">
        <v>582</v>
      </c>
      <c r="V61" s="1"/>
      <c r="W61" s="1"/>
      <c r="X61" s="1"/>
      <c r="Y61" s="1"/>
      <c r="Z61" s="1"/>
      <c r="AA61" s="1"/>
      <c r="AB61" s="1"/>
      <c r="AC61" s="1"/>
      <c r="AD61" s="1"/>
      <c r="AF61" s="48"/>
      <c r="AG61" s="1" t="s">
        <v>583</v>
      </c>
      <c r="AH61" s="1"/>
      <c r="AI61" s="1"/>
      <c r="AJ61" s="1"/>
      <c r="AK61" s="6"/>
      <c r="AL61" s="6"/>
      <c r="AM61" s="6"/>
      <c r="AN61" s="6"/>
      <c r="AO61" s="6"/>
      <c r="AP61" s="6"/>
    </row>
    <row r="62" spans="1:88" ht="30" customHeight="1" x14ac:dyDescent="0.25">
      <c r="A62" s="3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</row>
    <row r="63" spans="1:88" ht="30" customHeight="1" x14ac:dyDescent="0.25">
      <c r="A63" s="3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</row>
    <row r="64" spans="1:88" s="74" customFormat="1" ht="45.75" customHeight="1" x14ac:dyDescent="0.25">
      <c r="B64" s="135" t="s">
        <v>614</v>
      </c>
      <c r="C64" s="135"/>
      <c r="D64" s="135"/>
      <c r="E64" s="135"/>
      <c r="F64" s="135"/>
      <c r="G64" s="135"/>
      <c r="H64" s="135"/>
      <c r="I64" s="135"/>
      <c r="J64" s="135"/>
      <c r="K64" s="135"/>
      <c r="L64" s="135"/>
      <c r="M64" s="135"/>
      <c r="N64" s="135"/>
      <c r="O64" s="135"/>
      <c r="P64" s="135"/>
      <c r="Q64" s="135"/>
      <c r="R64" s="135"/>
      <c r="S64" s="135"/>
      <c r="T64" s="135"/>
      <c r="U64" s="135"/>
      <c r="V64" s="135"/>
      <c r="W64" s="135"/>
      <c r="X64" s="135"/>
      <c r="Y64" s="135"/>
      <c r="Z64" s="135"/>
      <c r="AA64" s="135"/>
      <c r="AB64" s="135"/>
      <c r="AC64" s="135"/>
      <c r="AD64" s="135"/>
      <c r="AE64" s="135"/>
      <c r="AF64" s="135"/>
      <c r="AG64" s="135"/>
      <c r="AH64" s="135"/>
      <c r="AI64" s="135"/>
      <c r="AJ64" s="135"/>
    </row>
    <row r="65" spans="2:42" s="3" customFormat="1" ht="19.95" customHeight="1" x14ac:dyDescent="0.25">
      <c r="B65" s="115"/>
      <c r="C65" s="115"/>
      <c r="D65" s="115"/>
      <c r="E65" s="115"/>
      <c r="F65" s="115"/>
      <c r="G65" s="115"/>
      <c r="H65" s="115"/>
      <c r="I65" s="115"/>
      <c r="J65" s="115"/>
      <c r="K65" s="115"/>
      <c r="L65" s="115"/>
      <c r="M65" s="115"/>
      <c r="N65" s="115"/>
      <c r="O65" s="115"/>
      <c r="P65" s="115"/>
      <c r="Q65" s="115"/>
      <c r="R65" s="115"/>
      <c r="S65" s="115"/>
      <c r="T65" s="115"/>
      <c r="U65" s="115"/>
      <c r="V65" s="115"/>
      <c r="W65" s="115"/>
      <c r="X65" s="115"/>
      <c r="Y65" s="115"/>
      <c r="Z65" s="115"/>
      <c r="AA65" s="115"/>
      <c r="AB65" s="115"/>
    </row>
    <row r="66" spans="2:42" s="3" customFormat="1" ht="64.5" customHeight="1" x14ac:dyDescent="0.25">
      <c r="B66" s="122" t="s">
        <v>269</v>
      </c>
      <c r="C66" s="122"/>
      <c r="D66" s="122"/>
      <c r="E66" s="122"/>
      <c r="F66" s="122"/>
      <c r="G66" s="122"/>
      <c r="H66" s="122"/>
      <c r="I66" s="122" t="s">
        <v>270</v>
      </c>
      <c r="J66" s="122"/>
      <c r="K66" s="122"/>
      <c r="L66" s="122"/>
      <c r="M66" s="122"/>
      <c r="N66" s="122"/>
      <c r="O66" s="89" t="s">
        <v>562</v>
      </c>
      <c r="P66" s="89"/>
      <c r="Q66" s="89"/>
      <c r="R66" s="89"/>
      <c r="S66" s="89"/>
      <c r="T66" s="89" t="s">
        <v>273</v>
      </c>
      <c r="U66" s="89"/>
      <c r="V66" s="89"/>
      <c r="W66" s="89"/>
      <c r="X66" s="111" t="s">
        <v>549</v>
      </c>
      <c r="Y66" s="111"/>
      <c r="Z66" s="111"/>
      <c r="AA66" s="111"/>
      <c r="AB66" s="111"/>
      <c r="AC66" s="111" t="s">
        <v>551</v>
      </c>
      <c r="AD66" s="111"/>
      <c r="AE66" s="111"/>
      <c r="AF66" s="111"/>
      <c r="AG66" s="111" t="s">
        <v>552</v>
      </c>
      <c r="AH66" s="111"/>
      <c r="AI66" s="111"/>
      <c r="AJ66" s="111"/>
      <c r="AK66" s="111"/>
      <c r="AL66" s="89" t="s">
        <v>553</v>
      </c>
      <c r="AM66" s="89"/>
      <c r="AN66" s="89"/>
      <c r="AO66" s="89"/>
      <c r="AP66" s="89"/>
    </row>
    <row r="67" spans="2:42" customFormat="1" ht="4.95" customHeight="1" x14ac:dyDescent="0.25">
      <c r="X67" s="3"/>
    </row>
    <row r="68" spans="2:42" s="3" customFormat="1" ht="49.95" customHeight="1" x14ac:dyDescent="0.25">
      <c r="B68" s="85" t="s">
        <v>616</v>
      </c>
      <c r="C68" s="86"/>
      <c r="D68" s="86"/>
      <c r="E68" s="86"/>
      <c r="F68" s="86"/>
      <c r="G68" s="86"/>
      <c r="H68" s="87"/>
      <c r="I68" s="82"/>
      <c r="J68" s="83"/>
      <c r="K68" s="83"/>
      <c r="L68" s="83"/>
      <c r="M68" s="83"/>
      <c r="N68" s="84"/>
      <c r="O68" s="82"/>
      <c r="P68" s="83"/>
      <c r="Q68" s="83"/>
      <c r="R68" s="83"/>
      <c r="S68" s="84"/>
      <c r="T68" s="82"/>
      <c r="U68" s="83"/>
      <c r="V68" s="83"/>
      <c r="W68" s="84"/>
      <c r="X68" s="88"/>
      <c r="Y68" s="88"/>
      <c r="Z68" s="88"/>
      <c r="AA68" s="88"/>
      <c r="AB68" s="88"/>
      <c r="AC68" s="98"/>
      <c r="AD68" s="98"/>
      <c r="AE68" s="98"/>
      <c r="AF68" s="98"/>
      <c r="AG68" s="98"/>
      <c r="AH68" s="98"/>
      <c r="AI68" s="98"/>
      <c r="AJ68" s="98"/>
      <c r="AK68" s="98"/>
      <c r="AL68" s="184"/>
      <c r="AM68" s="184"/>
      <c r="AN68" s="184"/>
      <c r="AO68" s="184"/>
      <c r="AP68" s="184"/>
    </row>
    <row r="69" spans="2:42" customFormat="1" ht="4.95" customHeight="1" x14ac:dyDescent="0.25"/>
    <row r="70" spans="2:42" s="3" customFormat="1" ht="49.95" customHeight="1" x14ac:dyDescent="0.25">
      <c r="B70" s="85" t="s">
        <v>265</v>
      </c>
      <c r="C70" s="86"/>
      <c r="D70" s="86"/>
      <c r="E70" s="86"/>
      <c r="F70" s="86"/>
      <c r="G70" s="86"/>
      <c r="H70" s="87"/>
      <c r="I70" s="82"/>
      <c r="J70" s="83"/>
      <c r="K70" s="83"/>
      <c r="L70" s="83"/>
      <c r="M70" s="83"/>
      <c r="N70" s="84"/>
      <c r="O70" s="82"/>
      <c r="P70" s="83"/>
      <c r="Q70" s="83"/>
      <c r="R70" s="83"/>
      <c r="S70" s="84"/>
      <c r="T70" s="82"/>
      <c r="U70" s="83"/>
      <c r="V70" s="83"/>
      <c r="W70" s="84"/>
      <c r="X70" s="88"/>
      <c r="Y70" s="88"/>
      <c r="Z70" s="88"/>
      <c r="AA70" s="88"/>
      <c r="AB70" s="88"/>
      <c r="AC70" s="98"/>
      <c r="AD70" s="98"/>
      <c r="AE70" s="98"/>
      <c r="AF70" s="98"/>
      <c r="AG70" s="98"/>
      <c r="AH70" s="98"/>
      <c r="AI70" s="98"/>
      <c r="AJ70" s="98"/>
      <c r="AK70" s="98"/>
      <c r="AL70" s="184"/>
      <c r="AM70" s="184"/>
      <c r="AN70" s="184"/>
      <c r="AO70" s="184"/>
      <c r="AP70" s="184"/>
    </row>
    <row r="71" spans="2:42" customFormat="1" ht="4.95" customHeight="1" x14ac:dyDescent="0.25"/>
    <row r="72" spans="2:42" s="3" customFormat="1" ht="49.95" customHeight="1" x14ac:dyDescent="0.25">
      <c r="B72" s="85" t="s">
        <v>266</v>
      </c>
      <c r="C72" s="86"/>
      <c r="D72" s="86"/>
      <c r="E72" s="86"/>
      <c r="F72" s="86"/>
      <c r="G72" s="86"/>
      <c r="H72" s="87"/>
      <c r="I72" s="82"/>
      <c r="J72" s="83"/>
      <c r="K72" s="83"/>
      <c r="L72" s="83"/>
      <c r="M72" s="83"/>
      <c r="N72" s="84"/>
      <c r="O72" s="82"/>
      <c r="P72" s="83"/>
      <c r="Q72" s="83"/>
      <c r="R72" s="83"/>
      <c r="S72" s="84"/>
      <c r="T72" s="82"/>
      <c r="U72" s="83"/>
      <c r="V72" s="83"/>
      <c r="W72" s="84"/>
      <c r="X72" s="88"/>
      <c r="Y72" s="88"/>
      <c r="Z72" s="88"/>
      <c r="AA72" s="88"/>
      <c r="AB72" s="88"/>
      <c r="AC72" s="98"/>
      <c r="AD72" s="98"/>
      <c r="AE72" s="98"/>
      <c r="AF72" s="98"/>
      <c r="AG72" s="98"/>
      <c r="AH72" s="98"/>
      <c r="AI72" s="98"/>
      <c r="AJ72" s="98"/>
      <c r="AK72" s="98"/>
      <c r="AL72" s="184"/>
      <c r="AM72" s="184"/>
      <c r="AN72" s="184"/>
      <c r="AO72" s="184"/>
      <c r="AP72" s="184"/>
    </row>
    <row r="73" spans="2:42" customFormat="1" ht="4.95" customHeight="1" x14ac:dyDescent="0.25">
      <c r="I73" s="82"/>
      <c r="J73" s="83"/>
      <c r="K73" s="83"/>
      <c r="L73" s="83"/>
      <c r="M73" s="83"/>
      <c r="N73" s="84"/>
      <c r="O73" s="82"/>
      <c r="P73" s="83"/>
      <c r="Q73" s="83"/>
      <c r="R73" s="83"/>
      <c r="S73" s="84"/>
      <c r="T73" s="82"/>
      <c r="U73" s="83"/>
      <c r="V73" s="83"/>
      <c r="W73" s="84"/>
      <c r="X73" s="88"/>
      <c r="Y73" s="88"/>
      <c r="Z73" s="88"/>
      <c r="AA73" s="88"/>
      <c r="AB73" s="88"/>
      <c r="AC73" s="98"/>
      <c r="AD73" s="98"/>
      <c r="AE73" s="98"/>
      <c r="AF73" s="98"/>
      <c r="AG73" s="98"/>
      <c r="AH73" s="98"/>
      <c r="AI73" s="98"/>
      <c r="AJ73" s="98"/>
      <c r="AK73" s="98"/>
    </row>
    <row r="74" spans="2:42" s="3" customFormat="1" ht="49.95" customHeight="1" x14ac:dyDescent="0.25">
      <c r="B74" s="85" t="s">
        <v>267</v>
      </c>
      <c r="C74" s="86"/>
      <c r="D74" s="86"/>
      <c r="E74" s="86"/>
      <c r="F74" s="86"/>
      <c r="G74" s="86"/>
      <c r="H74" s="87"/>
      <c r="I74" s="82"/>
      <c r="J74" s="83"/>
      <c r="K74" s="83"/>
      <c r="L74" s="83"/>
      <c r="M74" s="83"/>
      <c r="N74" s="84"/>
      <c r="O74" s="82"/>
      <c r="P74" s="83"/>
      <c r="Q74" s="83"/>
      <c r="R74" s="83"/>
      <c r="S74" s="84"/>
      <c r="T74" s="82"/>
      <c r="U74" s="83"/>
      <c r="V74" s="83"/>
      <c r="W74" s="84"/>
      <c r="X74" s="88"/>
      <c r="Y74" s="88"/>
      <c r="Z74" s="88"/>
      <c r="AA74" s="88"/>
      <c r="AB74" s="88"/>
      <c r="AC74" s="98"/>
      <c r="AD74" s="98"/>
      <c r="AE74" s="98"/>
      <c r="AF74" s="98"/>
      <c r="AG74" s="98"/>
      <c r="AH74" s="98"/>
      <c r="AI74" s="98"/>
      <c r="AJ74" s="98"/>
      <c r="AK74" s="98"/>
      <c r="AL74" s="184"/>
      <c r="AM74" s="184"/>
      <c r="AN74" s="184"/>
      <c r="AO74" s="184"/>
      <c r="AP74" s="184"/>
    </row>
    <row r="75" spans="2:42" customFormat="1" ht="4.95" customHeight="1" x14ac:dyDescent="0.25">
      <c r="B75" s="85"/>
      <c r="C75" s="86"/>
      <c r="D75" s="86"/>
      <c r="E75" s="86"/>
      <c r="F75" s="86"/>
      <c r="G75" s="86"/>
      <c r="H75" s="87"/>
      <c r="I75" s="82"/>
      <c r="J75" s="83"/>
      <c r="K75" s="83"/>
      <c r="L75" s="83"/>
      <c r="M75" s="83"/>
      <c r="N75" s="84"/>
      <c r="O75" s="82"/>
      <c r="P75" s="83"/>
      <c r="Q75" s="83"/>
      <c r="R75" s="83"/>
      <c r="S75" s="84"/>
      <c r="T75" s="82"/>
      <c r="U75" s="83"/>
      <c r="V75" s="83"/>
      <c r="W75" s="84"/>
      <c r="X75" s="88"/>
      <c r="Y75" s="88"/>
      <c r="Z75" s="88"/>
      <c r="AA75" s="88"/>
      <c r="AB75" s="88"/>
      <c r="AC75" s="98"/>
      <c r="AD75" s="98"/>
      <c r="AE75" s="98"/>
      <c r="AF75" s="98"/>
      <c r="AG75" s="98"/>
      <c r="AH75" s="98"/>
      <c r="AI75" s="98"/>
      <c r="AJ75" s="98"/>
      <c r="AK75" s="98"/>
    </row>
    <row r="76" spans="2:42" s="3" customFormat="1" ht="49.95" customHeight="1" x14ac:dyDescent="0.25">
      <c r="B76" s="85" t="s">
        <v>560</v>
      </c>
      <c r="C76" s="86"/>
      <c r="D76" s="86"/>
      <c r="E76" s="86"/>
      <c r="F76" s="86"/>
      <c r="G76" s="86"/>
      <c r="H76" s="87"/>
      <c r="I76" s="82"/>
      <c r="J76" s="83"/>
      <c r="K76" s="83"/>
      <c r="L76" s="83"/>
      <c r="M76" s="83"/>
      <c r="N76" s="84"/>
      <c r="O76" s="82"/>
      <c r="P76" s="83"/>
      <c r="Q76" s="83"/>
      <c r="R76" s="83"/>
      <c r="S76" s="84"/>
      <c r="T76" s="82"/>
      <c r="U76" s="83"/>
      <c r="V76" s="83"/>
      <c r="W76" s="84"/>
      <c r="X76" s="88"/>
      <c r="Y76" s="88"/>
      <c r="Z76" s="88"/>
      <c r="AA76" s="88"/>
      <c r="AB76" s="88"/>
      <c r="AC76" s="98"/>
      <c r="AD76" s="98"/>
      <c r="AE76" s="98"/>
      <c r="AF76" s="98"/>
      <c r="AG76" s="98"/>
      <c r="AH76" s="98"/>
      <c r="AI76" s="98"/>
      <c r="AJ76" s="98"/>
      <c r="AK76" s="98"/>
      <c r="AL76" s="184"/>
      <c r="AM76" s="184"/>
      <c r="AN76" s="184"/>
      <c r="AO76" s="184"/>
      <c r="AP76" s="184"/>
    </row>
    <row r="77" spans="2:42" customFormat="1" ht="4.95" customHeight="1" x14ac:dyDescent="0.25">
      <c r="I77" s="82"/>
      <c r="J77" s="83"/>
      <c r="K77" s="83"/>
      <c r="L77" s="83"/>
      <c r="M77" s="83"/>
      <c r="N77" s="84"/>
      <c r="O77" s="82"/>
      <c r="P77" s="83"/>
      <c r="Q77" s="83"/>
      <c r="R77" s="83"/>
      <c r="S77" s="84"/>
      <c r="T77" s="82"/>
      <c r="U77" s="83"/>
      <c r="V77" s="83"/>
      <c r="W77" s="84"/>
      <c r="X77" s="88"/>
      <c r="Y77" s="88"/>
      <c r="Z77" s="88"/>
      <c r="AA77" s="88"/>
      <c r="AB77" s="88"/>
      <c r="AC77" s="98"/>
      <c r="AD77" s="98"/>
      <c r="AE77" s="98"/>
      <c r="AF77" s="98"/>
      <c r="AG77" s="98"/>
      <c r="AH77" s="98"/>
      <c r="AI77" s="98"/>
      <c r="AJ77" s="98"/>
      <c r="AK77" s="98"/>
    </row>
    <row r="78" spans="2:42" s="3" customFormat="1" ht="49.95" customHeight="1" x14ac:dyDescent="0.25">
      <c r="B78" s="85" t="s">
        <v>268</v>
      </c>
      <c r="C78" s="86"/>
      <c r="D78" s="86"/>
      <c r="E78" s="86"/>
      <c r="F78" s="86"/>
      <c r="G78" s="86"/>
      <c r="H78" s="87"/>
      <c r="I78" s="82"/>
      <c r="J78" s="83"/>
      <c r="K78" s="83"/>
      <c r="L78" s="83"/>
      <c r="M78" s="83"/>
      <c r="N78" s="84"/>
      <c r="O78" s="82"/>
      <c r="P78" s="83"/>
      <c r="Q78" s="83"/>
      <c r="R78" s="83"/>
      <c r="S78" s="84"/>
      <c r="T78" s="82"/>
      <c r="U78" s="83"/>
      <c r="V78" s="83"/>
      <c r="W78" s="84"/>
      <c r="X78" s="88"/>
      <c r="Y78" s="88"/>
      <c r="Z78" s="88"/>
      <c r="AA78" s="88"/>
      <c r="AB78" s="88"/>
      <c r="AC78" s="98"/>
      <c r="AD78" s="98"/>
      <c r="AE78" s="98"/>
      <c r="AF78" s="98"/>
      <c r="AG78" s="98"/>
      <c r="AH78" s="98"/>
      <c r="AI78" s="98"/>
      <c r="AJ78" s="98"/>
      <c r="AK78" s="98"/>
      <c r="AL78" s="184"/>
      <c r="AM78" s="184"/>
      <c r="AN78" s="184"/>
      <c r="AO78" s="184"/>
      <c r="AP78" s="184"/>
    </row>
    <row r="79" spans="2:42" s="3" customFormat="1" ht="49.95" customHeight="1" x14ac:dyDescent="0.25">
      <c r="B79" s="115"/>
      <c r="C79" s="115"/>
      <c r="D79" s="115"/>
      <c r="E79" s="115"/>
      <c r="F79" s="115"/>
      <c r="G79" s="115"/>
      <c r="H79" s="115"/>
      <c r="I79" s="115"/>
      <c r="J79" s="115"/>
      <c r="K79" s="115"/>
      <c r="L79" s="115"/>
      <c r="M79" s="115"/>
      <c r="N79" s="115"/>
      <c r="O79" s="115"/>
      <c r="P79" s="115"/>
      <c r="Q79" s="115"/>
      <c r="R79" s="115"/>
      <c r="S79" s="115"/>
      <c r="T79" s="115"/>
      <c r="U79" s="115"/>
      <c r="V79" s="115"/>
      <c r="W79" s="115"/>
      <c r="X79" s="115"/>
      <c r="Y79" s="115"/>
      <c r="Z79" s="115"/>
      <c r="AA79" s="115"/>
      <c r="AB79" s="115"/>
    </row>
    <row r="80" spans="2:42" s="74" customFormat="1" ht="49.95" customHeight="1" x14ac:dyDescent="0.25">
      <c r="B80" s="110" t="s">
        <v>605</v>
      </c>
      <c r="C80" s="110"/>
      <c r="D80" s="110"/>
      <c r="E80" s="110"/>
      <c r="F80" s="110"/>
      <c r="G80" s="110"/>
      <c r="H80" s="110"/>
      <c r="I80" s="110"/>
      <c r="J80" s="110"/>
      <c r="K80" s="110"/>
      <c r="L80" s="110"/>
      <c r="M80" s="110"/>
      <c r="N80" s="110"/>
      <c r="O80" s="110"/>
      <c r="P80" s="110"/>
      <c r="Q80" s="110"/>
      <c r="R80" s="110"/>
      <c r="S80" s="110"/>
      <c r="T80" s="110"/>
      <c r="U80" s="110"/>
      <c r="V80" s="110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10"/>
      <c r="AJ80" s="110"/>
      <c r="AK80" s="110"/>
      <c r="AL80" s="110"/>
      <c r="AM80" s="110"/>
      <c r="AN80" s="110"/>
      <c r="AO80" s="110"/>
      <c r="AP80" s="110"/>
    </row>
    <row r="81" spans="2:42" s="3" customFormat="1" ht="19.95" customHeight="1" x14ac:dyDescent="0.25">
      <c r="B81" s="115"/>
      <c r="C81" s="115"/>
      <c r="D81" s="115"/>
      <c r="E81" s="115"/>
      <c r="F81" s="115"/>
      <c r="G81" s="115"/>
      <c r="H81" s="115"/>
      <c r="I81" s="115"/>
      <c r="J81" s="115"/>
      <c r="K81" s="115"/>
      <c r="L81" s="115"/>
      <c r="M81" s="115"/>
      <c r="N81" s="115"/>
      <c r="O81" s="115"/>
      <c r="P81" s="115"/>
      <c r="Q81" s="115"/>
      <c r="R81" s="115"/>
      <c r="S81" s="115"/>
      <c r="T81" s="115"/>
      <c r="U81" s="115"/>
      <c r="V81" s="115"/>
      <c r="W81" s="115"/>
      <c r="X81" s="115"/>
      <c r="Y81" s="115"/>
      <c r="Z81" s="115"/>
      <c r="AA81" s="115"/>
      <c r="AB81" s="115"/>
    </row>
    <row r="82" spans="2:42" s="3" customFormat="1" ht="49.95" customHeight="1" x14ac:dyDescent="0.25">
      <c r="B82" s="122" t="s">
        <v>276</v>
      </c>
      <c r="C82" s="122"/>
      <c r="D82" s="122"/>
      <c r="E82" s="122"/>
      <c r="F82" s="122"/>
      <c r="G82" s="122"/>
      <c r="H82" s="122"/>
      <c r="I82" s="122"/>
      <c r="J82" s="122"/>
      <c r="K82" s="122" t="s">
        <v>277</v>
      </c>
      <c r="L82" s="122"/>
      <c r="M82" s="122"/>
      <c r="N82" s="122"/>
      <c r="O82" s="122"/>
      <c r="P82" s="122"/>
      <c r="Q82" s="122"/>
      <c r="R82" s="122"/>
      <c r="S82" s="122"/>
      <c r="T82" s="185" t="s">
        <v>550</v>
      </c>
      <c r="U82" s="185"/>
      <c r="V82" s="185"/>
      <c r="W82" s="185"/>
      <c r="X82" s="185"/>
      <c r="Y82" s="185"/>
      <c r="Z82" s="185" t="s">
        <v>617</v>
      </c>
      <c r="AA82" s="185"/>
      <c r="AB82" s="185"/>
      <c r="AC82" s="185"/>
      <c r="AD82" s="185"/>
      <c r="AE82" s="185"/>
      <c r="AF82" s="122" t="s">
        <v>278</v>
      </c>
      <c r="AG82" s="122"/>
      <c r="AH82" s="122"/>
      <c r="AI82" s="122"/>
      <c r="AJ82" s="122"/>
      <c r="AK82" s="122"/>
      <c r="AL82" s="122"/>
      <c r="AM82" s="122" t="s">
        <v>279</v>
      </c>
      <c r="AN82" s="122"/>
      <c r="AO82" s="122"/>
      <c r="AP82" s="122"/>
    </row>
    <row r="83" spans="2:42" customFormat="1" ht="4.95" customHeight="1" x14ac:dyDescent="0.25">
      <c r="X83" s="3"/>
    </row>
    <row r="84" spans="2:42" customFormat="1" ht="4.95" customHeight="1" x14ac:dyDescent="0.25"/>
    <row r="85" spans="2:42" s="3" customFormat="1" ht="49.95" customHeight="1" x14ac:dyDescent="0.25">
      <c r="B85" s="85" t="s">
        <v>530</v>
      </c>
      <c r="C85" s="86"/>
      <c r="D85" s="86"/>
      <c r="E85" s="86"/>
      <c r="F85" s="86"/>
      <c r="G85" s="86"/>
      <c r="H85" s="86"/>
      <c r="I85" s="86"/>
      <c r="J85" s="87"/>
      <c r="K85" s="105"/>
      <c r="L85" s="106"/>
      <c r="M85" s="106"/>
      <c r="N85" s="106"/>
      <c r="O85" s="106"/>
      <c r="P85" s="106"/>
      <c r="Q85" s="106"/>
      <c r="R85" s="106"/>
      <c r="S85" s="107"/>
      <c r="T85" s="125"/>
      <c r="U85" s="126"/>
      <c r="V85" s="126"/>
      <c r="W85" s="126"/>
      <c r="X85" s="126"/>
      <c r="Y85" s="127"/>
      <c r="Z85" s="125"/>
      <c r="AA85" s="126"/>
      <c r="AB85" s="126"/>
      <c r="AC85" s="126"/>
      <c r="AD85" s="126"/>
      <c r="AE85" s="127"/>
      <c r="AF85" s="98"/>
      <c r="AG85" s="98"/>
      <c r="AH85" s="98"/>
      <c r="AI85" s="98"/>
      <c r="AJ85" s="98"/>
      <c r="AK85" s="98"/>
      <c r="AL85" s="98"/>
      <c r="AM85" s="82"/>
      <c r="AN85" s="83"/>
      <c r="AO85" s="83"/>
      <c r="AP85" s="84"/>
    </row>
    <row r="86" spans="2:42" customFormat="1" ht="4.95" customHeight="1" x14ac:dyDescent="0.25"/>
    <row r="87" spans="2:42" s="3" customFormat="1" ht="49.95" customHeight="1" x14ac:dyDescent="0.25">
      <c r="B87" s="85" t="s">
        <v>280</v>
      </c>
      <c r="C87" s="86"/>
      <c r="D87" s="86"/>
      <c r="E87" s="86"/>
      <c r="F87" s="86"/>
      <c r="G87" s="86"/>
      <c r="H87" s="86"/>
      <c r="I87" s="86" t="s">
        <v>257</v>
      </c>
      <c r="J87" s="87"/>
      <c r="K87" s="105"/>
      <c r="L87" s="106"/>
      <c r="M87" s="106"/>
      <c r="N87" s="106"/>
      <c r="O87" s="106"/>
      <c r="P87" s="106"/>
      <c r="Q87" s="106"/>
      <c r="R87" s="106"/>
      <c r="S87" s="107"/>
      <c r="T87" s="125"/>
      <c r="U87" s="126"/>
      <c r="V87" s="126"/>
      <c r="W87" s="126"/>
      <c r="X87" s="126"/>
      <c r="Y87" s="127"/>
      <c r="Z87" s="125"/>
      <c r="AA87" s="126"/>
      <c r="AB87" s="126"/>
      <c r="AC87" s="126"/>
      <c r="AD87" s="126"/>
      <c r="AE87" s="127"/>
      <c r="AF87" s="98"/>
      <c r="AG87" s="98"/>
      <c r="AH87" s="98"/>
      <c r="AI87" s="98"/>
      <c r="AJ87" s="98"/>
      <c r="AK87" s="98"/>
      <c r="AL87" s="98"/>
      <c r="AM87" s="82"/>
      <c r="AN87" s="83"/>
      <c r="AO87" s="83"/>
      <c r="AP87" s="84"/>
    </row>
    <row r="88" spans="2:42" customFormat="1" ht="4.95" customHeight="1" x14ac:dyDescent="0.25"/>
    <row r="89" spans="2:42" s="3" customFormat="1" ht="49.95" customHeight="1" x14ac:dyDescent="0.25">
      <c r="B89" s="85" t="s">
        <v>563</v>
      </c>
      <c r="C89" s="86"/>
      <c r="D89" s="86"/>
      <c r="E89" s="86"/>
      <c r="F89" s="86"/>
      <c r="G89" s="86"/>
      <c r="H89" s="86"/>
      <c r="I89" s="86"/>
      <c r="J89" s="87"/>
      <c r="K89" s="105"/>
      <c r="L89" s="106"/>
      <c r="M89" s="106"/>
      <c r="N89" s="106"/>
      <c r="O89" s="106"/>
      <c r="P89" s="106"/>
      <c r="Q89" s="106"/>
      <c r="R89" s="106"/>
      <c r="S89" s="107"/>
      <c r="T89" s="125"/>
      <c r="U89" s="126"/>
      <c r="V89" s="126"/>
      <c r="W89" s="126"/>
      <c r="X89" s="126"/>
      <c r="Y89" s="127"/>
      <c r="Z89" s="125"/>
      <c r="AA89" s="126"/>
      <c r="AB89" s="126"/>
      <c r="AC89" s="126"/>
      <c r="AD89" s="126"/>
      <c r="AE89" s="127"/>
      <c r="AF89" s="98"/>
      <c r="AG89" s="98"/>
      <c r="AH89" s="98"/>
      <c r="AI89" s="98"/>
      <c r="AJ89" s="98"/>
      <c r="AK89" s="98"/>
      <c r="AL89" s="98"/>
      <c r="AM89" s="82"/>
      <c r="AN89" s="83"/>
      <c r="AO89" s="83"/>
      <c r="AP89" s="84"/>
    </row>
    <row r="90" spans="2:42" customFormat="1" ht="4.95" customHeight="1" x14ac:dyDescent="0.25"/>
    <row r="91" spans="2:42" s="3" customFormat="1" ht="49.95" customHeight="1" x14ac:dyDescent="0.25">
      <c r="B91" s="85" t="s">
        <v>564</v>
      </c>
      <c r="C91" s="86"/>
      <c r="D91" s="86"/>
      <c r="E91" s="86"/>
      <c r="F91" s="86"/>
      <c r="G91" s="86"/>
      <c r="H91" s="86"/>
      <c r="I91" s="86" t="s">
        <v>257</v>
      </c>
      <c r="J91" s="87"/>
      <c r="K91" s="105"/>
      <c r="L91" s="106"/>
      <c r="M91" s="106"/>
      <c r="N91" s="106"/>
      <c r="O91" s="106"/>
      <c r="P91" s="106"/>
      <c r="Q91" s="106"/>
      <c r="R91" s="106"/>
      <c r="S91" s="107"/>
      <c r="T91" s="125"/>
      <c r="U91" s="126"/>
      <c r="V91" s="126"/>
      <c r="W91" s="126"/>
      <c r="X91" s="126"/>
      <c r="Y91" s="127"/>
      <c r="Z91" s="125"/>
      <c r="AA91" s="126"/>
      <c r="AB91" s="126"/>
      <c r="AC91" s="126"/>
      <c r="AD91" s="126"/>
      <c r="AE91" s="127"/>
      <c r="AF91" s="98"/>
      <c r="AG91" s="98"/>
      <c r="AH91" s="98"/>
      <c r="AI91" s="98"/>
      <c r="AJ91" s="98"/>
      <c r="AK91" s="98"/>
      <c r="AL91" s="98"/>
      <c r="AM91" s="82"/>
      <c r="AN91" s="83"/>
      <c r="AO91" s="83"/>
      <c r="AP91" s="84"/>
    </row>
    <row r="92" spans="2:42" customFormat="1" ht="4.95" customHeight="1" x14ac:dyDescent="0.25"/>
    <row r="93" spans="2:42" s="3" customFormat="1" ht="49.95" customHeight="1" x14ac:dyDescent="0.25">
      <c r="B93" s="85" t="s">
        <v>584</v>
      </c>
      <c r="C93" s="86"/>
      <c r="D93" s="86"/>
      <c r="E93" s="86"/>
      <c r="F93" s="86"/>
      <c r="G93" s="86"/>
      <c r="H93" s="86"/>
      <c r="I93" s="86" t="s">
        <v>257</v>
      </c>
      <c r="J93" s="87"/>
      <c r="K93" s="105"/>
      <c r="L93" s="106"/>
      <c r="M93" s="106"/>
      <c r="N93" s="106"/>
      <c r="O93" s="106"/>
      <c r="P93" s="106"/>
      <c r="Q93" s="106"/>
      <c r="R93" s="106"/>
      <c r="S93" s="107"/>
      <c r="T93" s="125"/>
      <c r="U93" s="126"/>
      <c r="V93" s="126"/>
      <c r="W93" s="126"/>
      <c r="X93" s="126"/>
      <c r="Y93" s="127"/>
      <c r="Z93" s="125"/>
      <c r="AA93" s="126"/>
      <c r="AB93" s="126"/>
      <c r="AC93" s="126"/>
      <c r="AD93" s="126"/>
      <c r="AE93" s="127"/>
      <c r="AF93" s="98"/>
      <c r="AG93" s="98"/>
      <c r="AH93" s="98"/>
      <c r="AI93" s="98"/>
      <c r="AJ93" s="98"/>
      <c r="AK93" s="98"/>
      <c r="AL93" s="98"/>
      <c r="AM93" s="82"/>
      <c r="AN93" s="83"/>
      <c r="AO93" s="83"/>
      <c r="AP93" s="84"/>
    </row>
    <row r="94" spans="2:42" s="3" customFormat="1" ht="19.95" customHeight="1" x14ac:dyDescent="0.25">
      <c r="B94" s="115"/>
      <c r="C94" s="115"/>
      <c r="D94" s="115"/>
      <c r="E94" s="115"/>
      <c r="F94" s="115"/>
      <c r="G94" s="115"/>
      <c r="H94" s="115"/>
      <c r="I94" s="115"/>
      <c r="J94" s="115"/>
      <c r="K94" s="115"/>
      <c r="L94" s="115"/>
      <c r="M94" s="115"/>
      <c r="N94" s="115"/>
      <c r="O94" s="115"/>
      <c r="P94" s="115"/>
      <c r="Q94" s="115"/>
      <c r="R94" s="115"/>
      <c r="S94" s="115"/>
      <c r="T94" s="115"/>
      <c r="U94" s="115"/>
      <c r="V94" s="115"/>
      <c r="W94" s="115"/>
      <c r="X94" s="115"/>
      <c r="Y94" s="115"/>
      <c r="Z94" s="115"/>
      <c r="AA94" s="115"/>
      <c r="AB94" s="115"/>
    </row>
    <row r="95" spans="2:42" s="74" customFormat="1" ht="25.8" x14ac:dyDescent="0.25">
      <c r="B95" s="72" t="s">
        <v>608</v>
      </c>
      <c r="C95" s="75"/>
      <c r="D95" s="75"/>
      <c r="E95" s="75"/>
      <c r="F95" s="75"/>
      <c r="G95" s="75"/>
      <c r="H95" s="75"/>
      <c r="I95" s="75"/>
      <c r="J95" s="75"/>
      <c r="K95" s="75"/>
      <c r="L95" s="75"/>
      <c r="M95" s="75"/>
      <c r="N95" s="75"/>
      <c r="O95" s="75"/>
      <c r="P95" s="75"/>
      <c r="Q95" s="75"/>
      <c r="R95" s="75"/>
      <c r="S95" s="75"/>
      <c r="T95" s="75"/>
      <c r="U95" s="75"/>
      <c r="V95" s="75"/>
      <c r="W95" s="75"/>
      <c r="X95" s="75"/>
      <c r="Y95" s="75"/>
      <c r="Z95" s="75"/>
      <c r="AA95" s="75"/>
      <c r="AB95" s="75"/>
    </row>
    <row r="96" spans="2:42" s="74" customFormat="1" ht="25.8" x14ac:dyDescent="0.25">
      <c r="B96" s="72" t="s">
        <v>601</v>
      </c>
      <c r="C96" s="73"/>
      <c r="D96" s="73"/>
      <c r="E96" s="73"/>
      <c r="F96" s="73"/>
      <c r="G96" s="73"/>
      <c r="H96" s="73"/>
      <c r="I96" s="73"/>
      <c r="J96" s="73"/>
      <c r="K96" s="73"/>
      <c r="L96" s="73"/>
      <c r="M96" s="73"/>
      <c r="N96" s="73"/>
      <c r="O96" s="73"/>
      <c r="P96" s="73"/>
      <c r="Q96" s="73"/>
    </row>
    <row r="97" spans="1:88" s="3" customFormat="1" ht="19.95" customHeight="1" x14ac:dyDescent="0.25">
      <c r="B97" s="115"/>
      <c r="C97" s="115"/>
      <c r="D97" s="115"/>
      <c r="E97" s="115"/>
      <c r="F97" s="115"/>
      <c r="G97" s="115"/>
      <c r="H97" s="115"/>
      <c r="I97" s="115"/>
      <c r="J97" s="115"/>
      <c r="K97" s="115"/>
      <c r="L97" s="115"/>
      <c r="M97" s="115"/>
      <c r="N97" s="115"/>
      <c r="O97" s="115"/>
      <c r="P97" s="115"/>
      <c r="Q97" s="115"/>
      <c r="R97" s="115"/>
      <c r="S97" s="115"/>
      <c r="T97" s="115"/>
      <c r="U97" s="115"/>
      <c r="V97" s="115"/>
      <c r="W97" s="115"/>
      <c r="X97" s="115"/>
      <c r="Y97" s="115"/>
      <c r="Z97" s="115"/>
      <c r="AA97" s="115"/>
      <c r="AB97" s="115"/>
    </row>
    <row r="98" spans="1:88" ht="199.95" customHeight="1" x14ac:dyDescent="0.25">
      <c r="A98" s="3"/>
      <c r="B98" s="101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  <c r="P98" s="102"/>
      <c r="Q98" s="102"/>
      <c r="R98" s="102"/>
      <c r="S98" s="102"/>
      <c r="T98" s="102"/>
      <c r="U98" s="102"/>
      <c r="V98" s="102"/>
      <c r="W98" s="102"/>
      <c r="X98" s="102"/>
      <c r="Y98" s="102"/>
      <c r="Z98" s="102"/>
      <c r="AA98" s="102"/>
      <c r="AB98" s="102"/>
      <c r="AC98" s="102"/>
      <c r="AD98" s="102"/>
      <c r="AE98" s="102"/>
      <c r="AF98" s="102"/>
      <c r="AG98" s="102"/>
      <c r="AH98" s="102"/>
      <c r="AI98" s="102"/>
      <c r="AJ98" s="102"/>
      <c r="AK98" s="102"/>
      <c r="AL98" s="102"/>
      <c r="AM98" s="102"/>
      <c r="AN98" s="102"/>
      <c r="AO98" s="102"/>
      <c r="AP98" s="10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3"/>
      <c r="BV98" s="3"/>
      <c r="BW98" s="3"/>
      <c r="BX98" s="3"/>
      <c r="BY98" s="3"/>
      <c r="BZ98" s="3"/>
      <c r="CA98" s="3"/>
      <c r="CB98" s="3"/>
      <c r="CC98" s="3"/>
      <c r="CD98" s="3"/>
      <c r="CE98" s="3"/>
      <c r="CF98" s="3"/>
      <c r="CG98" s="3"/>
      <c r="CH98" s="3"/>
      <c r="CI98" s="3"/>
      <c r="CJ98" s="3"/>
    </row>
    <row r="99" spans="1:88" s="3" customFormat="1" ht="30" customHeight="1" x14ac:dyDescent="0.25">
      <c r="B99" s="23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</row>
    <row r="100" spans="1:88" s="3" customFormat="1" ht="30" customHeight="1" x14ac:dyDescent="0.25">
      <c r="B100" s="23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</row>
    <row r="101" spans="1:88" s="74" customFormat="1" ht="50.1" customHeight="1" x14ac:dyDescent="0.25">
      <c r="B101" s="110" t="s">
        <v>604</v>
      </c>
      <c r="C101" s="110"/>
      <c r="D101" s="110"/>
      <c r="E101" s="110"/>
      <c r="F101" s="110"/>
      <c r="G101" s="110"/>
      <c r="H101" s="110"/>
      <c r="I101" s="110"/>
      <c r="J101" s="110"/>
      <c r="K101" s="110"/>
      <c r="L101" s="110"/>
      <c r="M101" s="110"/>
      <c r="N101" s="110"/>
      <c r="O101" s="110"/>
      <c r="P101" s="110"/>
      <c r="Q101" s="110"/>
      <c r="R101" s="110"/>
      <c r="S101" s="110"/>
      <c r="T101" s="110"/>
      <c r="U101" s="110"/>
      <c r="V101" s="110"/>
      <c r="W101" s="110"/>
      <c r="X101" s="110"/>
      <c r="Y101" s="110"/>
      <c r="Z101" s="110"/>
      <c r="AA101" s="110"/>
      <c r="AB101" s="110"/>
      <c r="AC101" s="110"/>
      <c r="AD101" s="110"/>
      <c r="AE101" s="110"/>
      <c r="AF101" s="110"/>
      <c r="AG101" s="110"/>
      <c r="AH101" s="110"/>
      <c r="AI101" s="110"/>
      <c r="AJ101" s="110"/>
      <c r="AK101" s="110"/>
      <c r="AL101" s="110"/>
      <c r="AM101" s="110"/>
      <c r="AN101" s="110"/>
      <c r="AO101" s="110"/>
      <c r="AP101" s="110"/>
    </row>
    <row r="102" spans="1:88" s="3" customFormat="1" ht="19.95" customHeight="1" x14ac:dyDescent="0.25"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</row>
    <row r="103" spans="1:88" s="3" customFormat="1" ht="50.1" customHeight="1" x14ac:dyDescent="0.25">
      <c r="B103" s="111" t="s">
        <v>248</v>
      </c>
      <c r="C103" s="111"/>
      <c r="D103" s="111" t="s">
        <v>565</v>
      </c>
      <c r="E103" s="122"/>
      <c r="F103" s="122"/>
      <c r="G103" s="122"/>
      <c r="H103" s="122"/>
      <c r="I103" s="122"/>
      <c r="J103" s="122"/>
      <c r="K103" s="122"/>
      <c r="L103" s="122"/>
      <c r="M103" s="122"/>
      <c r="N103" s="122"/>
      <c r="O103" s="122"/>
      <c r="P103" s="122"/>
      <c r="Q103" s="122"/>
      <c r="R103" s="122"/>
      <c r="S103" s="122"/>
      <c r="T103" s="122"/>
      <c r="U103" s="122" t="s">
        <v>281</v>
      </c>
      <c r="V103" s="122"/>
      <c r="W103" s="122"/>
      <c r="X103" s="122"/>
      <c r="Y103" s="122"/>
      <c r="Z103" s="122"/>
      <c r="AA103" s="122"/>
      <c r="AB103" s="122"/>
      <c r="AC103" s="122"/>
      <c r="AD103" s="122"/>
      <c r="AE103" s="111" t="s">
        <v>556</v>
      </c>
      <c r="AF103" s="111"/>
      <c r="AG103" s="111"/>
      <c r="AH103" s="111"/>
      <c r="AI103" s="111"/>
      <c r="AJ103" s="111"/>
      <c r="AK103" s="111" t="s">
        <v>618</v>
      </c>
      <c r="AL103" s="111"/>
      <c r="AM103" s="111"/>
      <c r="AN103" s="111"/>
      <c r="AO103" s="111"/>
      <c r="AP103" s="111"/>
    </row>
    <row r="104" spans="1:88" customFormat="1" ht="4.95" customHeight="1" x14ac:dyDescent="0.25"/>
    <row r="105" spans="1:88" s="3" customFormat="1" ht="49.95" customHeight="1" x14ac:dyDescent="0.25">
      <c r="B105" s="119">
        <v>1</v>
      </c>
      <c r="C105" s="119"/>
      <c r="D105" s="100" t="s">
        <v>585</v>
      </c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  <c r="Q105" s="100"/>
      <c r="R105" s="100"/>
      <c r="S105" s="100"/>
      <c r="T105" s="100"/>
      <c r="U105" s="100"/>
      <c r="V105" s="100"/>
      <c r="W105" s="100"/>
      <c r="X105" s="100"/>
      <c r="Y105" s="100"/>
      <c r="Z105" s="100"/>
      <c r="AA105" s="100"/>
      <c r="AB105" s="100"/>
      <c r="AC105" s="100"/>
      <c r="AD105" s="100"/>
      <c r="AE105" s="88"/>
      <c r="AF105" s="88"/>
      <c r="AG105" s="88"/>
      <c r="AH105" s="88"/>
      <c r="AI105" s="88"/>
      <c r="AJ105" s="88"/>
      <c r="AK105" s="88"/>
      <c r="AL105" s="88"/>
      <c r="AM105" s="88"/>
      <c r="AN105" s="88"/>
      <c r="AO105" s="88"/>
      <c r="AP105" s="88"/>
    </row>
    <row r="106" spans="1:88" customFormat="1" ht="4.95" customHeight="1" x14ac:dyDescent="0.25">
      <c r="Q106" s="58"/>
    </row>
    <row r="107" spans="1:88" s="3" customFormat="1" ht="50.1" customHeight="1" x14ac:dyDescent="0.25">
      <c r="B107" s="119">
        <v>2</v>
      </c>
      <c r="C107" s="119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  <c r="Q107" s="100"/>
      <c r="R107" s="100"/>
      <c r="S107" s="100"/>
      <c r="T107" s="100"/>
      <c r="U107" s="100"/>
      <c r="V107" s="100"/>
      <c r="W107" s="100"/>
      <c r="X107" s="100"/>
      <c r="Y107" s="100"/>
      <c r="Z107" s="100"/>
      <c r="AA107" s="100"/>
      <c r="AB107" s="100"/>
      <c r="AC107" s="100"/>
      <c r="AD107" s="100"/>
      <c r="AE107" s="88"/>
      <c r="AF107" s="88"/>
      <c r="AG107" s="88"/>
      <c r="AH107" s="88"/>
      <c r="AI107" s="88"/>
      <c r="AJ107" s="88"/>
      <c r="AK107" s="88"/>
      <c r="AL107" s="88"/>
      <c r="AM107" s="88"/>
      <c r="AN107" s="88"/>
      <c r="AO107" s="88"/>
      <c r="AP107" s="88"/>
    </row>
    <row r="108" spans="1:88" customFormat="1" ht="4.95" customHeight="1" x14ac:dyDescent="0.25"/>
    <row r="109" spans="1:88" s="3" customFormat="1" ht="50.1" customHeight="1" x14ac:dyDescent="0.25">
      <c r="B109" s="119">
        <v>3</v>
      </c>
      <c r="C109" s="119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  <c r="Q109" s="100"/>
      <c r="R109" s="100"/>
      <c r="S109" s="100"/>
      <c r="T109" s="100"/>
      <c r="U109" s="100"/>
      <c r="V109" s="100"/>
      <c r="W109" s="100"/>
      <c r="X109" s="100"/>
      <c r="Y109" s="100"/>
      <c r="Z109" s="100"/>
      <c r="AA109" s="100"/>
      <c r="AB109" s="100"/>
      <c r="AC109" s="100"/>
      <c r="AD109" s="100"/>
      <c r="AE109" s="88"/>
      <c r="AF109" s="88"/>
      <c r="AG109" s="88"/>
      <c r="AH109" s="88"/>
      <c r="AI109" s="88"/>
      <c r="AJ109" s="88"/>
      <c r="AK109" s="88"/>
      <c r="AL109" s="88"/>
      <c r="AM109" s="88"/>
      <c r="AN109" s="88"/>
      <c r="AO109" s="88"/>
      <c r="AP109" s="88"/>
    </row>
    <row r="110" spans="1:88" s="3" customFormat="1" ht="49.95" customHeight="1" x14ac:dyDescent="0.25"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</row>
    <row r="111" spans="1:88" s="74" customFormat="1" ht="50.1" customHeight="1" x14ac:dyDescent="0.25">
      <c r="B111" s="120" t="s">
        <v>258</v>
      </c>
      <c r="C111" s="121"/>
      <c r="D111" s="121"/>
      <c r="E111" s="121"/>
      <c r="F111" s="121"/>
      <c r="G111" s="121"/>
      <c r="H111" s="121"/>
      <c r="I111" s="121"/>
      <c r="J111" s="121"/>
      <c r="K111" s="121"/>
      <c r="L111" s="121"/>
      <c r="M111" s="121"/>
      <c r="N111" s="121"/>
      <c r="O111" s="121"/>
      <c r="P111" s="121"/>
      <c r="Q111" s="121"/>
      <c r="R111" s="121"/>
      <c r="S111" s="121"/>
      <c r="T111" s="121"/>
      <c r="U111" s="121"/>
      <c r="V111" s="121"/>
      <c r="W111" s="121"/>
      <c r="X111" s="121"/>
      <c r="Y111" s="121"/>
      <c r="Z111" s="121"/>
      <c r="AA111" s="121"/>
      <c r="AB111" s="121"/>
      <c r="AC111" s="121"/>
      <c r="AD111" s="121"/>
      <c r="AE111" s="121"/>
      <c r="AF111" s="121"/>
      <c r="AG111" s="121"/>
      <c r="AH111" s="121"/>
      <c r="AI111" s="121"/>
      <c r="AJ111" s="121"/>
      <c r="AK111" s="121"/>
      <c r="AL111" s="121"/>
      <c r="AM111" s="121"/>
      <c r="AN111" s="121"/>
      <c r="AO111" s="121"/>
      <c r="AP111" s="121"/>
    </row>
    <row r="112" spans="1:88" s="3" customFormat="1" ht="19.95" customHeight="1" x14ac:dyDescent="0.25"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</row>
    <row r="113" spans="2:42" s="3" customFormat="1" ht="48" customHeight="1" x14ac:dyDescent="0.25">
      <c r="B113" s="111" t="s">
        <v>248</v>
      </c>
      <c r="C113" s="111"/>
      <c r="D113" s="111" t="s">
        <v>554</v>
      </c>
      <c r="E113" s="111"/>
      <c r="F113" s="111"/>
      <c r="G113" s="111"/>
      <c r="H113" s="111"/>
      <c r="I113" s="111"/>
      <c r="J113" s="111"/>
      <c r="K113" s="111"/>
      <c r="L113" s="111"/>
      <c r="M113" s="111"/>
      <c r="N113" s="111"/>
      <c r="O113" s="111"/>
      <c r="P113" s="111" t="s">
        <v>282</v>
      </c>
      <c r="Q113" s="111"/>
      <c r="R113" s="111"/>
      <c r="S113" s="111"/>
      <c r="T113" s="111"/>
      <c r="U113" s="111"/>
      <c r="V113" s="111"/>
      <c r="W113" s="111"/>
      <c r="X113" s="111"/>
      <c r="Y113" s="111"/>
      <c r="Z113" s="111"/>
      <c r="AA113" s="89" t="s">
        <v>555</v>
      </c>
      <c r="AB113" s="89"/>
      <c r="AC113" s="89"/>
      <c r="AD113" s="89"/>
      <c r="AE113" s="89"/>
      <c r="AF113" s="89"/>
      <c r="AG113" s="111" t="s">
        <v>618</v>
      </c>
      <c r="AH113" s="111"/>
      <c r="AI113" s="111"/>
      <c r="AJ113" s="111"/>
      <c r="AK113" s="111"/>
      <c r="AL113" s="111"/>
      <c r="AM113" s="111" t="s">
        <v>283</v>
      </c>
      <c r="AN113" s="111"/>
      <c r="AO113" s="111"/>
      <c r="AP113" s="111"/>
    </row>
    <row r="114" spans="2:42" customFormat="1" ht="4.95" customHeight="1" x14ac:dyDescent="0.25">
      <c r="X114" s="3"/>
    </row>
    <row r="115" spans="2:42" s="3" customFormat="1" ht="49.95" customHeight="1" x14ac:dyDescent="0.25">
      <c r="B115" s="189">
        <v>1</v>
      </c>
      <c r="C115" s="190"/>
      <c r="D115" s="100" t="s">
        <v>657</v>
      </c>
      <c r="E115" s="100"/>
      <c r="F115" s="100"/>
      <c r="G115" s="100"/>
      <c r="H115" s="100"/>
      <c r="I115" s="100"/>
      <c r="J115" s="100"/>
      <c r="K115" s="100"/>
      <c r="L115" s="100"/>
      <c r="M115" s="100"/>
      <c r="N115" s="100"/>
      <c r="O115" s="100"/>
      <c r="P115" s="105" t="s">
        <v>658</v>
      </c>
      <c r="Q115" s="106"/>
      <c r="R115" s="106"/>
      <c r="S115" s="106"/>
      <c r="T115" s="106"/>
      <c r="U115" s="106"/>
      <c r="V115" s="106"/>
      <c r="W115" s="106"/>
      <c r="X115" s="106"/>
      <c r="Y115" s="106"/>
      <c r="Z115" s="107"/>
      <c r="AA115" s="88">
        <v>44562</v>
      </c>
      <c r="AB115" s="88"/>
      <c r="AC115" s="88"/>
      <c r="AD115" s="88"/>
      <c r="AE115" s="88"/>
      <c r="AF115" s="88"/>
      <c r="AG115" s="88"/>
      <c r="AH115" s="88"/>
      <c r="AI115" s="88"/>
      <c r="AJ115" s="88"/>
      <c r="AK115" s="88"/>
      <c r="AL115" s="88"/>
      <c r="AM115" s="82"/>
      <c r="AN115" s="83"/>
      <c r="AO115" s="83"/>
      <c r="AP115" s="84"/>
    </row>
    <row r="116" spans="2:42" customFormat="1" ht="4.95" customHeight="1" x14ac:dyDescent="0.25"/>
    <row r="117" spans="2:42" s="3" customFormat="1" ht="49.95" customHeight="1" x14ac:dyDescent="0.25">
      <c r="B117" s="189">
        <v>2</v>
      </c>
      <c r="C117" s="190"/>
      <c r="D117" s="100" t="s">
        <v>659</v>
      </c>
      <c r="E117" s="100"/>
      <c r="F117" s="100"/>
      <c r="G117" s="100"/>
      <c r="H117" s="100"/>
      <c r="I117" s="100"/>
      <c r="J117" s="100"/>
      <c r="K117" s="100"/>
      <c r="L117" s="100"/>
      <c r="M117" s="100"/>
      <c r="N117" s="100"/>
      <c r="O117" s="100"/>
      <c r="P117" s="105" t="s">
        <v>660</v>
      </c>
      <c r="Q117" s="106"/>
      <c r="R117" s="106"/>
      <c r="S117" s="106"/>
      <c r="T117" s="106"/>
      <c r="U117" s="106"/>
      <c r="V117" s="106"/>
      <c r="W117" s="106"/>
      <c r="X117" s="106"/>
      <c r="Y117" s="106"/>
      <c r="Z117" s="107"/>
      <c r="AA117" s="88">
        <v>44562</v>
      </c>
      <c r="AB117" s="88"/>
      <c r="AC117" s="88"/>
      <c r="AD117" s="88"/>
      <c r="AE117" s="88"/>
      <c r="AF117" s="88"/>
      <c r="AG117" s="88"/>
      <c r="AH117" s="88"/>
      <c r="AI117" s="88"/>
      <c r="AJ117" s="88"/>
      <c r="AK117" s="88"/>
      <c r="AL117" s="88"/>
      <c r="AM117" s="82"/>
      <c r="AN117" s="83"/>
      <c r="AO117" s="83"/>
      <c r="AP117" s="84"/>
    </row>
    <row r="118" spans="2:42" customFormat="1" ht="4.95" customHeight="1" x14ac:dyDescent="0.25"/>
    <row r="119" spans="2:42" s="3" customFormat="1" ht="50.1" customHeight="1" x14ac:dyDescent="0.25">
      <c r="B119" s="189">
        <v>3</v>
      </c>
      <c r="C119" s="190"/>
      <c r="D119" s="100"/>
      <c r="E119" s="100"/>
      <c r="F119" s="100"/>
      <c r="G119" s="100"/>
      <c r="H119" s="100"/>
      <c r="I119" s="100"/>
      <c r="J119" s="100"/>
      <c r="K119" s="100"/>
      <c r="L119" s="100"/>
      <c r="M119" s="100"/>
      <c r="N119" s="100"/>
      <c r="O119" s="100"/>
      <c r="P119" s="105"/>
      <c r="Q119" s="106"/>
      <c r="R119" s="106"/>
      <c r="S119" s="106"/>
      <c r="T119" s="106"/>
      <c r="U119" s="106"/>
      <c r="V119" s="106"/>
      <c r="W119" s="106"/>
      <c r="X119" s="106"/>
      <c r="Y119" s="106"/>
      <c r="Z119" s="107"/>
      <c r="AA119" s="88"/>
      <c r="AB119" s="88"/>
      <c r="AC119" s="88"/>
      <c r="AD119" s="88"/>
      <c r="AE119" s="88"/>
      <c r="AF119" s="88"/>
      <c r="AG119" s="88"/>
      <c r="AH119" s="88"/>
      <c r="AI119" s="88"/>
      <c r="AJ119" s="88"/>
      <c r="AK119" s="88"/>
      <c r="AL119" s="88"/>
      <c r="AM119" s="82"/>
      <c r="AN119" s="83"/>
      <c r="AO119" s="83"/>
      <c r="AP119" s="84"/>
    </row>
    <row r="120" spans="2:42" s="3" customFormat="1" ht="49.95" customHeight="1" x14ac:dyDescent="0.25"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</row>
    <row r="121" spans="2:42" s="74" customFormat="1" ht="50.1" customHeight="1" x14ac:dyDescent="0.25">
      <c r="B121" s="109" t="s">
        <v>603</v>
      </c>
      <c r="C121" s="110"/>
      <c r="D121" s="110"/>
      <c r="E121" s="110"/>
      <c r="F121" s="110"/>
      <c r="G121" s="110"/>
      <c r="H121" s="110"/>
      <c r="I121" s="110"/>
      <c r="J121" s="110"/>
      <c r="K121" s="110"/>
      <c r="L121" s="110"/>
      <c r="M121" s="110"/>
      <c r="N121" s="110"/>
      <c r="O121" s="110"/>
      <c r="P121" s="110"/>
      <c r="Q121" s="110"/>
      <c r="R121" s="110"/>
      <c r="S121" s="110"/>
      <c r="T121" s="110"/>
      <c r="U121" s="110"/>
      <c r="V121" s="110"/>
      <c r="W121" s="110"/>
      <c r="X121" s="110"/>
      <c r="Y121" s="110"/>
      <c r="Z121" s="110"/>
      <c r="AA121" s="110"/>
      <c r="AB121" s="110"/>
      <c r="AC121" s="110"/>
      <c r="AD121" s="110"/>
      <c r="AE121" s="110"/>
      <c r="AF121" s="110"/>
      <c r="AG121" s="110"/>
      <c r="AH121" s="110"/>
      <c r="AI121" s="110"/>
      <c r="AJ121" s="110"/>
      <c r="AK121" s="110"/>
      <c r="AL121" s="110"/>
      <c r="AM121" s="110"/>
      <c r="AN121" s="110"/>
      <c r="AO121" s="110"/>
      <c r="AP121" s="110"/>
    </row>
    <row r="122" spans="2:42" s="74" customFormat="1" ht="19.95" customHeight="1" x14ac:dyDescent="0.25">
      <c r="B122" s="81"/>
      <c r="C122" s="81"/>
      <c r="D122" s="81"/>
      <c r="E122" s="81"/>
      <c r="F122" s="81"/>
      <c r="G122" s="81"/>
      <c r="H122" s="81"/>
      <c r="I122" s="81"/>
      <c r="J122" s="81"/>
      <c r="K122" s="81"/>
      <c r="L122" s="81"/>
      <c r="M122" s="81"/>
      <c r="N122" s="81"/>
      <c r="O122" s="81"/>
      <c r="P122" s="81"/>
      <c r="Q122" s="81"/>
      <c r="R122" s="81"/>
      <c r="S122" s="81"/>
      <c r="T122" s="81"/>
      <c r="U122" s="81"/>
      <c r="V122" s="81"/>
      <c r="W122" s="81"/>
      <c r="X122" s="81"/>
      <c r="Y122" s="81"/>
      <c r="Z122" s="81"/>
      <c r="AA122" s="81"/>
      <c r="AB122" s="81"/>
      <c r="AC122" s="81"/>
      <c r="AD122" s="81"/>
      <c r="AE122" s="81"/>
      <c r="AF122" s="81"/>
      <c r="AG122" s="81"/>
      <c r="AH122" s="81"/>
      <c r="AI122" s="81"/>
      <c r="AJ122" s="81"/>
      <c r="AK122" s="81"/>
      <c r="AL122" s="81"/>
      <c r="AM122" s="81"/>
      <c r="AN122" s="81"/>
      <c r="AO122" s="81"/>
      <c r="AP122" s="81"/>
    </row>
    <row r="123" spans="2:42" s="74" customFormat="1" ht="46.5" customHeight="1" x14ac:dyDescent="0.25">
      <c r="B123" s="135" t="s">
        <v>615</v>
      </c>
      <c r="C123" s="135"/>
      <c r="D123" s="135"/>
      <c r="E123" s="135"/>
      <c r="F123" s="135"/>
      <c r="G123" s="135"/>
      <c r="H123" s="135"/>
      <c r="I123" s="135"/>
      <c r="J123" s="135"/>
      <c r="K123" s="135"/>
      <c r="L123" s="135"/>
      <c r="M123" s="135"/>
      <c r="N123" s="135"/>
      <c r="O123" s="135"/>
      <c r="P123" s="135"/>
      <c r="Q123" s="135"/>
      <c r="R123" s="135"/>
      <c r="S123" s="135"/>
      <c r="T123" s="135"/>
      <c r="U123" s="135"/>
      <c r="V123" s="135"/>
      <c r="W123" s="135"/>
      <c r="X123" s="135"/>
      <c r="Y123" s="135"/>
      <c r="Z123" s="135"/>
      <c r="AA123" s="135"/>
      <c r="AB123" s="135"/>
      <c r="AC123" s="135"/>
      <c r="AD123" s="135"/>
      <c r="AE123" s="135"/>
      <c r="AF123" s="135"/>
      <c r="AG123" s="135"/>
      <c r="AH123" s="135"/>
      <c r="AI123" s="135"/>
      <c r="AJ123" s="135"/>
    </row>
    <row r="124" spans="2:42" s="74" customFormat="1" ht="19.95" customHeight="1" x14ac:dyDescent="0.25">
      <c r="B124" s="81"/>
      <c r="C124" s="81"/>
      <c r="D124" s="81"/>
      <c r="E124" s="81"/>
      <c r="F124" s="81"/>
      <c r="G124" s="81"/>
      <c r="H124" s="81"/>
      <c r="I124" s="81"/>
      <c r="J124" s="81"/>
      <c r="K124" s="81"/>
      <c r="L124" s="81"/>
      <c r="M124" s="81"/>
      <c r="N124" s="81"/>
      <c r="O124" s="81"/>
      <c r="P124" s="81"/>
      <c r="Q124" s="81"/>
      <c r="R124" s="81"/>
      <c r="S124" s="81"/>
      <c r="T124" s="81"/>
      <c r="U124" s="81"/>
      <c r="V124" s="81"/>
      <c r="W124" s="81"/>
      <c r="X124" s="81"/>
      <c r="Y124" s="81"/>
      <c r="Z124" s="81"/>
      <c r="AA124" s="81"/>
      <c r="AB124" s="81"/>
      <c r="AC124" s="81"/>
      <c r="AD124" s="81"/>
      <c r="AE124" s="81"/>
      <c r="AF124" s="81"/>
      <c r="AG124" s="81"/>
      <c r="AH124" s="81"/>
      <c r="AI124" s="81"/>
      <c r="AJ124" s="81"/>
      <c r="AK124" s="81"/>
      <c r="AL124" s="81"/>
      <c r="AM124" s="81"/>
      <c r="AN124" s="81"/>
      <c r="AO124" s="81"/>
      <c r="AP124" s="81"/>
    </row>
    <row r="125" spans="2:42" s="74" customFormat="1" ht="25.8" x14ac:dyDescent="0.25">
      <c r="B125" s="78" t="s">
        <v>567</v>
      </c>
      <c r="C125" s="73"/>
      <c r="D125" s="73"/>
      <c r="E125" s="73"/>
    </row>
    <row r="126" spans="2:42" s="3" customFormat="1" ht="19.95" customHeight="1" x14ac:dyDescent="0.25"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</row>
    <row r="127" spans="2:42" s="3" customFormat="1" ht="50.1" customHeight="1" x14ac:dyDescent="0.25">
      <c r="B127" s="123" t="s">
        <v>284</v>
      </c>
      <c r="C127" s="124"/>
      <c r="D127" s="124"/>
      <c r="E127" s="124"/>
      <c r="F127" s="124"/>
      <c r="G127" s="124"/>
      <c r="H127" s="124"/>
      <c r="I127" s="124"/>
      <c r="J127" s="124"/>
      <c r="K127" s="100" t="s">
        <v>661</v>
      </c>
      <c r="L127" s="100"/>
      <c r="M127" s="100"/>
      <c r="N127" s="100"/>
      <c r="O127" s="100"/>
      <c r="P127" s="100"/>
      <c r="Q127" s="100"/>
      <c r="R127" s="100"/>
      <c r="S127" s="100"/>
      <c r="T127" s="100"/>
      <c r="U127" s="100"/>
      <c r="V127" s="100"/>
      <c r="W127" s="100"/>
      <c r="X127" s="100"/>
      <c r="Y127" s="100"/>
      <c r="Z127" s="100"/>
      <c r="AA127" s="100"/>
      <c r="AB127" s="100"/>
      <c r="AC127" s="100"/>
      <c r="AD127" s="100"/>
      <c r="AE127" s="100"/>
      <c r="AF127" s="100"/>
      <c r="AG127" s="100"/>
      <c r="AH127" s="100"/>
      <c r="AI127" s="100"/>
      <c r="AJ127" s="100"/>
      <c r="AK127" s="100"/>
      <c r="AL127" s="100"/>
      <c r="AM127" s="100"/>
      <c r="AN127" s="100"/>
      <c r="AO127" s="100"/>
      <c r="AP127" s="100"/>
    </row>
    <row r="128" spans="2:42" customFormat="1" ht="4.95" customHeight="1" x14ac:dyDescent="0.25"/>
    <row r="129" spans="2:42" s="3" customFormat="1" ht="50.1" customHeight="1" x14ac:dyDescent="0.25">
      <c r="B129" s="136" t="s">
        <v>626</v>
      </c>
      <c r="C129" s="124"/>
      <c r="D129" s="124"/>
      <c r="E129" s="124"/>
      <c r="F129" s="124"/>
      <c r="G129" s="124"/>
      <c r="H129" s="124"/>
      <c r="I129" s="124"/>
      <c r="J129" s="124"/>
      <c r="K129" s="100" t="s">
        <v>662</v>
      </c>
      <c r="L129" s="100"/>
      <c r="M129" s="100"/>
      <c r="N129" s="100"/>
      <c r="O129" s="100"/>
      <c r="P129" s="100"/>
      <c r="Q129" s="100"/>
      <c r="R129" s="100"/>
      <c r="S129" s="100"/>
      <c r="T129" s="100"/>
      <c r="U129" s="100"/>
      <c r="V129" s="100"/>
      <c r="W129" s="100"/>
      <c r="X129" s="100"/>
      <c r="Y129" s="100"/>
      <c r="Z129" s="100"/>
      <c r="AA129" s="100"/>
      <c r="AB129" s="100"/>
      <c r="AC129" s="100"/>
      <c r="AD129" s="100"/>
      <c r="AE129" s="100"/>
      <c r="AF129" s="100"/>
      <c r="AG129" s="100"/>
      <c r="AH129" s="100"/>
      <c r="AI129" s="100"/>
      <c r="AJ129" s="100"/>
      <c r="AK129" s="100"/>
      <c r="AL129" s="100"/>
      <c r="AM129" s="100"/>
      <c r="AN129" s="100"/>
      <c r="AO129" s="100"/>
      <c r="AP129" s="100"/>
    </row>
    <row r="130" spans="2:42" customFormat="1" ht="4.95" customHeight="1" x14ac:dyDescent="0.25"/>
    <row r="131" spans="2:42" s="3" customFormat="1" ht="50.1" customHeight="1" x14ac:dyDescent="0.25">
      <c r="B131" s="123" t="s">
        <v>285</v>
      </c>
      <c r="C131" s="124"/>
      <c r="D131" s="124"/>
      <c r="E131" s="124"/>
      <c r="F131" s="124"/>
      <c r="G131" s="124"/>
      <c r="H131" s="124"/>
      <c r="I131" s="124"/>
      <c r="J131" s="124"/>
      <c r="K131" s="100" t="s">
        <v>663</v>
      </c>
      <c r="L131" s="100"/>
      <c r="M131" s="100"/>
      <c r="N131" s="100"/>
      <c r="O131" s="100"/>
      <c r="P131" s="100"/>
      <c r="Q131" s="100"/>
      <c r="R131" s="100"/>
      <c r="S131" s="100"/>
      <c r="T131" s="100"/>
      <c r="U131" s="100"/>
      <c r="V131" s="100"/>
      <c r="W131" s="100"/>
      <c r="X131" s="100"/>
      <c r="Y131" s="100"/>
      <c r="Z131" s="100"/>
      <c r="AA131" s="100"/>
      <c r="AB131" s="100"/>
      <c r="AC131" s="100"/>
      <c r="AD131" s="100"/>
      <c r="AE131" s="100"/>
      <c r="AF131" s="100"/>
      <c r="AG131" s="100"/>
      <c r="AH131" s="100"/>
      <c r="AI131" s="100"/>
      <c r="AJ131" s="100"/>
      <c r="AK131" s="100"/>
      <c r="AL131" s="100"/>
      <c r="AM131" s="100"/>
      <c r="AN131" s="100"/>
      <c r="AO131" s="100"/>
      <c r="AP131" s="100"/>
    </row>
    <row r="132" spans="2:42" customFormat="1" ht="4.95" customHeight="1" x14ac:dyDescent="0.25">
      <c r="L132" s="58"/>
    </row>
    <row r="133" spans="2:42" s="3" customFormat="1" ht="50.1" customHeight="1" x14ac:dyDescent="0.25">
      <c r="B133" s="123" t="s">
        <v>621</v>
      </c>
      <c r="C133" s="124"/>
      <c r="D133" s="124"/>
      <c r="E133" s="124"/>
      <c r="F133" s="124"/>
      <c r="G133" s="124"/>
      <c r="H133" s="124"/>
      <c r="I133" s="124"/>
      <c r="J133" s="124"/>
      <c r="K133" s="129" t="s">
        <v>664</v>
      </c>
      <c r="L133" s="129"/>
      <c r="M133" s="129"/>
      <c r="N133" s="129"/>
      <c r="O133" s="129"/>
      <c r="P133" s="129"/>
      <c r="Q133" s="129"/>
      <c r="R133" s="129"/>
      <c r="S133" s="129"/>
      <c r="T133" s="129"/>
      <c r="U133" s="129"/>
      <c r="V133" s="129"/>
      <c r="W133" s="129"/>
      <c r="X133" s="129"/>
      <c r="Y133" s="129"/>
      <c r="Z133" s="129"/>
      <c r="AA133" s="129"/>
      <c r="AB133" s="129"/>
      <c r="AC133" s="129"/>
      <c r="AD133" s="129"/>
      <c r="AE133" s="129"/>
      <c r="AF133" s="129"/>
      <c r="AG133" s="129"/>
      <c r="AH133" s="129"/>
      <c r="AI133" s="129"/>
      <c r="AJ133" s="129"/>
      <c r="AK133" s="129"/>
      <c r="AL133" s="129"/>
      <c r="AM133" s="129"/>
      <c r="AN133" s="129"/>
      <c r="AO133" s="129"/>
      <c r="AP133" s="129"/>
    </row>
    <row r="134" spans="2:42" customFormat="1" ht="4.95" customHeight="1" x14ac:dyDescent="0.25"/>
    <row r="135" spans="2:42" s="3" customFormat="1" ht="50.1" customHeight="1" x14ac:dyDescent="0.25">
      <c r="B135" s="123" t="s">
        <v>286</v>
      </c>
      <c r="C135" s="124"/>
      <c r="D135" s="124"/>
      <c r="E135" s="124"/>
      <c r="F135" s="124"/>
      <c r="G135" s="124"/>
      <c r="H135" s="124"/>
      <c r="I135" s="124"/>
      <c r="J135" s="124"/>
      <c r="K135" s="100" t="s">
        <v>655</v>
      </c>
      <c r="L135" s="100"/>
      <c r="M135" s="100"/>
      <c r="N135" s="100"/>
      <c r="O135" s="100"/>
      <c r="P135" s="100"/>
      <c r="Q135" s="100"/>
      <c r="R135" s="100"/>
      <c r="S135" s="100"/>
      <c r="T135" s="100"/>
      <c r="U135" s="100"/>
      <c r="V135" s="100"/>
      <c r="W135" s="100"/>
      <c r="X135" s="100"/>
      <c r="Y135" s="100"/>
      <c r="Z135" s="100"/>
      <c r="AA135" s="100"/>
      <c r="AB135" s="100"/>
      <c r="AC135" s="100"/>
      <c r="AD135" s="100"/>
      <c r="AE135" s="100"/>
      <c r="AF135" s="100"/>
      <c r="AG135" s="100"/>
      <c r="AH135" s="100"/>
      <c r="AI135" s="100"/>
      <c r="AJ135" s="100"/>
      <c r="AK135" s="100"/>
      <c r="AL135" s="100"/>
      <c r="AM135" s="100"/>
      <c r="AN135" s="100"/>
      <c r="AO135" s="100"/>
      <c r="AP135" s="100"/>
    </row>
    <row r="136" spans="2:42" customFormat="1" ht="4.95" customHeight="1" x14ac:dyDescent="0.25"/>
    <row r="137" spans="2:42" s="3" customFormat="1" ht="50.1" customHeight="1" x14ac:dyDescent="0.25">
      <c r="B137" s="123" t="s">
        <v>287</v>
      </c>
      <c r="C137" s="124"/>
      <c r="D137" s="124"/>
      <c r="E137" s="124"/>
      <c r="F137" s="124"/>
      <c r="G137" s="124"/>
      <c r="H137" s="124"/>
      <c r="I137" s="124"/>
      <c r="J137" s="124"/>
      <c r="K137" s="100" t="s">
        <v>665</v>
      </c>
      <c r="L137" s="100"/>
      <c r="M137" s="100"/>
      <c r="N137" s="100"/>
      <c r="O137" s="100"/>
      <c r="P137" s="100"/>
      <c r="Q137" s="100"/>
      <c r="R137" s="100"/>
      <c r="S137" s="100"/>
      <c r="T137" s="100"/>
      <c r="U137" s="100"/>
      <c r="V137" s="100"/>
      <c r="W137" s="100"/>
      <c r="X137" s="100"/>
      <c r="Y137" s="100"/>
      <c r="Z137" s="100"/>
      <c r="AA137" s="100"/>
      <c r="AB137" s="100"/>
      <c r="AC137" s="100"/>
      <c r="AD137" s="100"/>
      <c r="AE137" s="100"/>
      <c r="AF137" s="100"/>
      <c r="AG137" s="100"/>
      <c r="AH137" s="100"/>
      <c r="AI137" s="100"/>
      <c r="AJ137" s="100"/>
      <c r="AK137" s="100"/>
      <c r="AL137" s="100"/>
      <c r="AM137" s="100"/>
      <c r="AN137" s="100"/>
      <c r="AO137" s="100"/>
      <c r="AP137" s="100"/>
    </row>
    <row r="138" spans="2:42" customFormat="1" ht="4.95" customHeight="1" x14ac:dyDescent="0.25"/>
    <row r="139" spans="2:42" s="3" customFormat="1" ht="50.1" customHeight="1" x14ac:dyDescent="0.25">
      <c r="B139" s="123" t="s">
        <v>566</v>
      </c>
      <c r="C139" s="124"/>
      <c r="D139" s="124"/>
      <c r="E139" s="124"/>
      <c r="F139" s="124"/>
      <c r="G139" s="124"/>
      <c r="H139" s="124"/>
      <c r="I139" s="124"/>
      <c r="J139" s="124"/>
      <c r="K139" s="100" t="s">
        <v>666</v>
      </c>
      <c r="L139" s="100"/>
      <c r="M139" s="100"/>
      <c r="N139" s="100"/>
      <c r="O139" s="100"/>
      <c r="P139" s="100"/>
      <c r="Q139" s="100"/>
      <c r="R139" s="100"/>
      <c r="S139" s="100"/>
      <c r="T139" s="100"/>
      <c r="U139" s="100"/>
      <c r="V139" s="100"/>
      <c r="W139" s="100"/>
      <c r="X139" s="100"/>
      <c r="Y139" s="100"/>
      <c r="Z139" s="100"/>
      <c r="AA139" s="100"/>
      <c r="AB139" s="100"/>
      <c r="AC139" s="100"/>
      <c r="AD139" s="100"/>
      <c r="AE139" s="100"/>
      <c r="AF139" s="100"/>
      <c r="AG139" s="100"/>
      <c r="AH139" s="100"/>
      <c r="AI139" s="100"/>
      <c r="AJ139" s="100"/>
      <c r="AK139" s="100"/>
      <c r="AL139" s="100"/>
      <c r="AM139" s="100"/>
      <c r="AN139" s="100"/>
      <c r="AO139" s="100"/>
      <c r="AP139" s="100"/>
    </row>
    <row r="140" spans="2:42" customFormat="1" ht="4.95" customHeight="1" x14ac:dyDescent="0.25"/>
    <row r="141" spans="2:42" s="3" customFormat="1" ht="50.1" customHeight="1" x14ac:dyDescent="0.25">
      <c r="B141" s="186" t="s">
        <v>538</v>
      </c>
      <c r="C141" s="187"/>
      <c r="D141" s="187"/>
      <c r="E141" s="187"/>
      <c r="F141" s="187"/>
      <c r="G141" s="187"/>
      <c r="H141" s="187"/>
      <c r="I141" s="187"/>
      <c r="J141" s="187"/>
      <c r="K141" s="100" t="s">
        <v>667</v>
      </c>
      <c r="L141" s="100"/>
      <c r="M141" s="100"/>
      <c r="N141" s="100"/>
      <c r="O141" s="100"/>
      <c r="P141" s="100"/>
      <c r="Q141" s="100"/>
      <c r="R141" s="100"/>
      <c r="S141" s="100"/>
      <c r="T141" s="100"/>
      <c r="U141" s="100"/>
      <c r="V141" s="100"/>
      <c r="W141" s="100"/>
      <c r="X141" s="100"/>
      <c r="Y141" s="100"/>
      <c r="Z141" s="100"/>
      <c r="AA141" s="100"/>
      <c r="AB141" s="100"/>
      <c r="AC141" s="100"/>
      <c r="AD141" s="100"/>
      <c r="AE141" s="100"/>
      <c r="AF141" s="100"/>
      <c r="AG141" s="100"/>
      <c r="AH141" s="100"/>
      <c r="AI141" s="100"/>
      <c r="AJ141" s="100"/>
      <c r="AK141" s="100"/>
      <c r="AL141" s="100"/>
      <c r="AM141" s="100"/>
      <c r="AN141" s="100"/>
      <c r="AO141" s="100"/>
      <c r="AP141" s="100"/>
    </row>
    <row r="142" spans="2:42" customFormat="1" ht="4.95" customHeight="1" x14ac:dyDescent="0.25"/>
    <row r="143" spans="2:42" s="3" customFormat="1" ht="50.1" customHeight="1" x14ac:dyDescent="0.25">
      <c r="B143" s="136" t="s">
        <v>622</v>
      </c>
      <c r="C143" s="124"/>
      <c r="D143" s="124"/>
      <c r="E143" s="124"/>
      <c r="F143" s="124"/>
      <c r="G143" s="124"/>
      <c r="H143" s="124"/>
      <c r="I143" s="124"/>
      <c r="J143" s="124"/>
      <c r="K143" s="100" t="s">
        <v>668</v>
      </c>
      <c r="L143" s="100"/>
      <c r="M143" s="100"/>
      <c r="N143" s="100"/>
      <c r="O143" s="100"/>
      <c r="P143" s="100"/>
      <c r="Q143" s="100"/>
      <c r="R143" s="100"/>
      <c r="S143" s="100"/>
      <c r="T143" s="100"/>
      <c r="U143" s="100"/>
      <c r="V143" s="100"/>
      <c r="W143" s="100"/>
      <c r="X143" s="100"/>
      <c r="Y143" s="100"/>
      <c r="Z143" s="100"/>
      <c r="AA143" s="100"/>
      <c r="AB143" s="100"/>
      <c r="AC143" s="100"/>
      <c r="AD143" s="100"/>
      <c r="AE143" s="100"/>
      <c r="AF143" s="100"/>
      <c r="AG143" s="100"/>
      <c r="AH143" s="100"/>
      <c r="AI143" s="100"/>
      <c r="AJ143" s="100"/>
      <c r="AK143" s="100"/>
      <c r="AL143" s="100"/>
      <c r="AM143" s="100"/>
      <c r="AN143" s="100"/>
      <c r="AO143" s="100"/>
      <c r="AP143" s="100"/>
    </row>
    <row r="144" spans="2:42" customFormat="1" ht="4.95" customHeight="1" x14ac:dyDescent="0.25"/>
    <row r="145" spans="1:88" ht="50.1" customHeight="1" x14ac:dyDescent="0.25">
      <c r="A145" s="3"/>
      <c r="B145" s="123" t="s">
        <v>288</v>
      </c>
      <c r="C145" s="124"/>
      <c r="D145" s="124"/>
      <c r="E145" s="124"/>
      <c r="F145" s="124"/>
      <c r="G145" s="124"/>
      <c r="H145" s="124"/>
      <c r="I145" s="124"/>
      <c r="J145" s="124"/>
      <c r="K145" s="188">
        <v>3500000</v>
      </c>
      <c r="L145" s="188"/>
      <c r="M145" s="188"/>
      <c r="N145" s="188"/>
      <c r="O145" s="188"/>
      <c r="P145" s="188"/>
      <c r="Q145" s="188"/>
      <c r="R145" s="188"/>
      <c r="S145" s="188"/>
      <c r="T145" s="188"/>
      <c r="U145" s="188"/>
      <c r="V145" s="188"/>
      <c r="W145" s="188"/>
      <c r="X145" s="188"/>
      <c r="Y145" s="188"/>
      <c r="Z145" s="188"/>
      <c r="AA145" s="188"/>
      <c r="AB145" s="188"/>
      <c r="AC145" s="188"/>
      <c r="AD145" s="188"/>
      <c r="AE145" s="188"/>
      <c r="AF145" s="188"/>
      <c r="AG145" s="188"/>
      <c r="AH145" s="188"/>
      <c r="AI145" s="188"/>
      <c r="AJ145" s="188"/>
      <c r="AK145" s="188"/>
      <c r="AL145" s="188"/>
      <c r="AM145" s="188"/>
      <c r="AN145" s="188"/>
      <c r="AO145" s="188"/>
      <c r="AP145" s="188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3"/>
      <c r="BN145" s="3"/>
      <c r="BO145" s="3"/>
      <c r="BP145" s="3"/>
      <c r="BQ145" s="3"/>
      <c r="BR145" s="3"/>
      <c r="BS145" s="3"/>
      <c r="BT145" s="3"/>
      <c r="BU145" s="3"/>
      <c r="BV145" s="3"/>
      <c r="BW145" s="3"/>
      <c r="BX145" s="3"/>
      <c r="BY145" s="3"/>
      <c r="BZ145" s="3"/>
      <c r="CA145" s="3"/>
      <c r="CB145" s="3"/>
      <c r="CC145" s="3"/>
      <c r="CD145" s="3"/>
      <c r="CE145" s="3"/>
      <c r="CF145" s="3"/>
      <c r="CG145" s="3"/>
      <c r="CH145" s="3"/>
      <c r="CI145" s="3"/>
      <c r="CJ145" s="3"/>
    </row>
    <row r="146" spans="1:88" ht="19.95" customHeight="1" x14ac:dyDescent="0.25">
      <c r="A146" s="3"/>
      <c r="B146" s="27"/>
      <c r="C146" s="27"/>
      <c r="D146" s="27"/>
      <c r="E146" s="27"/>
      <c r="F146" s="27"/>
      <c r="G146" s="27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  <c r="AA146" s="25"/>
      <c r="AB146" s="25"/>
      <c r="AC146" s="25"/>
      <c r="AD146" s="25"/>
      <c r="AE146" s="25"/>
      <c r="AF146" s="25"/>
      <c r="AG146" s="25"/>
      <c r="AH146" s="25"/>
      <c r="AI146" s="25"/>
      <c r="AJ146" s="25"/>
      <c r="AK146" s="25"/>
      <c r="AL146" s="25"/>
      <c r="AM146" s="25"/>
      <c r="AN146" s="24"/>
      <c r="AO146" s="24"/>
      <c r="AP146" s="24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3"/>
      <c r="BN146" s="3"/>
      <c r="BO146" s="3"/>
      <c r="BP146" s="3"/>
      <c r="BQ146" s="3"/>
      <c r="BR146" s="3"/>
      <c r="BS146" s="3"/>
      <c r="BT146" s="3"/>
      <c r="BU146" s="3"/>
      <c r="BV146" s="3"/>
      <c r="BW146" s="3"/>
      <c r="BX146" s="3"/>
      <c r="BY146" s="3"/>
      <c r="BZ146" s="3"/>
      <c r="CA146" s="3"/>
      <c r="CB146" s="3"/>
      <c r="CC146" s="3"/>
      <c r="CD146" s="3"/>
      <c r="CE146" s="3"/>
      <c r="CF146" s="3"/>
      <c r="CG146" s="3"/>
      <c r="CH146" s="3"/>
      <c r="CI146" s="3"/>
      <c r="CJ146" s="3"/>
    </row>
    <row r="147" spans="1:88" ht="25.8" x14ac:dyDescent="0.25">
      <c r="A147" s="3"/>
      <c r="B147" s="72" t="s">
        <v>624</v>
      </c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24"/>
      <c r="U147" s="24"/>
      <c r="V147" s="24"/>
      <c r="W147" s="24"/>
      <c r="X147" s="24"/>
      <c r="Y147" s="24"/>
      <c r="Z147" s="24"/>
      <c r="AA147" s="24"/>
      <c r="AB147" s="24"/>
      <c r="AC147" s="24"/>
      <c r="AD147" s="24"/>
      <c r="AE147" s="24"/>
      <c r="AF147" s="24"/>
      <c r="AG147" s="24"/>
      <c r="AH147" s="24"/>
      <c r="AI147" s="24"/>
      <c r="AJ147" s="24"/>
      <c r="AK147" s="24"/>
      <c r="AL147" s="24"/>
      <c r="AM147" s="24"/>
      <c r="AN147" s="24"/>
      <c r="AO147" s="24"/>
      <c r="AP147" s="24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3"/>
      <c r="BN147" s="3"/>
      <c r="BO147" s="3"/>
      <c r="BP147" s="3"/>
      <c r="BQ147" s="3"/>
      <c r="BR147" s="3"/>
      <c r="BS147" s="3"/>
      <c r="BT147" s="3"/>
      <c r="BU147" s="3"/>
      <c r="BV147" s="3"/>
      <c r="BW147" s="3"/>
      <c r="BX147" s="3"/>
      <c r="BY147" s="3"/>
      <c r="BZ147" s="3"/>
      <c r="CA147" s="3"/>
      <c r="CB147" s="3"/>
      <c r="CC147" s="3"/>
      <c r="CD147" s="3"/>
      <c r="CE147" s="3"/>
      <c r="CF147" s="3"/>
      <c r="CG147" s="3"/>
      <c r="CH147" s="3"/>
      <c r="CI147" s="3"/>
      <c r="CJ147" s="3"/>
    </row>
    <row r="148" spans="1:88" ht="25.8" x14ac:dyDescent="0.25">
      <c r="A148" s="3"/>
      <c r="B148" s="72" t="s">
        <v>623</v>
      </c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24"/>
      <c r="U148" s="24"/>
      <c r="V148" s="24"/>
      <c r="W148" s="24"/>
      <c r="X148" s="24"/>
      <c r="Y148" s="24"/>
      <c r="Z148" s="24"/>
      <c r="AA148" s="24"/>
      <c r="AB148" s="24"/>
      <c r="AC148" s="24"/>
      <c r="AD148" s="24"/>
      <c r="AE148" s="24"/>
      <c r="AF148" s="24"/>
      <c r="AG148" s="24"/>
      <c r="AH148" s="24"/>
      <c r="AI148" s="24"/>
      <c r="AJ148" s="24"/>
      <c r="AK148" s="24"/>
      <c r="AL148" s="24"/>
      <c r="AM148" s="24"/>
      <c r="AN148" s="24"/>
      <c r="AO148" s="24"/>
      <c r="AP148" s="24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3"/>
      <c r="BN148" s="3"/>
      <c r="BO148" s="3"/>
      <c r="BP148" s="3"/>
      <c r="BQ148" s="3"/>
      <c r="BR148" s="3"/>
      <c r="BS148" s="3"/>
      <c r="BT148" s="3"/>
      <c r="BU148" s="3"/>
      <c r="BV148" s="3"/>
      <c r="BW148" s="3"/>
      <c r="BX148" s="3"/>
      <c r="BY148" s="3"/>
      <c r="BZ148" s="3"/>
      <c r="CA148" s="3"/>
      <c r="CB148" s="3"/>
      <c r="CC148" s="3"/>
      <c r="CD148" s="3"/>
      <c r="CE148" s="3"/>
      <c r="CF148" s="3"/>
      <c r="CG148" s="3"/>
      <c r="CH148" s="3"/>
      <c r="CI148" s="3"/>
      <c r="CJ148" s="3"/>
    </row>
    <row r="149" spans="1:88" ht="19.95" customHeight="1" x14ac:dyDescent="0.25">
      <c r="A149" s="3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3"/>
      <c r="BN149" s="3"/>
      <c r="BO149" s="3"/>
      <c r="BP149" s="3"/>
      <c r="BQ149" s="3"/>
      <c r="BR149" s="3"/>
      <c r="BS149" s="3"/>
      <c r="BT149" s="3"/>
      <c r="BU149" s="3"/>
      <c r="BV149" s="3"/>
      <c r="BW149" s="3"/>
      <c r="BX149" s="3"/>
      <c r="BY149" s="3"/>
      <c r="BZ149" s="3"/>
      <c r="CA149" s="3"/>
      <c r="CB149" s="3"/>
      <c r="CC149" s="3"/>
      <c r="CD149" s="3"/>
      <c r="CE149" s="3"/>
      <c r="CF149" s="3"/>
      <c r="CG149" s="3"/>
      <c r="CH149" s="3"/>
      <c r="CI149" s="3"/>
      <c r="CJ149" s="3"/>
    </row>
    <row r="150" spans="1:88" ht="200.1" customHeight="1" x14ac:dyDescent="0.25">
      <c r="A150" s="3"/>
      <c r="B150" s="191" t="s">
        <v>669</v>
      </c>
      <c r="C150" s="192"/>
      <c r="D150" s="192"/>
      <c r="E150" s="192"/>
      <c r="F150" s="192"/>
      <c r="G150" s="192"/>
      <c r="H150" s="192"/>
      <c r="I150" s="192"/>
      <c r="J150" s="192"/>
      <c r="K150" s="192"/>
      <c r="L150" s="192"/>
      <c r="M150" s="192"/>
      <c r="N150" s="192"/>
      <c r="O150" s="192"/>
      <c r="P150" s="192"/>
      <c r="Q150" s="192"/>
      <c r="R150" s="192"/>
      <c r="S150" s="192"/>
      <c r="T150" s="192"/>
      <c r="U150" s="192"/>
      <c r="V150" s="192"/>
      <c r="W150" s="192"/>
      <c r="X150" s="192"/>
      <c r="Y150" s="192"/>
      <c r="Z150" s="192"/>
      <c r="AA150" s="192"/>
      <c r="AB150" s="192"/>
      <c r="AC150" s="192"/>
      <c r="AD150" s="192"/>
      <c r="AE150" s="192"/>
      <c r="AF150" s="192"/>
      <c r="AG150" s="192"/>
      <c r="AH150" s="192"/>
      <c r="AI150" s="192"/>
      <c r="AJ150" s="192"/>
      <c r="AK150" s="192"/>
      <c r="AL150" s="192"/>
      <c r="AM150" s="192"/>
      <c r="AN150" s="192"/>
      <c r="AO150" s="192"/>
      <c r="AP150" s="19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3"/>
      <c r="BN150" s="3"/>
      <c r="BO150" s="3"/>
      <c r="BP150" s="3"/>
      <c r="BQ150" s="3"/>
      <c r="BR150" s="3"/>
      <c r="BS150" s="3"/>
      <c r="BT150" s="3"/>
      <c r="BU150" s="3"/>
      <c r="BV150" s="3"/>
      <c r="BW150" s="3"/>
      <c r="BX150" s="3"/>
      <c r="BY150" s="3"/>
      <c r="BZ150" s="3"/>
      <c r="CA150" s="3"/>
      <c r="CB150" s="3"/>
      <c r="CC150" s="3"/>
      <c r="CD150" s="3"/>
      <c r="CE150" s="3"/>
      <c r="CF150" s="3"/>
      <c r="CG150" s="3"/>
      <c r="CH150" s="3"/>
      <c r="CI150" s="3"/>
      <c r="CJ150" s="3"/>
    </row>
    <row r="151" spans="1:88" ht="30" customHeight="1" x14ac:dyDescent="0.25">
      <c r="A151" s="3"/>
      <c r="B151" s="71"/>
      <c r="C151" s="71"/>
      <c r="D151" s="71"/>
      <c r="E151" s="71"/>
      <c r="F151" s="71"/>
      <c r="G151" s="71"/>
      <c r="H151" s="71"/>
      <c r="I151" s="71"/>
      <c r="J151" s="71"/>
      <c r="K151" s="71"/>
      <c r="L151" s="71"/>
      <c r="M151" s="71"/>
      <c r="N151" s="71"/>
      <c r="O151" s="71"/>
      <c r="P151" s="71"/>
      <c r="Q151" s="71"/>
      <c r="R151" s="71"/>
      <c r="S151" s="71"/>
      <c r="T151" s="71"/>
      <c r="U151" s="71"/>
      <c r="V151" s="71"/>
      <c r="W151" s="71"/>
      <c r="X151" s="71"/>
      <c r="Y151" s="71"/>
      <c r="Z151" s="71"/>
      <c r="AA151" s="71"/>
      <c r="AB151" s="71"/>
      <c r="AC151" s="71"/>
      <c r="AD151" s="71"/>
      <c r="AE151" s="71"/>
      <c r="AF151" s="71"/>
      <c r="AG151" s="71"/>
      <c r="AH151" s="71"/>
      <c r="AI151" s="71"/>
      <c r="AJ151" s="71"/>
      <c r="AK151" s="71"/>
      <c r="AL151" s="71"/>
      <c r="AM151" s="71"/>
      <c r="AN151" s="71"/>
      <c r="AO151" s="71"/>
      <c r="AP151" s="71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3"/>
      <c r="BN151" s="3"/>
      <c r="BO151" s="3"/>
      <c r="BP151" s="3"/>
      <c r="BQ151" s="3"/>
      <c r="BR151" s="3"/>
      <c r="BS151" s="3"/>
      <c r="BT151" s="3"/>
      <c r="BU151" s="3"/>
      <c r="BV151" s="3"/>
      <c r="BW151" s="3"/>
      <c r="BX151" s="3"/>
      <c r="BY151" s="3"/>
      <c r="BZ151" s="3"/>
      <c r="CA151" s="3"/>
      <c r="CB151" s="3"/>
      <c r="CC151" s="3"/>
      <c r="CD151" s="3"/>
      <c r="CE151" s="3"/>
      <c r="CF151" s="3"/>
      <c r="CG151" s="3"/>
      <c r="CH151" s="3"/>
      <c r="CI151" s="3"/>
      <c r="CJ151" s="3"/>
    </row>
    <row r="152" spans="1:88" ht="30" customHeight="1" x14ac:dyDescent="0.25">
      <c r="A152" s="3"/>
      <c r="B152" s="71"/>
      <c r="C152" s="71"/>
      <c r="D152" s="71"/>
      <c r="E152" s="71"/>
      <c r="F152" s="71"/>
      <c r="G152" s="71"/>
      <c r="H152" s="71"/>
      <c r="I152" s="71"/>
      <c r="J152" s="71"/>
      <c r="K152" s="71"/>
      <c r="L152" s="71"/>
      <c r="M152" s="71"/>
      <c r="N152" s="71"/>
      <c r="O152" s="71"/>
      <c r="P152" s="71"/>
      <c r="Q152" s="71"/>
      <c r="R152" s="71"/>
      <c r="S152" s="71"/>
      <c r="T152" s="71"/>
      <c r="U152" s="71"/>
      <c r="V152" s="71"/>
      <c r="W152" s="71"/>
      <c r="X152" s="71"/>
      <c r="Y152" s="71"/>
      <c r="Z152" s="71"/>
      <c r="AA152" s="71"/>
      <c r="AB152" s="71"/>
      <c r="AC152" s="71"/>
      <c r="AD152" s="71"/>
      <c r="AE152" s="71"/>
      <c r="AF152" s="71"/>
      <c r="AG152" s="71"/>
      <c r="AH152" s="71"/>
      <c r="AI152" s="71"/>
      <c r="AJ152" s="71"/>
      <c r="AK152" s="71"/>
      <c r="AL152" s="71"/>
      <c r="AM152" s="71"/>
      <c r="AN152" s="71"/>
      <c r="AO152" s="71"/>
      <c r="AP152" s="71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3"/>
      <c r="BN152" s="3"/>
      <c r="BO152" s="3"/>
      <c r="BP152" s="3"/>
      <c r="BQ152" s="3"/>
      <c r="BR152" s="3"/>
      <c r="BS152" s="3"/>
      <c r="BT152" s="3"/>
      <c r="BU152" s="3"/>
      <c r="BV152" s="3"/>
      <c r="BW152" s="3"/>
      <c r="BX152" s="3"/>
      <c r="BY152" s="3"/>
      <c r="BZ152" s="3"/>
      <c r="CA152" s="3"/>
      <c r="CB152" s="3"/>
      <c r="CC152" s="3"/>
      <c r="CD152" s="3"/>
      <c r="CE152" s="3"/>
      <c r="CF152" s="3"/>
      <c r="CG152" s="3"/>
      <c r="CH152" s="3"/>
      <c r="CI152" s="3"/>
      <c r="CJ152" s="3"/>
    </row>
    <row r="153" spans="1:88" s="74" customFormat="1" ht="25.8" x14ac:dyDescent="0.25">
      <c r="A153" s="77"/>
      <c r="B153" s="78" t="s">
        <v>259</v>
      </c>
      <c r="C153" s="78"/>
      <c r="H153" s="80"/>
      <c r="I153" s="80"/>
      <c r="J153" s="80"/>
      <c r="K153" s="80"/>
      <c r="L153" s="80"/>
      <c r="M153" s="80"/>
      <c r="N153" s="80"/>
      <c r="O153" s="80"/>
      <c r="P153" s="80"/>
      <c r="Q153" s="80"/>
      <c r="R153" s="80"/>
      <c r="S153" s="80"/>
      <c r="T153" s="80"/>
      <c r="U153" s="80"/>
      <c r="V153" s="80"/>
      <c r="W153" s="80"/>
      <c r="X153" s="80"/>
      <c r="Y153" s="80"/>
      <c r="Z153" s="80"/>
      <c r="AA153" s="80"/>
      <c r="AB153" s="80"/>
      <c r="AC153" s="80"/>
      <c r="AD153" s="80"/>
      <c r="AE153" s="80"/>
      <c r="AF153" s="80"/>
      <c r="AG153" s="80"/>
      <c r="AH153" s="80"/>
      <c r="AI153" s="80"/>
      <c r="AJ153" s="80"/>
      <c r="AK153" s="80"/>
      <c r="AL153" s="80"/>
      <c r="AM153" s="80"/>
      <c r="AN153" s="80"/>
      <c r="AO153" s="80"/>
      <c r="AP153" s="80"/>
    </row>
    <row r="154" spans="1:88" ht="19.95" customHeight="1" x14ac:dyDescent="0.25">
      <c r="A154" s="3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3"/>
      <c r="BN154" s="3"/>
      <c r="BO154" s="3"/>
      <c r="BP154" s="3"/>
      <c r="BQ154" s="3"/>
      <c r="BR154" s="3"/>
      <c r="BS154" s="3"/>
      <c r="BT154" s="3"/>
      <c r="BU154" s="3"/>
      <c r="BV154" s="3"/>
      <c r="BW154" s="3"/>
      <c r="BX154" s="3"/>
      <c r="BY154" s="3"/>
      <c r="BZ154" s="3"/>
      <c r="CA154" s="3"/>
      <c r="CB154" s="3"/>
      <c r="CC154" s="3"/>
      <c r="CD154" s="3"/>
      <c r="CE154" s="3"/>
      <c r="CF154" s="3"/>
      <c r="CG154" s="3"/>
      <c r="CH154" s="3"/>
      <c r="CI154" s="3"/>
      <c r="CJ154" s="3"/>
    </row>
    <row r="155" spans="1:88" ht="50.1" customHeight="1" x14ac:dyDescent="0.25">
      <c r="A155" s="3"/>
      <c r="B155" s="123" t="s">
        <v>284</v>
      </c>
      <c r="C155" s="124"/>
      <c r="D155" s="124"/>
      <c r="E155" s="124"/>
      <c r="F155" s="124"/>
      <c r="G155" s="124"/>
      <c r="H155" s="124"/>
      <c r="I155" s="124"/>
      <c r="J155" s="124"/>
      <c r="K155" s="100"/>
      <c r="L155" s="100"/>
      <c r="M155" s="100"/>
      <c r="N155" s="100"/>
      <c r="O155" s="100"/>
      <c r="P155" s="100"/>
      <c r="Q155" s="100"/>
      <c r="R155" s="100"/>
      <c r="S155" s="100"/>
      <c r="T155" s="100"/>
      <c r="U155" s="100"/>
      <c r="V155" s="100"/>
      <c r="W155" s="100"/>
      <c r="X155" s="100"/>
      <c r="Y155" s="100"/>
      <c r="Z155" s="100"/>
      <c r="AA155" s="100"/>
      <c r="AB155" s="100"/>
      <c r="AC155" s="100"/>
      <c r="AD155" s="100"/>
      <c r="AE155" s="100"/>
      <c r="AF155" s="100"/>
      <c r="AG155" s="100"/>
      <c r="AH155" s="100"/>
      <c r="AI155" s="100"/>
      <c r="AJ155" s="100"/>
      <c r="AK155" s="100"/>
      <c r="AL155" s="100"/>
      <c r="AM155" s="100"/>
      <c r="AN155" s="100"/>
      <c r="AO155" s="100"/>
      <c r="AP155" s="100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3"/>
      <c r="BN155" s="3"/>
      <c r="BO155" s="3"/>
      <c r="BP155" s="3"/>
      <c r="BQ155" s="3"/>
      <c r="BR155" s="3"/>
      <c r="BS155" s="3"/>
      <c r="BT155" s="3"/>
      <c r="BU155" s="3"/>
      <c r="BV155" s="3"/>
      <c r="BW155" s="3"/>
      <c r="BX155" s="3"/>
      <c r="BY155" s="3"/>
      <c r="BZ155" s="3"/>
      <c r="CA155" s="3"/>
      <c r="CB155" s="3"/>
      <c r="CC155" s="3"/>
      <c r="CD155" s="3"/>
      <c r="CE155" s="3"/>
      <c r="CF155" s="3"/>
      <c r="CG155" s="3"/>
      <c r="CH155" s="3"/>
      <c r="CI155" s="3"/>
      <c r="CJ155" s="3"/>
    </row>
    <row r="156" spans="1:88" customFormat="1" ht="4.95" customHeight="1" x14ac:dyDescent="0.25"/>
    <row r="157" spans="1:88" ht="50.1" customHeight="1" x14ac:dyDescent="0.25">
      <c r="A157" s="3"/>
      <c r="B157" s="136" t="s">
        <v>625</v>
      </c>
      <c r="C157" s="124"/>
      <c r="D157" s="124"/>
      <c r="E157" s="124"/>
      <c r="F157" s="124"/>
      <c r="G157" s="124"/>
      <c r="H157" s="124"/>
      <c r="I157" s="124"/>
      <c r="J157" s="124"/>
      <c r="K157" s="100"/>
      <c r="L157" s="100"/>
      <c r="M157" s="100"/>
      <c r="N157" s="100"/>
      <c r="O157" s="100"/>
      <c r="P157" s="100"/>
      <c r="Q157" s="100"/>
      <c r="R157" s="100"/>
      <c r="S157" s="100"/>
      <c r="T157" s="100"/>
      <c r="U157" s="100"/>
      <c r="V157" s="100"/>
      <c r="W157" s="100"/>
      <c r="X157" s="100"/>
      <c r="Y157" s="100"/>
      <c r="Z157" s="100"/>
      <c r="AA157" s="100"/>
      <c r="AB157" s="100"/>
      <c r="AC157" s="100"/>
      <c r="AD157" s="100"/>
      <c r="AE157" s="100"/>
      <c r="AF157" s="100"/>
      <c r="AG157" s="100"/>
      <c r="AH157" s="100"/>
      <c r="AI157" s="100"/>
      <c r="AJ157" s="100"/>
      <c r="AK157" s="100"/>
      <c r="AL157" s="100"/>
      <c r="AM157" s="100"/>
      <c r="AN157" s="100"/>
      <c r="AO157" s="100"/>
      <c r="AP157" s="100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3"/>
      <c r="BN157" s="3"/>
      <c r="BO157" s="3"/>
      <c r="BP157" s="3"/>
      <c r="BQ157" s="3"/>
      <c r="BR157" s="3"/>
      <c r="BS157" s="3"/>
      <c r="BT157" s="3"/>
      <c r="BU157" s="3"/>
      <c r="BV157" s="3"/>
      <c r="BW157" s="3"/>
      <c r="BX157" s="3"/>
      <c r="BY157" s="3"/>
      <c r="BZ157" s="3"/>
      <c r="CA157" s="3"/>
      <c r="CB157" s="3"/>
      <c r="CC157" s="3"/>
      <c r="CD157" s="3"/>
      <c r="CE157" s="3"/>
      <c r="CF157" s="3"/>
      <c r="CG157" s="3"/>
      <c r="CH157" s="3"/>
      <c r="CI157" s="3"/>
      <c r="CJ157" s="3"/>
    </row>
    <row r="158" spans="1:88" customFormat="1" ht="4.95" customHeight="1" x14ac:dyDescent="0.25"/>
    <row r="159" spans="1:88" ht="50.1" customHeight="1" x14ac:dyDescent="0.25">
      <c r="A159" s="3"/>
      <c r="B159" s="123" t="s">
        <v>285</v>
      </c>
      <c r="C159" s="124"/>
      <c r="D159" s="124"/>
      <c r="E159" s="124"/>
      <c r="F159" s="124"/>
      <c r="G159" s="124"/>
      <c r="H159" s="124"/>
      <c r="I159" s="124"/>
      <c r="J159" s="124"/>
      <c r="K159" s="100"/>
      <c r="L159" s="100"/>
      <c r="M159" s="100"/>
      <c r="N159" s="100"/>
      <c r="O159" s="100"/>
      <c r="P159" s="100"/>
      <c r="Q159" s="100"/>
      <c r="R159" s="100"/>
      <c r="S159" s="100"/>
      <c r="T159" s="100"/>
      <c r="U159" s="100"/>
      <c r="V159" s="100"/>
      <c r="W159" s="100"/>
      <c r="X159" s="100"/>
      <c r="Y159" s="100"/>
      <c r="Z159" s="100"/>
      <c r="AA159" s="100"/>
      <c r="AB159" s="100"/>
      <c r="AC159" s="100"/>
      <c r="AD159" s="100"/>
      <c r="AE159" s="100"/>
      <c r="AF159" s="100"/>
      <c r="AG159" s="100"/>
      <c r="AH159" s="100"/>
      <c r="AI159" s="100"/>
      <c r="AJ159" s="100"/>
      <c r="AK159" s="100"/>
      <c r="AL159" s="100"/>
      <c r="AM159" s="100"/>
      <c r="AN159" s="100"/>
      <c r="AO159" s="100"/>
      <c r="AP159" s="100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3"/>
      <c r="BN159" s="3"/>
      <c r="BO159" s="3"/>
      <c r="BP159" s="3"/>
      <c r="BQ159" s="3"/>
      <c r="BR159" s="3"/>
      <c r="BS159" s="3"/>
      <c r="BT159" s="3"/>
      <c r="BU159" s="3"/>
      <c r="BV159" s="3"/>
      <c r="BW159" s="3"/>
      <c r="BX159" s="3"/>
      <c r="BY159" s="3"/>
      <c r="BZ159" s="3"/>
      <c r="CA159" s="3"/>
      <c r="CB159" s="3"/>
      <c r="CC159" s="3"/>
      <c r="CD159" s="3"/>
      <c r="CE159" s="3"/>
      <c r="CF159" s="3"/>
      <c r="CG159" s="3"/>
      <c r="CH159" s="3"/>
      <c r="CI159" s="3"/>
      <c r="CJ159" s="3"/>
    </row>
    <row r="160" spans="1:88" customFormat="1" ht="4.95" customHeight="1" x14ac:dyDescent="0.25">
      <c r="L160" s="58"/>
    </row>
    <row r="161" spans="1:88" ht="50.1" customHeight="1" x14ac:dyDescent="0.25">
      <c r="A161" s="3"/>
      <c r="B161" s="123" t="s">
        <v>621</v>
      </c>
      <c r="C161" s="124"/>
      <c r="D161" s="124"/>
      <c r="E161" s="124"/>
      <c r="F161" s="124"/>
      <c r="G161" s="124"/>
      <c r="H161" s="124"/>
      <c r="I161" s="124"/>
      <c r="J161" s="124"/>
      <c r="K161" s="129"/>
      <c r="L161" s="129"/>
      <c r="M161" s="129"/>
      <c r="N161" s="129"/>
      <c r="O161" s="129"/>
      <c r="P161" s="129"/>
      <c r="Q161" s="129"/>
      <c r="R161" s="129"/>
      <c r="S161" s="129"/>
      <c r="T161" s="129"/>
      <c r="U161" s="129"/>
      <c r="V161" s="129"/>
      <c r="W161" s="129"/>
      <c r="X161" s="129"/>
      <c r="Y161" s="129"/>
      <c r="Z161" s="129"/>
      <c r="AA161" s="129"/>
      <c r="AB161" s="129"/>
      <c r="AC161" s="129"/>
      <c r="AD161" s="129"/>
      <c r="AE161" s="129"/>
      <c r="AF161" s="129"/>
      <c r="AG161" s="129"/>
      <c r="AH161" s="129"/>
      <c r="AI161" s="129"/>
      <c r="AJ161" s="129"/>
      <c r="AK161" s="129"/>
      <c r="AL161" s="129"/>
      <c r="AM161" s="129"/>
      <c r="AN161" s="129"/>
      <c r="AO161" s="129"/>
      <c r="AP161" s="129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3"/>
      <c r="BN161" s="3"/>
      <c r="BO161" s="3"/>
      <c r="BP161" s="3"/>
      <c r="BQ161" s="3"/>
      <c r="BR161" s="3"/>
      <c r="BS161" s="3"/>
      <c r="BT161" s="3"/>
      <c r="BU161" s="3"/>
      <c r="BV161" s="3"/>
      <c r="BW161" s="3"/>
      <c r="BX161" s="3"/>
      <c r="BY161" s="3"/>
      <c r="BZ161" s="3"/>
      <c r="CA161" s="3"/>
      <c r="CB161" s="3"/>
      <c r="CC161" s="3"/>
      <c r="CD161" s="3"/>
      <c r="CE161" s="3"/>
      <c r="CF161" s="3"/>
      <c r="CG161" s="3"/>
      <c r="CH161" s="3"/>
      <c r="CI161" s="3"/>
      <c r="CJ161" s="3"/>
    </row>
    <row r="162" spans="1:88" customFormat="1" ht="4.95" customHeight="1" x14ac:dyDescent="0.25"/>
    <row r="163" spans="1:88" ht="50.1" customHeight="1" x14ac:dyDescent="0.25">
      <c r="A163" s="3"/>
      <c r="B163" s="123" t="s">
        <v>286</v>
      </c>
      <c r="C163" s="124"/>
      <c r="D163" s="124"/>
      <c r="E163" s="124"/>
      <c r="F163" s="124"/>
      <c r="G163" s="124"/>
      <c r="H163" s="124"/>
      <c r="I163" s="124"/>
      <c r="J163" s="124"/>
      <c r="K163" s="100"/>
      <c r="L163" s="100"/>
      <c r="M163" s="100"/>
      <c r="N163" s="100"/>
      <c r="O163" s="100"/>
      <c r="P163" s="100"/>
      <c r="Q163" s="100"/>
      <c r="R163" s="100"/>
      <c r="S163" s="100"/>
      <c r="T163" s="100"/>
      <c r="U163" s="100"/>
      <c r="V163" s="100"/>
      <c r="W163" s="100"/>
      <c r="X163" s="100"/>
      <c r="Y163" s="100"/>
      <c r="Z163" s="100"/>
      <c r="AA163" s="100"/>
      <c r="AB163" s="100"/>
      <c r="AC163" s="100"/>
      <c r="AD163" s="100"/>
      <c r="AE163" s="100"/>
      <c r="AF163" s="100"/>
      <c r="AG163" s="100"/>
      <c r="AH163" s="100"/>
      <c r="AI163" s="100"/>
      <c r="AJ163" s="100"/>
      <c r="AK163" s="100"/>
      <c r="AL163" s="100"/>
      <c r="AM163" s="100"/>
      <c r="AN163" s="100"/>
      <c r="AO163" s="100"/>
      <c r="AP163" s="100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3"/>
      <c r="BN163" s="3"/>
      <c r="BO163" s="3"/>
      <c r="BP163" s="3"/>
      <c r="BQ163" s="3"/>
      <c r="BR163" s="3"/>
      <c r="BS163" s="3"/>
      <c r="BT163" s="3"/>
      <c r="BU163" s="3"/>
      <c r="BV163" s="3"/>
      <c r="BW163" s="3"/>
      <c r="BX163" s="3"/>
      <c r="BY163" s="3"/>
      <c r="BZ163" s="3"/>
      <c r="CA163" s="3"/>
      <c r="CB163" s="3"/>
      <c r="CC163" s="3"/>
      <c r="CD163" s="3"/>
      <c r="CE163" s="3"/>
      <c r="CF163" s="3"/>
      <c r="CG163" s="3"/>
      <c r="CH163" s="3"/>
      <c r="CI163" s="3"/>
      <c r="CJ163" s="3"/>
    </row>
    <row r="164" spans="1:88" customFormat="1" ht="4.95" customHeight="1" x14ac:dyDescent="0.25"/>
    <row r="165" spans="1:88" ht="50.1" customHeight="1" x14ac:dyDescent="0.25">
      <c r="A165" s="3"/>
      <c r="B165" s="123" t="s">
        <v>287</v>
      </c>
      <c r="C165" s="124"/>
      <c r="D165" s="124"/>
      <c r="E165" s="124"/>
      <c r="F165" s="124"/>
      <c r="G165" s="124"/>
      <c r="H165" s="124"/>
      <c r="I165" s="124"/>
      <c r="J165" s="124"/>
      <c r="K165" s="100"/>
      <c r="L165" s="100"/>
      <c r="M165" s="100"/>
      <c r="N165" s="100"/>
      <c r="O165" s="100"/>
      <c r="P165" s="100"/>
      <c r="Q165" s="100"/>
      <c r="R165" s="100"/>
      <c r="S165" s="100"/>
      <c r="T165" s="100"/>
      <c r="U165" s="100"/>
      <c r="V165" s="100"/>
      <c r="W165" s="100"/>
      <c r="X165" s="100"/>
      <c r="Y165" s="100"/>
      <c r="Z165" s="100"/>
      <c r="AA165" s="100"/>
      <c r="AB165" s="100"/>
      <c r="AC165" s="100"/>
      <c r="AD165" s="100"/>
      <c r="AE165" s="100"/>
      <c r="AF165" s="100"/>
      <c r="AG165" s="100"/>
      <c r="AH165" s="100"/>
      <c r="AI165" s="100"/>
      <c r="AJ165" s="100"/>
      <c r="AK165" s="100"/>
      <c r="AL165" s="100"/>
      <c r="AM165" s="100"/>
      <c r="AN165" s="100"/>
      <c r="AO165" s="100"/>
      <c r="AP165" s="100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3"/>
      <c r="BN165" s="3"/>
      <c r="BO165" s="3"/>
      <c r="BP165" s="3"/>
      <c r="BQ165" s="3"/>
      <c r="BR165" s="3"/>
      <c r="BS165" s="3"/>
      <c r="BT165" s="3"/>
      <c r="BU165" s="3"/>
      <c r="BV165" s="3"/>
      <c r="BW165" s="3"/>
      <c r="BX165" s="3"/>
      <c r="BY165" s="3"/>
      <c r="BZ165" s="3"/>
      <c r="CA165" s="3"/>
      <c r="CB165" s="3"/>
      <c r="CC165" s="3"/>
      <c r="CD165" s="3"/>
      <c r="CE165" s="3"/>
      <c r="CF165" s="3"/>
      <c r="CG165" s="3"/>
      <c r="CH165" s="3"/>
      <c r="CI165" s="3"/>
      <c r="CJ165" s="3"/>
    </row>
    <row r="166" spans="1:88" customFormat="1" ht="4.95" customHeight="1" x14ac:dyDescent="0.25"/>
    <row r="167" spans="1:88" ht="50.1" customHeight="1" x14ac:dyDescent="0.25">
      <c r="A167" s="3"/>
      <c r="B167" s="123" t="s">
        <v>566</v>
      </c>
      <c r="C167" s="124"/>
      <c r="D167" s="124"/>
      <c r="E167" s="124"/>
      <c r="F167" s="124"/>
      <c r="G167" s="124"/>
      <c r="H167" s="124"/>
      <c r="I167" s="124"/>
      <c r="J167" s="124"/>
      <c r="K167" s="100"/>
      <c r="L167" s="100"/>
      <c r="M167" s="100"/>
      <c r="N167" s="100"/>
      <c r="O167" s="100"/>
      <c r="P167" s="100"/>
      <c r="Q167" s="100"/>
      <c r="R167" s="100"/>
      <c r="S167" s="100"/>
      <c r="T167" s="100"/>
      <c r="U167" s="100"/>
      <c r="V167" s="100"/>
      <c r="W167" s="100"/>
      <c r="X167" s="100"/>
      <c r="Y167" s="100"/>
      <c r="Z167" s="100"/>
      <c r="AA167" s="100"/>
      <c r="AB167" s="100"/>
      <c r="AC167" s="100"/>
      <c r="AD167" s="100"/>
      <c r="AE167" s="100"/>
      <c r="AF167" s="100"/>
      <c r="AG167" s="100"/>
      <c r="AH167" s="100"/>
      <c r="AI167" s="100"/>
      <c r="AJ167" s="100"/>
      <c r="AK167" s="100"/>
      <c r="AL167" s="100"/>
      <c r="AM167" s="100"/>
      <c r="AN167" s="100"/>
      <c r="AO167" s="100"/>
      <c r="AP167" s="100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3"/>
      <c r="BN167" s="3"/>
      <c r="BO167" s="3"/>
      <c r="BP167" s="3"/>
      <c r="BQ167" s="3"/>
      <c r="BR167" s="3"/>
      <c r="BS167" s="3"/>
      <c r="BT167" s="3"/>
      <c r="BU167" s="3"/>
      <c r="BV167" s="3"/>
      <c r="BW167" s="3"/>
      <c r="BX167" s="3"/>
      <c r="BY167" s="3"/>
      <c r="BZ167" s="3"/>
      <c r="CA167" s="3"/>
      <c r="CB167" s="3"/>
      <c r="CC167" s="3"/>
      <c r="CD167" s="3"/>
      <c r="CE167" s="3"/>
      <c r="CF167" s="3"/>
      <c r="CG167" s="3"/>
      <c r="CH167" s="3"/>
      <c r="CI167" s="3"/>
      <c r="CJ167" s="3"/>
    </row>
    <row r="168" spans="1:88" customFormat="1" ht="4.95" customHeight="1" x14ac:dyDescent="0.25"/>
    <row r="169" spans="1:88" ht="50.1" customHeight="1" x14ac:dyDescent="0.25">
      <c r="A169" s="3"/>
      <c r="B169" s="186" t="s">
        <v>538</v>
      </c>
      <c r="C169" s="187"/>
      <c r="D169" s="187"/>
      <c r="E169" s="187"/>
      <c r="F169" s="187"/>
      <c r="G169" s="187"/>
      <c r="H169" s="187"/>
      <c r="I169" s="187"/>
      <c r="J169" s="187"/>
      <c r="K169" s="100"/>
      <c r="L169" s="100"/>
      <c r="M169" s="100"/>
      <c r="N169" s="100"/>
      <c r="O169" s="100"/>
      <c r="P169" s="100"/>
      <c r="Q169" s="100"/>
      <c r="R169" s="100"/>
      <c r="S169" s="100"/>
      <c r="T169" s="100"/>
      <c r="U169" s="100"/>
      <c r="V169" s="100"/>
      <c r="W169" s="100"/>
      <c r="X169" s="100"/>
      <c r="Y169" s="100"/>
      <c r="Z169" s="100"/>
      <c r="AA169" s="100"/>
      <c r="AB169" s="100"/>
      <c r="AC169" s="100"/>
      <c r="AD169" s="100"/>
      <c r="AE169" s="100"/>
      <c r="AF169" s="100"/>
      <c r="AG169" s="100"/>
      <c r="AH169" s="100"/>
      <c r="AI169" s="100"/>
      <c r="AJ169" s="100"/>
      <c r="AK169" s="100"/>
      <c r="AL169" s="100"/>
      <c r="AM169" s="100"/>
      <c r="AN169" s="100"/>
      <c r="AO169" s="100"/>
      <c r="AP169" s="100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/>
      <c r="BM169" s="3"/>
      <c r="BN169" s="3"/>
      <c r="BO169" s="3"/>
      <c r="BP169" s="3"/>
      <c r="BQ169" s="3"/>
      <c r="BR169" s="3"/>
      <c r="BS169" s="3"/>
      <c r="BT169" s="3"/>
      <c r="BU169" s="3"/>
      <c r="BV169" s="3"/>
      <c r="BW169" s="3"/>
      <c r="BX169" s="3"/>
      <c r="BY169" s="3"/>
      <c r="BZ169" s="3"/>
      <c r="CA169" s="3"/>
      <c r="CB169" s="3"/>
      <c r="CC169" s="3"/>
      <c r="CD169" s="3"/>
      <c r="CE169" s="3"/>
      <c r="CF169" s="3"/>
      <c r="CG169" s="3"/>
      <c r="CH169" s="3"/>
      <c r="CI169" s="3"/>
      <c r="CJ169" s="3"/>
    </row>
    <row r="170" spans="1:88" customFormat="1" ht="4.95" customHeight="1" x14ac:dyDescent="0.25"/>
    <row r="171" spans="1:88" ht="50.1" customHeight="1" x14ac:dyDescent="0.25">
      <c r="A171" s="3"/>
      <c r="B171" s="136" t="s">
        <v>622</v>
      </c>
      <c r="C171" s="124"/>
      <c r="D171" s="124"/>
      <c r="E171" s="124"/>
      <c r="F171" s="124"/>
      <c r="G171" s="124"/>
      <c r="H171" s="124"/>
      <c r="I171" s="124"/>
      <c r="J171" s="124"/>
      <c r="K171" s="100"/>
      <c r="L171" s="100"/>
      <c r="M171" s="100"/>
      <c r="N171" s="100"/>
      <c r="O171" s="100"/>
      <c r="P171" s="100"/>
      <c r="Q171" s="100"/>
      <c r="R171" s="100"/>
      <c r="S171" s="100"/>
      <c r="T171" s="100"/>
      <c r="U171" s="100"/>
      <c r="V171" s="100"/>
      <c r="W171" s="100"/>
      <c r="X171" s="100"/>
      <c r="Y171" s="100"/>
      <c r="Z171" s="100"/>
      <c r="AA171" s="100"/>
      <c r="AB171" s="100"/>
      <c r="AC171" s="100"/>
      <c r="AD171" s="100"/>
      <c r="AE171" s="100"/>
      <c r="AF171" s="100"/>
      <c r="AG171" s="100"/>
      <c r="AH171" s="100"/>
      <c r="AI171" s="100"/>
      <c r="AJ171" s="100"/>
      <c r="AK171" s="100"/>
      <c r="AL171" s="100"/>
      <c r="AM171" s="100"/>
      <c r="AN171" s="100"/>
      <c r="AO171" s="100"/>
      <c r="AP171" s="100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3"/>
      <c r="BN171" s="3"/>
      <c r="BO171" s="3"/>
      <c r="BP171" s="3"/>
      <c r="BQ171" s="3"/>
      <c r="BR171" s="3"/>
      <c r="BS171" s="3"/>
      <c r="BT171" s="3"/>
      <c r="BU171" s="3"/>
      <c r="BV171" s="3"/>
      <c r="BW171" s="3"/>
      <c r="BX171" s="3"/>
      <c r="BY171" s="3"/>
      <c r="BZ171" s="3"/>
      <c r="CA171" s="3"/>
      <c r="CB171" s="3"/>
      <c r="CC171" s="3"/>
      <c r="CD171" s="3"/>
      <c r="CE171" s="3"/>
      <c r="CF171" s="3"/>
      <c r="CG171" s="3"/>
      <c r="CH171" s="3"/>
      <c r="CI171" s="3"/>
      <c r="CJ171" s="3"/>
    </row>
    <row r="172" spans="1:88" customFormat="1" ht="4.95" customHeight="1" x14ac:dyDescent="0.25"/>
    <row r="173" spans="1:88" ht="50.1" customHeight="1" x14ac:dyDescent="0.25">
      <c r="A173" s="3"/>
      <c r="B173" s="123" t="s">
        <v>288</v>
      </c>
      <c r="C173" s="124"/>
      <c r="D173" s="124"/>
      <c r="E173" s="124"/>
      <c r="F173" s="124"/>
      <c r="G173" s="124"/>
      <c r="H173" s="124"/>
      <c r="I173" s="124"/>
      <c r="J173" s="124"/>
      <c r="K173" s="188"/>
      <c r="L173" s="188"/>
      <c r="M173" s="188"/>
      <c r="N173" s="188"/>
      <c r="O173" s="188"/>
      <c r="P173" s="188"/>
      <c r="Q173" s="188"/>
      <c r="R173" s="188"/>
      <c r="S173" s="188"/>
      <c r="T173" s="188"/>
      <c r="U173" s="188"/>
      <c r="V173" s="188"/>
      <c r="W173" s="188"/>
      <c r="X173" s="188"/>
      <c r="Y173" s="188"/>
      <c r="Z173" s="188"/>
      <c r="AA173" s="188"/>
      <c r="AB173" s="188"/>
      <c r="AC173" s="188"/>
      <c r="AD173" s="188"/>
      <c r="AE173" s="188"/>
      <c r="AF173" s="188"/>
      <c r="AG173" s="188"/>
      <c r="AH173" s="188"/>
      <c r="AI173" s="188"/>
      <c r="AJ173" s="188"/>
      <c r="AK173" s="188"/>
      <c r="AL173" s="188"/>
      <c r="AM173" s="188"/>
      <c r="AN173" s="188"/>
      <c r="AO173" s="188"/>
      <c r="AP173" s="188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3"/>
      <c r="BN173" s="3"/>
      <c r="BO173" s="3"/>
      <c r="BP173" s="3"/>
      <c r="BQ173" s="3"/>
      <c r="BR173" s="3"/>
      <c r="BS173" s="3"/>
      <c r="BT173" s="3"/>
      <c r="BU173" s="3"/>
      <c r="BV173" s="3"/>
      <c r="BW173" s="3"/>
      <c r="BX173" s="3"/>
      <c r="BY173" s="3"/>
      <c r="BZ173" s="3"/>
      <c r="CA173" s="3"/>
      <c r="CB173" s="3"/>
      <c r="CC173" s="3"/>
      <c r="CD173" s="3"/>
      <c r="CE173" s="3"/>
      <c r="CF173" s="3"/>
      <c r="CG173" s="3"/>
      <c r="CH173" s="3"/>
      <c r="CI173" s="3"/>
      <c r="CJ173" s="3"/>
    </row>
    <row r="174" spans="1:88" ht="49.5" customHeight="1" x14ac:dyDescent="0.25">
      <c r="A174" s="3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3"/>
      <c r="BN174" s="3"/>
      <c r="BO174" s="3"/>
      <c r="BP174" s="3"/>
      <c r="BQ174" s="3"/>
      <c r="BR174" s="3"/>
      <c r="BS174" s="3"/>
      <c r="BT174" s="3"/>
      <c r="BU174" s="3"/>
      <c r="BV174" s="3"/>
      <c r="BW174" s="3"/>
      <c r="BX174" s="3"/>
      <c r="BY174" s="3"/>
      <c r="BZ174" s="3"/>
      <c r="CA174" s="3"/>
      <c r="CB174" s="3"/>
      <c r="CC174" s="3"/>
      <c r="CD174" s="3"/>
      <c r="CE174" s="3"/>
      <c r="CF174" s="3"/>
      <c r="CG174" s="3"/>
      <c r="CH174" s="3"/>
      <c r="CI174" s="3"/>
      <c r="CJ174" s="3"/>
    </row>
    <row r="175" spans="1:88" s="74" customFormat="1" ht="37.5" customHeight="1" x14ac:dyDescent="0.25">
      <c r="A175" s="77"/>
      <c r="B175" s="78" t="s">
        <v>260</v>
      </c>
      <c r="C175" s="79"/>
      <c r="D175" s="79"/>
      <c r="E175" s="79"/>
      <c r="F175" s="79"/>
      <c r="G175" s="79"/>
      <c r="H175" s="75"/>
      <c r="I175" s="75"/>
      <c r="J175" s="75"/>
      <c r="K175" s="75"/>
      <c r="L175" s="75"/>
      <c r="M175" s="75"/>
      <c r="N175" s="75"/>
      <c r="O175" s="75"/>
      <c r="P175" s="75"/>
      <c r="Q175" s="75"/>
      <c r="R175" s="75"/>
      <c r="S175" s="75"/>
      <c r="T175" s="75"/>
      <c r="U175" s="75"/>
      <c r="V175" s="75"/>
      <c r="W175" s="75"/>
      <c r="X175" s="75"/>
      <c r="Y175" s="75"/>
      <c r="Z175" s="75"/>
      <c r="AA175" s="75"/>
      <c r="AB175" s="75"/>
      <c r="AC175" s="75"/>
      <c r="AD175" s="75"/>
      <c r="AE175" s="75"/>
      <c r="AF175" s="75"/>
      <c r="AG175" s="75"/>
      <c r="AH175" s="75"/>
      <c r="AI175" s="75"/>
      <c r="AJ175" s="75"/>
      <c r="AK175" s="75"/>
      <c r="AL175" s="75"/>
      <c r="AM175" s="75"/>
      <c r="AN175" s="80"/>
      <c r="AO175" s="80"/>
      <c r="AP175" s="80"/>
    </row>
    <row r="176" spans="1:88" ht="19.95" customHeight="1" x14ac:dyDescent="0.25">
      <c r="A176" s="3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3"/>
      <c r="BN176" s="3"/>
      <c r="BO176" s="3"/>
      <c r="BP176" s="3"/>
      <c r="BQ176" s="3"/>
      <c r="BR176" s="3"/>
      <c r="BS176" s="3"/>
      <c r="BT176" s="3"/>
      <c r="BU176" s="3"/>
      <c r="BV176" s="3"/>
      <c r="BW176" s="3"/>
      <c r="BX176" s="3"/>
      <c r="BY176" s="3"/>
      <c r="BZ176" s="3"/>
      <c r="CA176" s="3"/>
      <c r="CB176" s="3"/>
      <c r="CC176" s="3"/>
      <c r="CD176" s="3"/>
      <c r="CE176" s="3"/>
      <c r="CF176" s="3"/>
      <c r="CG176" s="3"/>
      <c r="CH176" s="3"/>
      <c r="CI176" s="3"/>
      <c r="CJ176" s="3"/>
    </row>
    <row r="177" spans="2:42" s="3" customFormat="1" ht="50.1" customHeight="1" x14ac:dyDescent="0.25">
      <c r="B177" s="123" t="s">
        <v>284</v>
      </c>
      <c r="C177" s="124"/>
      <c r="D177" s="124"/>
      <c r="E177" s="124"/>
      <c r="F177" s="124"/>
      <c r="G177" s="124"/>
      <c r="H177" s="124"/>
      <c r="I177" s="124"/>
      <c r="J177" s="124"/>
      <c r="K177" s="100"/>
      <c r="L177" s="100"/>
      <c r="M177" s="100"/>
      <c r="N177" s="100"/>
      <c r="O177" s="100"/>
      <c r="P177" s="100"/>
      <c r="Q177" s="100"/>
      <c r="R177" s="100"/>
      <c r="S177" s="100"/>
      <c r="T177" s="100"/>
      <c r="U177" s="100"/>
      <c r="V177" s="100"/>
      <c r="W177" s="100"/>
      <c r="X177" s="100"/>
      <c r="Y177" s="100"/>
      <c r="Z177" s="100"/>
      <c r="AA177" s="100"/>
      <c r="AB177" s="100"/>
      <c r="AC177" s="100"/>
      <c r="AD177" s="100"/>
      <c r="AE177" s="100"/>
      <c r="AF177" s="100"/>
      <c r="AG177" s="100"/>
      <c r="AH177" s="100"/>
      <c r="AI177" s="100"/>
      <c r="AJ177" s="100"/>
      <c r="AK177" s="100"/>
      <c r="AL177" s="100"/>
      <c r="AM177" s="100"/>
      <c r="AN177" s="100"/>
      <c r="AO177" s="100"/>
      <c r="AP177" s="100"/>
    </row>
    <row r="178" spans="2:42" customFormat="1" ht="4.95" customHeight="1" x14ac:dyDescent="0.25"/>
    <row r="179" spans="2:42" s="3" customFormat="1" ht="50.1" customHeight="1" x14ac:dyDescent="0.25">
      <c r="B179" s="136" t="s">
        <v>627</v>
      </c>
      <c r="C179" s="124"/>
      <c r="D179" s="124"/>
      <c r="E179" s="124"/>
      <c r="F179" s="124"/>
      <c r="G179" s="124"/>
      <c r="H179" s="124"/>
      <c r="I179" s="124"/>
      <c r="J179" s="124"/>
      <c r="K179" s="100"/>
      <c r="L179" s="100"/>
      <c r="M179" s="100"/>
      <c r="N179" s="100"/>
      <c r="O179" s="100"/>
      <c r="P179" s="100"/>
      <c r="Q179" s="100"/>
      <c r="R179" s="100"/>
      <c r="S179" s="100"/>
      <c r="T179" s="100"/>
      <c r="U179" s="100"/>
      <c r="V179" s="100"/>
      <c r="W179" s="100"/>
      <c r="X179" s="100"/>
      <c r="Y179" s="100"/>
      <c r="Z179" s="100"/>
      <c r="AA179" s="100"/>
      <c r="AB179" s="100"/>
      <c r="AC179" s="100"/>
      <c r="AD179" s="100"/>
      <c r="AE179" s="100"/>
      <c r="AF179" s="100"/>
      <c r="AG179" s="100"/>
      <c r="AH179" s="100"/>
      <c r="AI179" s="100"/>
      <c r="AJ179" s="100"/>
      <c r="AK179" s="100"/>
      <c r="AL179" s="100"/>
      <c r="AM179" s="100"/>
      <c r="AN179" s="100"/>
      <c r="AO179" s="100"/>
      <c r="AP179" s="100"/>
    </row>
    <row r="180" spans="2:42" customFormat="1" ht="4.95" customHeight="1" x14ac:dyDescent="0.25"/>
    <row r="181" spans="2:42" s="3" customFormat="1" ht="50.1" customHeight="1" x14ac:dyDescent="0.25">
      <c r="B181" s="123" t="s">
        <v>285</v>
      </c>
      <c r="C181" s="124"/>
      <c r="D181" s="124"/>
      <c r="E181" s="124"/>
      <c r="F181" s="124"/>
      <c r="G181" s="124"/>
      <c r="H181" s="124"/>
      <c r="I181" s="124"/>
      <c r="J181" s="124"/>
      <c r="K181" s="100"/>
      <c r="L181" s="100"/>
      <c r="M181" s="100"/>
      <c r="N181" s="100"/>
      <c r="O181" s="100"/>
      <c r="P181" s="100"/>
      <c r="Q181" s="100"/>
      <c r="R181" s="100"/>
      <c r="S181" s="100"/>
      <c r="T181" s="100"/>
      <c r="U181" s="100"/>
      <c r="V181" s="100"/>
      <c r="W181" s="100"/>
      <c r="X181" s="100"/>
      <c r="Y181" s="100"/>
      <c r="Z181" s="100"/>
      <c r="AA181" s="100"/>
      <c r="AB181" s="100"/>
      <c r="AC181" s="100"/>
      <c r="AD181" s="100"/>
      <c r="AE181" s="100"/>
      <c r="AF181" s="100"/>
      <c r="AG181" s="100"/>
      <c r="AH181" s="100"/>
      <c r="AI181" s="100"/>
      <c r="AJ181" s="100"/>
      <c r="AK181" s="100"/>
      <c r="AL181" s="100"/>
      <c r="AM181" s="100"/>
      <c r="AN181" s="100"/>
      <c r="AO181" s="100"/>
      <c r="AP181" s="100"/>
    </row>
    <row r="182" spans="2:42" customFormat="1" ht="4.95" customHeight="1" x14ac:dyDescent="0.25">
      <c r="L182" s="58"/>
    </row>
    <row r="183" spans="2:42" s="3" customFormat="1" ht="50.1" customHeight="1" x14ac:dyDescent="0.25">
      <c r="B183" s="123" t="s">
        <v>621</v>
      </c>
      <c r="C183" s="124"/>
      <c r="D183" s="124"/>
      <c r="E183" s="124"/>
      <c r="F183" s="124"/>
      <c r="G183" s="124"/>
      <c r="H183" s="124"/>
      <c r="I183" s="124"/>
      <c r="J183" s="124"/>
      <c r="K183" s="129"/>
      <c r="L183" s="129"/>
      <c r="M183" s="129"/>
      <c r="N183" s="129"/>
      <c r="O183" s="129"/>
      <c r="P183" s="129"/>
      <c r="Q183" s="129"/>
      <c r="R183" s="129"/>
      <c r="S183" s="129"/>
      <c r="T183" s="129"/>
      <c r="U183" s="129"/>
      <c r="V183" s="129"/>
      <c r="W183" s="129"/>
      <c r="X183" s="129"/>
      <c r="Y183" s="129"/>
      <c r="Z183" s="129"/>
      <c r="AA183" s="129"/>
      <c r="AB183" s="129"/>
      <c r="AC183" s="129"/>
      <c r="AD183" s="129"/>
      <c r="AE183" s="129"/>
      <c r="AF183" s="129"/>
      <c r="AG183" s="129"/>
      <c r="AH183" s="129"/>
      <c r="AI183" s="129"/>
      <c r="AJ183" s="129"/>
      <c r="AK183" s="129"/>
      <c r="AL183" s="129"/>
      <c r="AM183" s="129"/>
      <c r="AN183" s="129"/>
      <c r="AO183" s="129"/>
      <c r="AP183" s="129"/>
    </row>
    <row r="184" spans="2:42" customFormat="1" ht="4.95" customHeight="1" x14ac:dyDescent="0.25"/>
    <row r="185" spans="2:42" s="3" customFormat="1" ht="50.1" customHeight="1" x14ac:dyDescent="0.25">
      <c r="B185" s="123" t="s">
        <v>286</v>
      </c>
      <c r="C185" s="124"/>
      <c r="D185" s="124"/>
      <c r="E185" s="124"/>
      <c r="F185" s="124"/>
      <c r="G185" s="124"/>
      <c r="H185" s="124"/>
      <c r="I185" s="124"/>
      <c r="J185" s="124"/>
      <c r="K185" s="100"/>
      <c r="L185" s="100"/>
      <c r="M185" s="100"/>
      <c r="N185" s="100"/>
      <c r="O185" s="100"/>
      <c r="P185" s="100"/>
      <c r="Q185" s="100"/>
      <c r="R185" s="100"/>
      <c r="S185" s="100"/>
      <c r="T185" s="100"/>
      <c r="U185" s="100"/>
      <c r="V185" s="100"/>
      <c r="W185" s="100"/>
      <c r="X185" s="100"/>
      <c r="Y185" s="100"/>
      <c r="Z185" s="100"/>
      <c r="AA185" s="100"/>
      <c r="AB185" s="100"/>
      <c r="AC185" s="100"/>
      <c r="AD185" s="100"/>
      <c r="AE185" s="100"/>
      <c r="AF185" s="100"/>
      <c r="AG185" s="100"/>
      <c r="AH185" s="100"/>
      <c r="AI185" s="100"/>
      <c r="AJ185" s="100"/>
      <c r="AK185" s="100"/>
      <c r="AL185" s="100"/>
      <c r="AM185" s="100"/>
      <c r="AN185" s="100"/>
      <c r="AO185" s="100"/>
      <c r="AP185" s="100"/>
    </row>
    <row r="186" spans="2:42" customFormat="1" ht="4.95" customHeight="1" x14ac:dyDescent="0.25"/>
    <row r="187" spans="2:42" s="3" customFormat="1" ht="50.1" customHeight="1" x14ac:dyDescent="0.25">
      <c r="B187" s="123" t="s">
        <v>287</v>
      </c>
      <c r="C187" s="124"/>
      <c r="D187" s="124"/>
      <c r="E187" s="124"/>
      <c r="F187" s="124"/>
      <c r="G187" s="124"/>
      <c r="H187" s="124"/>
      <c r="I187" s="124"/>
      <c r="J187" s="124"/>
      <c r="K187" s="100"/>
      <c r="L187" s="100"/>
      <c r="M187" s="100"/>
      <c r="N187" s="100"/>
      <c r="O187" s="100"/>
      <c r="P187" s="100"/>
      <c r="Q187" s="100"/>
      <c r="R187" s="100"/>
      <c r="S187" s="100"/>
      <c r="T187" s="100"/>
      <c r="U187" s="100"/>
      <c r="V187" s="100"/>
      <c r="W187" s="100"/>
      <c r="X187" s="100"/>
      <c r="Y187" s="100"/>
      <c r="Z187" s="100"/>
      <c r="AA187" s="100"/>
      <c r="AB187" s="100"/>
      <c r="AC187" s="100"/>
      <c r="AD187" s="100"/>
      <c r="AE187" s="100"/>
      <c r="AF187" s="100"/>
      <c r="AG187" s="100"/>
      <c r="AH187" s="100"/>
      <c r="AI187" s="100"/>
      <c r="AJ187" s="100"/>
      <c r="AK187" s="100"/>
      <c r="AL187" s="100"/>
      <c r="AM187" s="100"/>
      <c r="AN187" s="100"/>
      <c r="AO187" s="100"/>
      <c r="AP187" s="100"/>
    </row>
    <row r="188" spans="2:42" customFormat="1" ht="4.95" customHeight="1" x14ac:dyDescent="0.25"/>
    <row r="189" spans="2:42" s="3" customFormat="1" ht="50.1" customHeight="1" x14ac:dyDescent="0.25">
      <c r="B189" s="123" t="s">
        <v>566</v>
      </c>
      <c r="C189" s="124"/>
      <c r="D189" s="124"/>
      <c r="E189" s="124"/>
      <c r="F189" s="124"/>
      <c r="G189" s="124"/>
      <c r="H189" s="124"/>
      <c r="I189" s="124"/>
      <c r="J189" s="124"/>
      <c r="K189" s="100"/>
      <c r="L189" s="100"/>
      <c r="M189" s="100"/>
      <c r="N189" s="100"/>
      <c r="O189" s="100"/>
      <c r="P189" s="100"/>
      <c r="Q189" s="100"/>
      <c r="R189" s="100"/>
      <c r="S189" s="100"/>
      <c r="T189" s="100"/>
      <c r="U189" s="100"/>
      <c r="V189" s="100"/>
      <c r="W189" s="100"/>
      <c r="X189" s="100"/>
      <c r="Y189" s="100"/>
      <c r="Z189" s="100"/>
      <c r="AA189" s="100"/>
      <c r="AB189" s="100"/>
      <c r="AC189" s="100"/>
      <c r="AD189" s="100"/>
      <c r="AE189" s="100"/>
      <c r="AF189" s="100"/>
      <c r="AG189" s="100"/>
      <c r="AH189" s="100"/>
      <c r="AI189" s="100"/>
      <c r="AJ189" s="100"/>
      <c r="AK189" s="100"/>
      <c r="AL189" s="100"/>
      <c r="AM189" s="100"/>
      <c r="AN189" s="100"/>
      <c r="AO189" s="100"/>
      <c r="AP189" s="100"/>
    </row>
    <row r="190" spans="2:42" customFormat="1" ht="4.95" customHeight="1" x14ac:dyDescent="0.25"/>
    <row r="191" spans="2:42" s="3" customFormat="1" ht="50.1" customHeight="1" x14ac:dyDescent="0.25">
      <c r="B191" s="186" t="s">
        <v>538</v>
      </c>
      <c r="C191" s="187"/>
      <c r="D191" s="187"/>
      <c r="E191" s="187"/>
      <c r="F191" s="187"/>
      <c r="G191" s="187"/>
      <c r="H191" s="187"/>
      <c r="I191" s="187"/>
      <c r="J191" s="187"/>
      <c r="K191" s="100"/>
      <c r="L191" s="100"/>
      <c r="M191" s="100"/>
      <c r="N191" s="100"/>
      <c r="O191" s="100"/>
      <c r="P191" s="100"/>
      <c r="Q191" s="100"/>
      <c r="R191" s="100"/>
      <c r="S191" s="100"/>
      <c r="T191" s="100"/>
      <c r="U191" s="100"/>
      <c r="V191" s="100"/>
      <c r="W191" s="100"/>
      <c r="X191" s="100"/>
      <c r="Y191" s="100"/>
      <c r="Z191" s="100"/>
      <c r="AA191" s="100"/>
      <c r="AB191" s="100"/>
      <c r="AC191" s="100"/>
      <c r="AD191" s="100"/>
      <c r="AE191" s="100"/>
      <c r="AF191" s="100"/>
      <c r="AG191" s="100"/>
      <c r="AH191" s="100"/>
      <c r="AI191" s="100"/>
      <c r="AJ191" s="100"/>
      <c r="AK191" s="100"/>
      <c r="AL191" s="100"/>
      <c r="AM191" s="100"/>
      <c r="AN191" s="100"/>
      <c r="AO191" s="100"/>
      <c r="AP191" s="100"/>
    </row>
    <row r="192" spans="2:42" customFormat="1" ht="4.95" customHeight="1" x14ac:dyDescent="0.25"/>
    <row r="193" spans="1:88" s="3" customFormat="1" ht="50.1" customHeight="1" x14ac:dyDescent="0.25">
      <c r="B193" s="136" t="s">
        <v>622</v>
      </c>
      <c r="C193" s="124"/>
      <c r="D193" s="124"/>
      <c r="E193" s="124"/>
      <c r="F193" s="124"/>
      <c r="G193" s="124"/>
      <c r="H193" s="124"/>
      <c r="I193" s="124"/>
      <c r="J193" s="124"/>
      <c r="K193" s="100"/>
      <c r="L193" s="100"/>
      <c r="M193" s="100"/>
      <c r="N193" s="100"/>
      <c r="O193" s="100"/>
      <c r="P193" s="100"/>
      <c r="Q193" s="100"/>
      <c r="R193" s="100"/>
      <c r="S193" s="100"/>
      <c r="T193" s="100"/>
      <c r="U193" s="100"/>
      <c r="V193" s="100"/>
      <c r="W193" s="100"/>
      <c r="X193" s="100"/>
      <c r="Y193" s="100"/>
      <c r="Z193" s="100"/>
      <c r="AA193" s="100"/>
      <c r="AB193" s="100"/>
      <c r="AC193" s="100"/>
      <c r="AD193" s="100"/>
      <c r="AE193" s="100"/>
      <c r="AF193" s="100"/>
      <c r="AG193" s="100"/>
      <c r="AH193" s="100"/>
      <c r="AI193" s="100"/>
      <c r="AJ193" s="100"/>
      <c r="AK193" s="100"/>
      <c r="AL193" s="100"/>
      <c r="AM193" s="100"/>
      <c r="AN193" s="100"/>
      <c r="AO193" s="100"/>
      <c r="AP193" s="100"/>
    </row>
    <row r="194" spans="1:88" customFormat="1" ht="4.95" customHeight="1" x14ac:dyDescent="0.25"/>
    <row r="195" spans="1:88" s="3" customFormat="1" ht="50.1" customHeight="1" x14ac:dyDescent="0.25">
      <c r="B195" s="123" t="s">
        <v>288</v>
      </c>
      <c r="C195" s="124"/>
      <c r="D195" s="124"/>
      <c r="E195" s="124"/>
      <c r="F195" s="124"/>
      <c r="G195" s="124"/>
      <c r="H195" s="124"/>
      <c r="I195" s="124"/>
      <c r="J195" s="124"/>
      <c r="K195" s="188"/>
      <c r="L195" s="188"/>
      <c r="M195" s="188"/>
      <c r="N195" s="188"/>
      <c r="O195" s="188"/>
      <c r="P195" s="188"/>
      <c r="Q195" s="188"/>
      <c r="R195" s="188"/>
      <c r="S195" s="188"/>
      <c r="T195" s="188"/>
      <c r="U195" s="188"/>
      <c r="V195" s="188"/>
      <c r="W195" s="188"/>
      <c r="X195" s="188"/>
      <c r="Y195" s="188"/>
      <c r="Z195" s="188"/>
      <c r="AA195" s="188"/>
      <c r="AB195" s="188"/>
      <c r="AC195" s="188"/>
      <c r="AD195" s="188"/>
      <c r="AE195" s="188"/>
      <c r="AF195" s="188"/>
      <c r="AG195" s="188"/>
      <c r="AH195" s="188"/>
      <c r="AI195" s="188"/>
      <c r="AJ195" s="188"/>
      <c r="AK195" s="188"/>
      <c r="AL195" s="188"/>
      <c r="AM195" s="188"/>
      <c r="AN195" s="188"/>
      <c r="AO195" s="188"/>
      <c r="AP195" s="188"/>
    </row>
    <row r="196" spans="1:88" ht="30" customHeight="1" x14ac:dyDescent="0.25">
      <c r="A196" s="3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9"/>
      <c r="AI196" s="9"/>
      <c r="AJ196" s="9"/>
      <c r="AK196" s="9"/>
      <c r="AL196" s="9"/>
      <c r="AM196" s="9"/>
      <c r="AN196" s="9"/>
      <c r="AO196" s="9"/>
      <c r="AP196" s="9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3"/>
      <c r="BN196" s="3"/>
      <c r="BO196" s="3"/>
      <c r="BP196" s="3"/>
      <c r="BQ196" s="3"/>
      <c r="BR196" s="3"/>
      <c r="BS196" s="3"/>
      <c r="BT196" s="3"/>
      <c r="BU196" s="3"/>
      <c r="BV196" s="3"/>
      <c r="BW196" s="3"/>
      <c r="BX196" s="3"/>
      <c r="BY196" s="3"/>
      <c r="BZ196" s="3"/>
      <c r="CA196" s="3"/>
      <c r="CB196" s="3"/>
      <c r="CC196" s="3"/>
      <c r="CD196" s="3"/>
      <c r="CE196" s="3"/>
      <c r="CF196" s="3"/>
      <c r="CG196" s="3"/>
      <c r="CH196" s="3"/>
      <c r="CI196" s="3"/>
      <c r="CJ196" s="3"/>
    </row>
    <row r="197" spans="1:88" ht="30" customHeight="1" x14ac:dyDescent="0.25">
      <c r="A197" s="3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9"/>
      <c r="AI197" s="9"/>
      <c r="AJ197" s="9"/>
      <c r="AK197" s="9"/>
      <c r="AL197" s="9"/>
      <c r="AM197" s="9"/>
      <c r="AN197" s="9"/>
      <c r="AO197" s="9"/>
      <c r="AP197" s="9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3"/>
      <c r="BN197" s="3"/>
      <c r="BO197" s="3"/>
      <c r="BP197" s="3"/>
      <c r="BQ197" s="3"/>
      <c r="BR197" s="3"/>
      <c r="BS197" s="3"/>
      <c r="BT197" s="3"/>
      <c r="BU197" s="3"/>
      <c r="BV197" s="3"/>
      <c r="BW197" s="3"/>
      <c r="BX197" s="3"/>
      <c r="BY197" s="3"/>
      <c r="BZ197" s="3"/>
      <c r="CA197" s="3"/>
      <c r="CB197" s="3"/>
      <c r="CC197" s="3"/>
      <c r="CD197" s="3"/>
      <c r="CE197" s="3"/>
      <c r="CF197" s="3"/>
      <c r="CG197" s="3"/>
      <c r="CH197" s="3"/>
      <c r="CI197" s="3"/>
      <c r="CJ197" s="3"/>
    </row>
    <row r="198" spans="1:88" s="3" customFormat="1" ht="50.1" customHeight="1" x14ac:dyDescent="0.25">
      <c r="B198" s="109" t="s">
        <v>602</v>
      </c>
      <c r="C198" s="110"/>
      <c r="D198" s="110"/>
      <c r="E198" s="110"/>
      <c r="F198" s="110"/>
      <c r="G198" s="110"/>
      <c r="H198" s="110"/>
      <c r="I198" s="110"/>
      <c r="J198" s="110"/>
      <c r="K198" s="110"/>
      <c r="L198" s="110"/>
      <c r="M198" s="110"/>
      <c r="N198" s="110"/>
      <c r="O198" s="110"/>
      <c r="P198" s="110"/>
      <c r="Q198" s="110"/>
      <c r="R198" s="110"/>
      <c r="S198" s="110"/>
      <c r="T198" s="110"/>
      <c r="U198" s="110"/>
      <c r="V198" s="110"/>
      <c r="W198" s="110"/>
      <c r="X198" s="110"/>
      <c r="Y198" s="110"/>
      <c r="Z198" s="110"/>
      <c r="AA198" s="110"/>
      <c r="AB198" s="110"/>
      <c r="AC198" s="110"/>
      <c r="AD198" s="110"/>
      <c r="AE198" s="110"/>
      <c r="AF198" s="110"/>
      <c r="AG198" s="110"/>
      <c r="AH198" s="110"/>
      <c r="AI198" s="110"/>
      <c r="AJ198" s="110"/>
      <c r="AK198" s="110"/>
      <c r="AL198" s="110"/>
      <c r="AM198" s="110"/>
      <c r="AN198" s="110"/>
      <c r="AO198" s="110"/>
      <c r="AP198" s="110"/>
    </row>
    <row r="199" spans="1:88" ht="19.95" customHeight="1" x14ac:dyDescent="0.25">
      <c r="A199" s="3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  <c r="AH199" s="9"/>
      <c r="AI199" s="9"/>
      <c r="AJ199" s="9"/>
      <c r="AK199" s="9"/>
      <c r="AL199" s="9"/>
      <c r="AM199" s="9"/>
      <c r="AN199" s="9"/>
      <c r="AO199" s="9"/>
      <c r="AP199" s="9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3"/>
      <c r="BN199" s="3"/>
      <c r="BO199" s="3"/>
      <c r="BP199" s="3"/>
      <c r="BQ199" s="3"/>
      <c r="BR199" s="3"/>
      <c r="BS199" s="3"/>
      <c r="BT199" s="3"/>
      <c r="BU199" s="3"/>
      <c r="BV199" s="3"/>
      <c r="BW199" s="3"/>
      <c r="BX199" s="3"/>
      <c r="BY199" s="3"/>
      <c r="BZ199" s="3"/>
      <c r="CA199" s="3"/>
      <c r="CB199" s="3"/>
      <c r="CC199" s="3"/>
      <c r="CD199" s="3"/>
      <c r="CE199" s="3"/>
      <c r="CF199" s="3"/>
      <c r="CG199" s="3"/>
      <c r="CH199" s="3"/>
      <c r="CI199" s="3"/>
      <c r="CJ199" s="3"/>
    </row>
    <row r="200" spans="1:88" s="3" customFormat="1" ht="50.1" customHeight="1" x14ac:dyDescent="0.25">
      <c r="B200" s="111" t="s">
        <v>248</v>
      </c>
      <c r="C200" s="111"/>
      <c r="D200" s="111" t="s">
        <v>289</v>
      </c>
      <c r="E200" s="111"/>
      <c r="F200" s="111"/>
      <c r="G200" s="111"/>
      <c r="H200" s="111"/>
      <c r="I200" s="111"/>
      <c r="J200" s="111"/>
      <c r="K200" s="111"/>
      <c r="L200" s="111"/>
      <c r="M200" s="111"/>
      <c r="N200" s="111"/>
      <c r="O200" s="111"/>
      <c r="P200" s="111"/>
      <c r="Q200" s="111"/>
      <c r="R200" s="111"/>
      <c r="S200" s="111"/>
      <c r="T200" s="111"/>
      <c r="U200" s="111"/>
      <c r="V200" s="111"/>
      <c r="W200" s="111"/>
      <c r="X200" s="111"/>
      <c r="Y200" s="111"/>
      <c r="Z200" s="111"/>
      <c r="AA200" s="111"/>
      <c r="AB200" s="111"/>
      <c r="AC200" s="111"/>
      <c r="AD200" s="111"/>
      <c r="AE200" s="111" t="s">
        <v>539</v>
      </c>
      <c r="AF200" s="111"/>
      <c r="AG200" s="111"/>
      <c r="AH200" s="111"/>
      <c r="AI200" s="111"/>
      <c r="AJ200" s="111"/>
      <c r="AK200" s="111"/>
      <c r="AL200" s="111"/>
      <c r="AM200" s="111"/>
      <c r="AN200" s="111"/>
      <c r="AO200" s="111"/>
      <c r="AP200" s="111"/>
    </row>
    <row r="201" spans="1:88" s="3" customFormat="1" ht="4.95" customHeight="1" x14ac:dyDescent="0.25">
      <c r="B201" s="46"/>
      <c r="D201" s="46"/>
      <c r="E201" s="46"/>
      <c r="F201" s="46"/>
      <c r="G201" s="46"/>
      <c r="H201" s="46"/>
      <c r="I201" s="46"/>
      <c r="J201" s="46"/>
      <c r="K201" s="46"/>
      <c r="L201" s="46"/>
      <c r="M201" s="46"/>
      <c r="N201" s="46"/>
      <c r="O201" s="46"/>
      <c r="P201" s="46"/>
      <c r="Q201" s="46"/>
      <c r="R201" s="46"/>
      <c r="S201" s="46"/>
      <c r="T201" s="46"/>
      <c r="U201" s="46"/>
      <c r="V201" s="46"/>
      <c r="W201" s="46"/>
      <c r="X201" s="46"/>
      <c r="Y201" s="46"/>
      <c r="Z201" s="46"/>
      <c r="AA201" s="46"/>
      <c r="AB201" s="46"/>
      <c r="AC201" s="46"/>
      <c r="AD201" s="46"/>
      <c r="AE201" s="46"/>
      <c r="AF201" s="46"/>
      <c r="AG201" s="46"/>
      <c r="AH201" s="46"/>
      <c r="AI201" s="46"/>
      <c r="AJ201" s="46"/>
      <c r="AK201" s="46"/>
      <c r="AL201" s="46"/>
      <c r="AM201" s="46"/>
      <c r="AN201" s="46"/>
      <c r="AO201" s="46"/>
      <c r="AP201" s="46"/>
    </row>
    <row r="202" spans="1:88" s="3" customFormat="1" ht="49.95" customHeight="1" x14ac:dyDescent="0.25">
      <c r="B202" s="108">
        <v>1</v>
      </c>
      <c r="C202" s="108"/>
      <c r="D202" s="112" t="s">
        <v>290</v>
      </c>
      <c r="E202" s="113"/>
      <c r="F202" s="113"/>
      <c r="G202" s="113"/>
      <c r="H202" s="113"/>
      <c r="I202" s="113"/>
      <c r="J202" s="113"/>
      <c r="K202" s="113"/>
      <c r="L202" s="113"/>
      <c r="M202" s="113"/>
      <c r="N202" s="113"/>
      <c r="O202" s="113"/>
      <c r="P202" s="113"/>
      <c r="Q202" s="113"/>
      <c r="R202" s="113"/>
      <c r="S202" s="113"/>
      <c r="T202" s="113"/>
      <c r="U202" s="113"/>
      <c r="V202" s="113"/>
      <c r="W202" s="113"/>
      <c r="X202" s="113"/>
      <c r="Y202" s="113"/>
      <c r="Z202" s="113"/>
      <c r="AA202" s="113"/>
      <c r="AB202" s="113"/>
      <c r="AC202" s="113"/>
      <c r="AD202" s="114"/>
      <c r="AE202" s="105" t="s">
        <v>670</v>
      </c>
      <c r="AF202" s="106"/>
      <c r="AG202" s="106"/>
      <c r="AH202" s="106"/>
      <c r="AI202" s="106"/>
      <c r="AJ202" s="106"/>
      <c r="AK202" s="106"/>
      <c r="AL202" s="106"/>
      <c r="AM202" s="106"/>
      <c r="AN202" s="106"/>
      <c r="AO202" s="106"/>
      <c r="AP202" s="107"/>
    </row>
    <row r="203" spans="1:88" customFormat="1" ht="4.95" customHeight="1" x14ac:dyDescent="0.25"/>
    <row r="204" spans="1:88" s="3" customFormat="1" ht="50.1" customHeight="1" x14ac:dyDescent="0.25">
      <c r="B204" s="108">
        <v>2</v>
      </c>
      <c r="C204" s="108"/>
      <c r="D204" s="113" t="s">
        <v>291</v>
      </c>
      <c r="E204" s="113"/>
      <c r="F204" s="113"/>
      <c r="G204" s="113"/>
      <c r="H204" s="113"/>
      <c r="I204" s="113"/>
      <c r="J204" s="113"/>
      <c r="K204" s="113"/>
      <c r="L204" s="113"/>
      <c r="M204" s="113"/>
      <c r="N204" s="113"/>
      <c r="O204" s="113"/>
      <c r="P204" s="113"/>
      <c r="Q204" s="113"/>
      <c r="R204" s="113"/>
      <c r="S204" s="113"/>
      <c r="T204" s="113"/>
      <c r="U204" s="113"/>
      <c r="V204" s="113"/>
      <c r="W204" s="113"/>
      <c r="X204" s="113"/>
      <c r="Y204" s="113"/>
      <c r="Z204" s="113"/>
      <c r="AA204" s="113"/>
      <c r="AB204" s="113"/>
      <c r="AC204" s="113"/>
      <c r="AD204" s="114"/>
      <c r="AE204" s="105" t="s">
        <v>672</v>
      </c>
      <c r="AF204" s="106"/>
      <c r="AG204" s="106"/>
      <c r="AH204" s="106"/>
      <c r="AI204" s="106"/>
      <c r="AJ204" s="106"/>
      <c r="AK204" s="106"/>
      <c r="AL204" s="106"/>
      <c r="AM204" s="106"/>
      <c r="AN204" s="106"/>
      <c r="AO204" s="106"/>
      <c r="AP204" s="107"/>
    </row>
    <row r="205" spans="1:88" customFormat="1" ht="4.95" customHeight="1" x14ac:dyDescent="0.25"/>
    <row r="206" spans="1:88" s="3" customFormat="1" ht="50.1" customHeight="1" x14ac:dyDescent="0.25">
      <c r="B206" s="108">
        <v>3</v>
      </c>
      <c r="C206" s="108"/>
      <c r="D206" s="113" t="s">
        <v>568</v>
      </c>
      <c r="E206" s="113"/>
      <c r="F206" s="113"/>
      <c r="G206" s="113"/>
      <c r="H206" s="113"/>
      <c r="I206" s="113"/>
      <c r="J206" s="113"/>
      <c r="K206" s="113"/>
      <c r="L206" s="113"/>
      <c r="M206" s="113"/>
      <c r="N206" s="113"/>
      <c r="O206" s="113"/>
      <c r="P206" s="113"/>
      <c r="Q206" s="113"/>
      <c r="R206" s="113"/>
      <c r="S206" s="113"/>
      <c r="T206" s="113"/>
      <c r="U206" s="113"/>
      <c r="V206" s="113"/>
      <c r="W206" s="113"/>
      <c r="X206" s="113"/>
      <c r="Y206" s="113"/>
      <c r="Z206" s="113"/>
      <c r="AA206" s="113"/>
      <c r="AB206" s="113"/>
      <c r="AC206" s="113"/>
      <c r="AD206" s="114"/>
      <c r="AE206" s="105" t="s">
        <v>671</v>
      </c>
      <c r="AF206" s="106"/>
      <c r="AG206" s="106"/>
      <c r="AH206" s="106"/>
      <c r="AI206" s="106"/>
      <c r="AJ206" s="106"/>
      <c r="AK206" s="106"/>
      <c r="AL206" s="106"/>
      <c r="AM206" s="106"/>
      <c r="AN206" s="106"/>
      <c r="AO206" s="106"/>
      <c r="AP206" s="107"/>
    </row>
    <row r="207" spans="1:88" customFormat="1" ht="4.95" customHeight="1" x14ac:dyDescent="0.25"/>
    <row r="208" spans="1:88" s="3" customFormat="1" ht="50.1" customHeight="1" x14ac:dyDescent="0.25">
      <c r="B208" s="108">
        <v>4</v>
      </c>
      <c r="C208" s="108"/>
      <c r="D208" s="113" t="s">
        <v>569</v>
      </c>
      <c r="E208" s="113"/>
      <c r="F208" s="113"/>
      <c r="G208" s="113"/>
      <c r="H208" s="113"/>
      <c r="I208" s="113"/>
      <c r="J208" s="113"/>
      <c r="K208" s="113"/>
      <c r="L208" s="113"/>
      <c r="M208" s="113"/>
      <c r="N208" s="113"/>
      <c r="O208" s="113"/>
      <c r="P208" s="113"/>
      <c r="Q208" s="113"/>
      <c r="R208" s="113"/>
      <c r="S208" s="113"/>
      <c r="T208" s="113"/>
      <c r="U208" s="113"/>
      <c r="V208" s="113"/>
      <c r="W208" s="113"/>
      <c r="X208" s="113"/>
      <c r="Y208" s="113"/>
      <c r="Z208" s="113"/>
      <c r="AA208" s="113"/>
      <c r="AB208" s="113"/>
      <c r="AC208" s="113"/>
      <c r="AD208" s="114"/>
      <c r="AE208" s="105" t="s">
        <v>671</v>
      </c>
      <c r="AF208" s="106"/>
      <c r="AG208" s="106"/>
      <c r="AH208" s="106"/>
      <c r="AI208" s="106"/>
      <c r="AJ208" s="106"/>
      <c r="AK208" s="106"/>
      <c r="AL208" s="106"/>
      <c r="AM208" s="106"/>
      <c r="AN208" s="106"/>
      <c r="AO208" s="106"/>
      <c r="AP208" s="107"/>
    </row>
    <row r="209" spans="1:88" customFormat="1" ht="4.95" customHeight="1" x14ac:dyDescent="0.25"/>
    <row r="210" spans="1:88" s="3" customFormat="1" ht="50.1" customHeight="1" x14ac:dyDescent="0.25">
      <c r="B210" s="108">
        <v>5</v>
      </c>
      <c r="C210" s="108"/>
      <c r="D210" s="113" t="s">
        <v>570</v>
      </c>
      <c r="E210" s="113"/>
      <c r="F210" s="113"/>
      <c r="G210" s="113"/>
      <c r="H210" s="113"/>
      <c r="I210" s="113"/>
      <c r="J210" s="113"/>
      <c r="K210" s="113"/>
      <c r="L210" s="113"/>
      <c r="M210" s="113"/>
      <c r="N210" s="113"/>
      <c r="O210" s="113"/>
      <c r="P210" s="113"/>
      <c r="Q210" s="113"/>
      <c r="R210" s="113"/>
      <c r="S210" s="113"/>
      <c r="T210" s="113"/>
      <c r="U210" s="113"/>
      <c r="V210" s="113"/>
      <c r="W210" s="113"/>
      <c r="X210" s="113"/>
      <c r="Y210" s="113"/>
      <c r="Z210" s="113"/>
      <c r="AA210" s="113"/>
      <c r="AB210" s="113"/>
      <c r="AC210" s="113"/>
      <c r="AD210" s="114"/>
      <c r="AE210" s="105" t="s">
        <v>673</v>
      </c>
      <c r="AF210" s="106"/>
      <c r="AG210" s="106"/>
      <c r="AH210" s="106"/>
      <c r="AI210" s="106"/>
      <c r="AJ210" s="106"/>
      <c r="AK210" s="106"/>
      <c r="AL210" s="106"/>
      <c r="AM210" s="106"/>
      <c r="AN210" s="106"/>
      <c r="AO210" s="106"/>
      <c r="AP210" s="107"/>
    </row>
    <row r="211" spans="1:88" customFormat="1" ht="4.95" customHeight="1" x14ac:dyDescent="0.25"/>
    <row r="212" spans="1:88" s="3" customFormat="1" ht="50.1" customHeight="1" x14ac:dyDescent="0.25">
      <c r="B212" s="108">
        <v>6</v>
      </c>
      <c r="C212" s="108"/>
      <c r="D212" s="113" t="s">
        <v>293</v>
      </c>
      <c r="E212" s="113"/>
      <c r="F212" s="113"/>
      <c r="G212" s="113"/>
      <c r="H212" s="113"/>
      <c r="I212" s="113"/>
      <c r="J212" s="113"/>
      <c r="K212" s="113"/>
      <c r="L212" s="113"/>
      <c r="M212" s="113"/>
      <c r="N212" s="113"/>
      <c r="O212" s="113"/>
      <c r="P212" s="113"/>
      <c r="Q212" s="113"/>
      <c r="R212" s="113"/>
      <c r="S212" s="113"/>
      <c r="T212" s="113"/>
      <c r="U212" s="113"/>
      <c r="V212" s="113"/>
      <c r="W212" s="113"/>
      <c r="X212" s="113"/>
      <c r="Y212" s="113"/>
      <c r="Z212" s="113"/>
      <c r="AA212" s="113"/>
      <c r="AB212" s="113"/>
      <c r="AC212" s="113"/>
      <c r="AD212" s="114"/>
      <c r="AE212" s="105" t="s">
        <v>674</v>
      </c>
      <c r="AF212" s="106"/>
      <c r="AG212" s="106"/>
      <c r="AH212" s="106"/>
      <c r="AI212" s="106"/>
      <c r="AJ212" s="106"/>
      <c r="AK212" s="106"/>
      <c r="AL212" s="106"/>
      <c r="AM212" s="106"/>
      <c r="AN212" s="106"/>
      <c r="AO212" s="106"/>
      <c r="AP212" s="107"/>
    </row>
    <row r="213" spans="1:88" customFormat="1" ht="4.95" customHeight="1" x14ac:dyDescent="0.25"/>
    <row r="214" spans="1:88" s="3" customFormat="1" ht="50.1" customHeight="1" x14ac:dyDescent="0.25">
      <c r="B214" s="108">
        <v>7</v>
      </c>
      <c r="C214" s="108"/>
      <c r="D214" s="113" t="s">
        <v>292</v>
      </c>
      <c r="E214" s="113"/>
      <c r="F214" s="113"/>
      <c r="G214" s="113"/>
      <c r="H214" s="113"/>
      <c r="I214" s="113"/>
      <c r="J214" s="113"/>
      <c r="K214" s="113"/>
      <c r="L214" s="113"/>
      <c r="M214" s="113"/>
      <c r="N214" s="113"/>
      <c r="O214" s="113"/>
      <c r="P214" s="113"/>
      <c r="Q214" s="113"/>
      <c r="R214" s="113"/>
      <c r="S214" s="113"/>
      <c r="T214" s="113"/>
      <c r="U214" s="113"/>
      <c r="V214" s="113"/>
      <c r="W214" s="113"/>
      <c r="X214" s="113"/>
      <c r="Y214" s="113"/>
      <c r="Z214" s="113"/>
      <c r="AA214" s="113"/>
      <c r="AB214" s="113"/>
      <c r="AC214" s="113"/>
      <c r="AD214" s="114"/>
      <c r="AE214" s="105" t="s">
        <v>675</v>
      </c>
      <c r="AF214" s="106"/>
      <c r="AG214" s="106"/>
      <c r="AH214" s="106"/>
      <c r="AI214" s="106"/>
      <c r="AJ214" s="106"/>
      <c r="AK214" s="106"/>
      <c r="AL214" s="106"/>
      <c r="AM214" s="106"/>
      <c r="AN214" s="106"/>
      <c r="AO214" s="106"/>
      <c r="AP214" s="107"/>
    </row>
    <row r="215" spans="1:88" customFormat="1" ht="4.95" customHeight="1" x14ac:dyDescent="0.25"/>
    <row r="216" spans="1:88" s="3" customFormat="1" ht="50.1" customHeight="1" x14ac:dyDescent="0.25">
      <c r="B216" s="108">
        <v>8</v>
      </c>
      <c r="C216" s="108"/>
      <c r="D216" s="113" t="s">
        <v>558</v>
      </c>
      <c r="E216" s="113"/>
      <c r="F216" s="113"/>
      <c r="G216" s="113"/>
      <c r="H216" s="113"/>
      <c r="I216" s="113"/>
      <c r="J216" s="113"/>
      <c r="K216" s="113"/>
      <c r="L216" s="113"/>
      <c r="M216" s="113"/>
      <c r="N216" s="113"/>
      <c r="O216" s="113"/>
      <c r="P216" s="113"/>
      <c r="Q216" s="113"/>
      <c r="R216" s="113"/>
      <c r="S216" s="113"/>
      <c r="T216" s="113"/>
      <c r="U216" s="113"/>
      <c r="V216" s="113"/>
      <c r="W216" s="113"/>
      <c r="X216" s="113"/>
      <c r="Y216" s="113"/>
      <c r="Z216" s="113"/>
      <c r="AA216" s="113"/>
      <c r="AB216" s="113"/>
      <c r="AC216" s="113"/>
      <c r="AD216" s="114"/>
      <c r="AE216" s="116">
        <v>4500000</v>
      </c>
      <c r="AF216" s="117"/>
      <c r="AG216" s="117"/>
      <c r="AH216" s="117"/>
      <c r="AI216" s="117"/>
      <c r="AJ216" s="117"/>
      <c r="AK216" s="117"/>
      <c r="AL216" s="117"/>
      <c r="AM216" s="117"/>
      <c r="AN216" s="117"/>
      <c r="AO216" s="117"/>
      <c r="AP216" s="118"/>
    </row>
    <row r="217" spans="1:88" s="3" customFormat="1" ht="49.95" customHeight="1" x14ac:dyDescent="0.25"/>
    <row r="218" spans="1:88" s="3" customFormat="1" ht="25.8" x14ac:dyDescent="0.25">
      <c r="B218" s="72" t="s">
        <v>599</v>
      </c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</row>
    <row r="219" spans="1:88" s="3" customFormat="1" ht="25.8" x14ac:dyDescent="0.25">
      <c r="B219" s="76" t="s">
        <v>600</v>
      </c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</row>
    <row r="220" spans="1:88" s="3" customFormat="1" ht="19.95" customHeight="1" x14ac:dyDescent="0.25">
      <c r="B220" s="115"/>
      <c r="C220" s="115"/>
      <c r="D220" s="115"/>
      <c r="E220" s="115"/>
      <c r="F220" s="115"/>
      <c r="G220" s="115"/>
      <c r="H220" s="115"/>
      <c r="I220" s="115"/>
      <c r="J220" s="115"/>
      <c r="K220" s="115"/>
      <c r="L220" s="115"/>
      <c r="M220" s="115"/>
      <c r="N220" s="115"/>
      <c r="O220" s="115"/>
      <c r="P220" s="115"/>
      <c r="Q220" s="115"/>
      <c r="R220" s="115"/>
      <c r="S220" s="115"/>
      <c r="T220" s="115"/>
      <c r="U220" s="115"/>
      <c r="V220" s="115"/>
      <c r="W220" s="115"/>
      <c r="X220" s="115"/>
      <c r="Y220" s="115"/>
      <c r="Z220" s="115"/>
      <c r="AA220" s="115"/>
      <c r="AB220" s="115"/>
    </row>
    <row r="221" spans="1:88" s="3" customFormat="1" ht="199.95" customHeight="1" x14ac:dyDescent="0.25">
      <c r="B221" s="101" t="s">
        <v>676</v>
      </c>
      <c r="C221" s="102"/>
      <c r="D221" s="102"/>
      <c r="E221" s="102"/>
      <c r="F221" s="102"/>
      <c r="G221" s="102"/>
      <c r="H221" s="102"/>
      <c r="I221" s="102"/>
      <c r="J221" s="102"/>
      <c r="K221" s="102"/>
      <c r="L221" s="102"/>
      <c r="M221" s="102"/>
      <c r="N221" s="102"/>
      <c r="O221" s="102"/>
      <c r="P221" s="102"/>
      <c r="Q221" s="102"/>
      <c r="R221" s="102"/>
      <c r="S221" s="102"/>
      <c r="T221" s="102"/>
      <c r="U221" s="102"/>
      <c r="V221" s="102"/>
      <c r="W221" s="102"/>
      <c r="X221" s="102"/>
      <c r="Y221" s="102"/>
      <c r="Z221" s="102"/>
      <c r="AA221" s="102"/>
      <c r="AB221" s="102"/>
      <c r="AC221" s="102"/>
      <c r="AD221" s="102"/>
      <c r="AE221" s="102"/>
      <c r="AF221" s="102"/>
      <c r="AG221" s="102"/>
      <c r="AH221" s="102"/>
      <c r="AI221" s="102"/>
      <c r="AJ221" s="102"/>
      <c r="AK221" s="102"/>
      <c r="AL221" s="102"/>
      <c r="AM221" s="102"/>
      <c r="AN221" s="102"/>
      <c r="AO221" s="102"/>
      <c r="AP221" s="103"/>
    </row>
    <row r="222" spans="1:88" customFormat="1" ht="49.95" customHeight="1" x14ac:dyDescent="0.25"/>
    <row r="223" spans="1:88" s="3" customFormat="1" ht="119.4" customHeight="1" x14ac:dyDescent="0.25">
      <c r="B223" s="104" t="s">
        <v>557</v>
      </c>
      <c r="C223" s="104"/>
      <c r="D223" s="104"/>
      <c r="E223" s="104"/>
      <c r="F223" s="104"/>
      <c r="G223" s="104"/>
      <c r="H223" s="104"/>
      <c r="I223" s="104"/>
      <c r="J223" s="104"/>
      <c r="K223" s="104"/>
      <c r="L223" s="104"/>
      <c r="M223" s="104"/>
      <c r="N223" s="104"/>
      <c r="O223" s="104"/>
      <c r="P223" s="104"/>
      <c r="Q223" s="104"/>
      <c r="R223" s="104"/>
      <c r="S223" s="104"/>
      <c r="T223" s="104"/>
      <c r="U223" s="104"/>
      <c r="V223" s="104"/>
      <c r="W223" s="104"/>
      <c r="X223" s="104"/>
      <c r="Y223" s="104"/>
      <c r="Z223" s="104"/>
      <c r="AA223" s="104"/>
      <c r="AB223" s="104"/>
      <c r="AC223" s="104"/>
      <c r="AD223" s="104"/>
      <c r="AE223" s="104"/>
      <c r="AF223" s="104"/>
      <c r="AG223" s="104"/>
      <c r="AH223" s="104"/>
      <c r="AI223" s="104"/>
      <c r="AJ223" s="104"/>
      <c r="AK223" s="104"/>
      <c r="AL223" s="104"/>
      <c r="AM223" s="104"/>
      <c r="AN223" s="104"/>
      <c r="AO223" s="104"/>
      <c r="AP223" s="104"/>
    </row>
    <row r="224" spans="1:88" ht="25.8" hidden="1" x14ac:dyDescent="0.25">
      <c r="A224" s="3"/>
      <c r="B224" s="56"/>
      <c r="C224" s="56"/>
      <c r="D224" s="56"/>
      <c r="E224" s="56"/>
      <c r="F224" s="56"/>
      <c r="G224" s="56"/>
      <c r="H224" s="56"/>
      <c r="I224" s="56"/>
      <c r="J224" s="56"/>
      <c r="K224" s="56"/>
      <c r="L224" s="56"/>
      <c r="M224" s="56"/>
      <c r="N224" s="56"/>
      <c r="O224" s="56"/>
      <c r="P224" s="56"/>
      <c r="Q224" s="56"/>
      <c r="R224" s="56"/>
      <c r="S224" s="56"/>
      <c r="T224" s="56"/>
      <c r="U224" s="56"/>
      <c r="V224" s="56"/>
      <c r="W224" s="56"/>
      <c r="X224" s="56"/>
      <c r="Y224" s="56"/>
      <c r="Z224" s="56"/>
      <c r="AA224" s="56"/>
      <c r="AB224" s="56"/>
      <c r="AC224" s="56"/>
      <c r="AD224" s="56"/>
      <c r="AE224" s="56"/>
      <c r="AF224" s="56"/>
      <c r="AG224" s="56"/>
      <c r="AH224" s="56"/>
      <c r="AI224" s="56"/>
      <c r="AJ224" s="56"/>
      <c r="AK224" s="56"/>
      <c r="AL224" s="56"/>
      <c r="AM224" s="56"/>
      <c r="AN224" s="56"/>
      <c r="AO224" s="56"/>
      <c r="AP224" s="56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3"/>
      <c r="BN224" s="3"/>
      <c r="BO224" s="3"/>
      <c r="BP224" s="3"/>
      <c r="BQ224" s="3"/>
      <c r="BR224" s="3"/>
      <c r="BS224" s="3"/>
      <c r="BT224" s="3"/>
      <c r="BU224" s="3"/>
      <c r="BV224" s="3"/>
      <c r="BW224" s="3"/>
      <c r="BX224" s="3"/>
      <c r="BY224" s="3"/>
      <c r="BZ224" s="3"/>
      <c r="CA224" s="3"/>
      <c r="CB224" s="3"/>
      <c r="CC224" s="3"/>
      <c r="CD224" s="3"/>
      <c r="CE224" s="3"/>
      <c r="CF224" s="3"/>
      <c r="CG224" s="3"/>
      <c r="CH224" s="3"/>
      <c r="CI224" s="3"/>
      <c r="CJ224" s="3"/>
    </row>
    <row r="240" spans="1:88" ht="13.95" hidden="1" customHeight="1" x14ac:dyDescent="0.25">
      <c r="A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  <c r="BH240" s="3"/>
      <c r="BI240" s="3"/>
      <c r="BJ240" s="3"/>
      <c r="BK240" s="3"/>
      <c r="BL240" s="3"/>
      <c r="BM240" s="3"/>
      <c r="BN240" s="3"/>
      <c r="BO240" s="3"/>
      <c r="BP240" s="3"/>
      <c r="BQ240" s="3"/>
      <c r="BR240" s="3"/>
      <c r="BS240" s="3"/>
      <c r="BT240" s="3"/>
      <c r="BU240" s="3"/>
      <c r="BV240" s="3"/>
      <c r="BW240" s="3"/>
      <c r="BX240" s="3"/>
      <c r="BY240" s="3"/>
      <c r="BZ240" s="3"/>
      <c r="CA240" s="3"/>
      <c r="CB240" s="3"/>
      <c r="CC240" s="3"/>
      <c r="CD240" s="3"/>
      <c r="CE240" s="3"/>
      <c r="CF240" s="3"/>
      <c r="CG240" s="3"/>
      <c r="CH240" s="3"/>
      <c r="CI240" s="3"/>
      <c r="CJ240" s="3"/>
    </row>
    <row r="241" s="3" customFormat="1" ht="13.95" hidden="1" customHeight="1" x14ac:dyDescent="0.25"/>
    <row r="242" s="3" customFormat="1" ht="13.95" hidden="1" customHeight="1" x14ac:dyDescent="0.25"/>
    <row r="243" s="3" customFormat="1" ht="13.95" hidden="1" customHeight="1" x14ac:dyDescent="0.25"/>
    <row r="244" s="3" customFormat="1" ht="13.95" hidden="1" customHeight="1" x14ac:dyDescent="0.25"/>
    <row r="245" s="3" customFormat="1" ht="13.95" hidden="1" customHeight="1" x14ac:dyDescent="0.25"/>
    <row r="246" s="3" customFormat="1" ht="13.95" hidden="1" customHeight="1" x14ac:dyDescent="0.25"/>
    <row r="247" s="3" customFormat="1" ht="13.95" hidden="1" customHeight="1" x14ac:dyDescent="0.25"/>
    <row r="248" s="3" customFormat="1" ht="13.95" hidden="1" customHeight="1" x14ac:dyDescent="0.25"/>
    <row r="249" s="3" customFormat="1" ht="13.95" hidden="1" customHeight="1" x14ac:dyDescent="0.25"/>
    <row r="250" s="3" customFormat="1" ht="13.95" hidden="1" customHeight="1" x14ac:dyDescent="0.25"/>
    <row r="251" s="3" customFormat="1" ht="13.95" hidden="1" customHeight="1" x14ac:dyDescent="0.25"/>
    <row r="252" s="3" customFormat="1" ht="13.95" hidden="1" customHeight="1" x14ac:dyDescent="0.25"/>
    <row r="253" s="3" customFormat="1" ht="13.95" hidden="1" customHeight="1" x14ac:dyDescent="0.25"/>
    <row r="254" s="3" customFormat="1" ht="13.95" hidden="1" customHeight="1" x14ac:dyDescent="0.25"/>
    <row r="255" s="3" customFormat="1" ht="13.95" hidden="1" customHeight="1" x14ac:dyDescent="0.25"/>
    <row r="256" s="3" customFormat="1" ht="13.95" hidden="1" customHeight="1" x14ac:dyDescent="0.25"/>
    <row r="257" s="3" customFormat="1" ht="13.95" hidden="1" customHeight="1" x14ac:dyDescent="0.25"/>
    <row r="258" s="3" customFormat="1" ht="13.95" hidden="1" customHeight="1" x14ac:dyDescent="0.25"/>
    <row r="259" s="3" customFormat="1" ht="13.95" hidden="1" customHeight="1" x14ac:dyDescent="0.25"/>
    <row r="260" s="3" customFormat="1" ht="13.95" hidden="1" customHeight="1" x14ac:dyDescent="0.25"/>
    <row r="261" s="3" customFormat="1" ht="13.95" hidden="1" customHeight="1" x14ac:dyDescent="0.25"/>
    <row r="262" s="3" customFormat="1" ht="13.95" hidden="1" customHeight="1" x14ac:dyDescent="0.25"/>
    <row r="263" s="3" customFormat="1" ht="13.95" hidden="1" customHeight="1" x14ac:dyDescent="0.25"/>
    <row r="264" s="3" customFormat="1" ht="13.95" hidden="1" customHeight="1" x14ac:dyDescent="0.25"/>
    <row r="265" s="3" customFormat="1" ht="13.95" hidden="1" customHeight="1" x14ac:dyDescent="0.25"/>
    <row r="266" s="3" customFormat="1" ht="13.95" hidden="1" customHeight="1" x14ac:dyDescent="0.25"/>
    <row r="267" s="3" customFormat="1" ht="13.95" hidden="1" customHeight="1" x14ac:dyDescent="0.25"/>
    <row r="268" s="3" customFormat="1" ht="13.95" hidden="1" customHeight="1" x14ac:dyDescent="0.25"/>
    <row r="269" s="3" customFormat="1" ht="13.95" hidden="1" customHeight="1" x14ac:dyDescent="0.25"/>
    <row r="270" s="3" customFormat="1" ht="13.95" hidden="1" customHeight="1" x14ac:dyDescent="0.25"/>
    <row r="271" s="3" customFormat="1" ht="13.95" hidden="1" customHeight="1" x14ac:dyDescent="0.25"/>
    <row r="272" s="3" customFormat="1" ht="13.95" hidden="1" customHeight="1" x14ac:dyDescent="0.25"/>
    <row r="273" s="3" customFormat="1" ht="13.95" hidden="1" customHeight="1" x14ac:dyDescent="0.25"/>
    <row r="274" s="3" customFormat="1" ht="13.95" hidden="1" customHeight="1" x14ac:dyDescent="0.25"/>
    <row r="275" s="3" customFormat="1" ht="13.95" hidden="1" customHeight="1" x14ac:dyDescent="0.25"/>
    <row r="276" s="3" customFormat="1" ht="13.95" hidden="1" customHeight="1" x14ac:dyDescent="0.25"/>
    <row r="277" s="3" customFormat="1" ht="13.95" hidden="1" customHeight="1" x14ac:dyDescent="0.25"/>
    <row r="278" s="3" customFormat="1" ht="13.95" hidden="1" customHeight="1" x14ac:dyDescent="0.25"/>
    <row r="279" s="3" customFormat="1" ht="13.95" hidden="1" customHeight="1" x14ac:dyDescent="0.25"/>
    <row r="280" s="3" customFormat="1" ht="13.95" hidden="1" customHeight="1" x14ac:dyDescent="0.25"/>
    <row r="281" s="3" customFormat="1" ht="13.95" hidden="1" customHeight="1" x14ac:dyDescent="0.25"/>
    <row r="282" s="3" customFormat="1" ht="13.95" hidden="1" customHeight="1" x14ac:dyDescent="0.25"/>
    <row r="283" s="3" customFormat="1" ht="13.95" hidden="1" customHeight="1" x14ac:dyDescent="0.25"/>
    <row r="284" s="3" customFormat="1" ht="13.95" hidden="1" customHeight="1" x14ac:dyDescent="0.25"/>
    <row r="285" s="3" customFormat="1" ht="13.95" hidden="1" customHeight="1" x14ac:dyDescent="0.25"/>
    <row r="286" s="3" customFormat="1" ht="13.95" hidden="1" customHeight="1" x14ac:dyDescent="0.25"/>
    <row r="287" s="3" customFormat="1" ht="13.95" hidden="1" customHeight="1" x14ac:dyDescent="0.25"/>
    <row r="288" s="3" customFormat="1" ht="13.95" hidden="1" customHeight="1" x14ac:dyDescent="0.25"/>
    <row r="289" s="3" customFormat="1" ht="13.95" hidden="1" customHeight="1" x14ac:dyDescent="0.25"/>
    <row r="290" s="3" customFormat="1" ht="13.95" hidden="1" customHeight="1" x14ac:dyDescent="0.25"/>
    <row r="291" s="3" customFormat="1" ht="13.95" hidden="1" customHeight="1" x14ac:dyDescent="0.25"/>
    <row r="292" s="3" customFormat="1" ht="13.95" hidden="1" customHeight="1" x14ac:dyDescent="0.25"/>
    <row r="293" s="3" customFormat="1" ht="13.95" hidden="1" customHeight="1" x14ac:dyDescent="0.25"/>
    <row r="294" s="3" customFormat="1" ht="13.95" hidden="1" customHeight="1" x14ac:dyDescent="0.25"/>
    <row r="295" s="3" customFormat="1" ht="13.95" hidden="1" customHeight="1" x14ac:dyDescent="0.25"/>
    <row r="296" s="3" customFormat="1" ht="13.95" hidden="1" customHeight="1" x14ac:dyDescent="0.25"/>
    <row r="297" s="3" customFormat="1" ht="13.95" hidden="1" customHeight="1" x14ac:dyDescent="0.25"/>
    <row r="298" s="3" customFormat="1" ht="13.95" hidden="1" customHeight="1" x14ac:dyDescent="0.25"/>
    <row r="299" s="3" customFormat="1" ht="13.95" hidden="1" customHeight="1" x14ac:dyDescent="0.25"/>
    <row r="300" s="3" customFormat="1" ht="13.95" hidden="1" customHeight="1" x14ac:dyDescent="0.25"/>
    <row r="301" s="3" customFormat="1" ht="13.95" hidden="1" customHeight="1" x14ac:dyDescent="0.25"/>
    <row r="302" s="3" customFormat="1" ht="13.95" hidden="1" customHeight="1" x14ac:dyDescent="0.25"/>
    <row r="303" s="3" customFormat="1" ht="13.95" hidden="1" customHeight="1" x14ac:dyDescent="0.25"/>
    <row r="304" s="3" customFormat="1" ht="13.95" hidden="1" customHeight="1" x14ac:dyDescent="0.25"/>
    <row r="305" s="3" customFormat="1" ht="13.95" hidden="1" customHeight="1" x14ac:dyDescent="0.25"/>
    <row r="306" s="3" customFormat="1" ht="13.95" hidden="1" customHeight="1" x14ac:dyDescent="0.25"/>
    <row r="307" s="3" customFormat="1" ht="13.95" hidden="1" customHeight="1" x14ac:dyDescent="0.25"/>
    <row r="308" s="3" customFormat="1" ht="13.95" hidden="1" customHeight="1" x14ac:dyDescent="0.25"/>
    <row r="309" s="3" customFormat="1" ht="13.95" hidden="1" customHeight="1" x14ac:dyDescent="0.25"/>
    <row r="310" s="3" customFormat="1" ht="13.95" hidden="1" customHeight="1" x14ac:dyDescent="0.25"/>
    <row r="311" s="3" customFormat="1" ht="13.95" hidden="1" customHeight="1" x14ac:dyDescent="0.25"/>
    <row r="312" s="3" customFormat="1" ht="13.95" hidden="1" customHeight="1" x14ac:dyDescent="0.25"/>
    <row r="313" s="3" customFormat="1" ht="13.95" hidden="1" customHeight="1" x14ac:dyDescent="0.25"/>
    <row r="314" s="3" customFormat="1" ht="13.95" hidden="1" customHeight="1" x14ac:dyDescent="0.25"/>
    <row r="315" s="3" customFormat="1" ht="13.95" hidden="1" customHeight="1" x14ac:dyDescent="0.25"/>
    <row r="316" s="3" customFormat="1" ht="13.95" hidden="1" customHeight="1" x14ac:dyDescent="0.25"/>
    <row r="317" s="3" customFormat="1" ht="13.95" hidden="1" customHeight="1" x14ac:dyDescent="0.25"/>
    <row r="318" s="3" customFormat="1" ht="13.95" hidden="1" customHeight="1" x14ac:dyDescent="0.25"/>
    <row r="319" s="3" customFormat="1" ht="13.95" hidden="1" customHeight="1" x14ac:dyDescent="0.25"/>
    <row r="320" s="3" customFormat="1" ht="13.95" hidden="1" customHeight="1" x14ac:dyDescent="0.25"/>
    <row r="321" s="3" customFormat="1" ht="13.95" hidden="1" customHeight="1" x14ac:dyDescent="0.25"/>
    <row r="322" s="3" customFormat="1" ht="13.95" hidden="1" customHeight="1" x14ac:dyDescent="0.25"/>
    <row r="323" s="3" customFormat="1" ht="13.95" hidden="1" customHeight="1" x14ac:dyDescent="0.25"/>
    <row r="324" s="3" customFormat="1" ht="13.95" hidden="1" customHeight="1" x14ac:dyDescent="0.25"/>
    <row r="325" s="3" customFormat="1" ht="13.95" hidden="1" customHeight="1" x14ac:dyDescent="0.25"/>
    <row r="326" s="3" customFormat="1" ht="13.95" hidden="1" customHeight="1" x14ac:dyDescent="0.25"/>
    <row r="327" s="3" customFormat="1" ht="13.95" hidden="1" customHeight="1" x14ac:dyDescent="0.25"/>
    <row r="328" s="3" customFormat="1" ht="13.95" hidden="1" customHeight="1" x14ac:dyDescent="0.25"/>
    <row r="329" s="3" customFormat="1" ht="13.95" hidden="1" customHeight="1" x14ac:dyDescent="0.25"/>
    <row r="330" s="3" customFormat="1" ht="13.95" hidden="1" customHeight="1" x14ac:dyDescent="0.25"/>
    <row r="331" s="3" customFormat="1" ht="13.95" hidden="1" customHeight="1" x14ac:dyDescent="0.25"/>
    <row r="332" s="3" customFormat="1" ht="13.95" hidden="1" customHeight="1" x14ac:dyDescent="0.25"/>
    <row r="333" s="3" customFormat="1" ht="13.95" hidden="1" customHeight="1" x14ac:dyDescent="0.25"/>
    <row r="334" s="3" customFormat="1" ht="13.95" hidden="1" customHeight="1" x14ac:dyDescent="0.25"/>
    <row r="335" s="3" customFormat="1" ht="13.95" hidden="1" customHeight="1" x14ac:dyDescent="0.25"/>
    <row r="336" s="3" customFormat="1" ht="13.95" hidden="1" customHeight="1" x14ac:dyDescent="0.25"/>
    <row r="337" s="3" customFormat="1" ht="13.95" hidden="1" customHeight="1" x14ac:dyDescent="0.25"/>
    <row r="338" s="3" customFormat="1" ht="13.95" hidden="1" customHeight="1" x14ac:dyDescent="0.25"/>
    <row r="339" s="3" customFormat="1" ht="13.95" hidden="1" customHeight="1" x14ac:dyDescent="0.25"/>
    <row r="340" s="3" customFormat="1" ht="13.95" hidden="1" customHeight="1" x14ac:dyDescent="0.25"/>
    <row r="341" s="3" customFormat="1" ht="13.95" hidden="1" customHeight="1" x14ac:dyDescent="0.25"/>
    <row r="342" s="3" customFormat="1" ht="13.95" hidden="1" customHeight="1" x14ac:dyDescent="0.25"/>
    <row r="343" s="3" customFormat="1" ht="13.95" hidden="1" customHeight="1" x14ac:dyDescent="0.25"/>
    <row r="344" s="3" customFormat="1" ht="13.95" hidden="1" customHeight="1" x14ac:dyDescent="0.25"/>
    <row r="345" s="3" customFormat="1" ht="13.95" hidden="1" customHeight="1" x14ac:dyDescent="0.25"/>
    <row r="346" s="3" customFormat="1" ht="13.95" hidden="1" customHeight="1" x14ac:dyDescent="0.25"/>
    <row r="347" s="3" customFormat="1" ht="13.95" hidden="1" customHeight="1" x14ac:dyDescent="0.25"/>
    <row r="348" s="3" customFormat="1" ht="13.95" hidden="1" customHeight="1" x14ac:dyDescent="0.25"/>
    <row r="349" s="3" customFormat="1" ht="13.95" hidden="1" customHeight="1" x14ac:dyDescent="0.25"/>
    <row r="350" s="3" customFormat="1" ht="13.95" hidden="1" customHeight="1" x14ac:dyDescent="0.25"/>
    <row r="351" s="3" customFormat="1" ht="13.95" hidden="1" customHeight="1" x14ac:dyDescent="0.25"/>
    <row r="352" s="3" customFormat="1" ht="13.95" hidden="1" customHeight="1" x14ac:dyDescent="0.25"/>
    <row r="353" s="3" customFormat="1" ht="13.95" hidden="1" customHeight="1" x14ac:dyDescent="0.25"/>
    <row r="354" s="3" customFormat="1" ht="13.95" hidden="1" customHeight="1" x14ac:dyDescent="0.25"/>
    <row r="355" s="3" customFormat="1" ht="13.95" hidden="1" customHeight="1" x14ac:dyDescent="0.25"/>
    <row r="356" s="3" customFormat="1" ht="13.95" hidden="1" customHeight="1" x14ac:dyDescent="0.25"/>
    <row r="357" s="3" customFormat="1" ht="13.95" hidden="1" customHeight="1" x14ac:dyDescent="0.25"/>
    <row r="358" s="3" customFormat="1" ht="13.95" hidden="1" customHeight="1" x14ac:dyDescent="0.25"/>
    <row r="359" s="3" customFormat="1" ht="13.95" hidden="1" customHeight="1" x14ac:dyDescent="0.25"/>
    <row r="360" s="3" customFormat="1" ht="13.95" hidden="1" customHeight="1" x14ac:dyDescent="0.25"/>
    <row r="361" s="3" customFormat="1" ht="13.95" hidden="1" customHeight="1" x14ac:dyDescent="0.25"/>
    <row r="362" s="3" customFormat="1" ht="13.95" hidden="1" customHeight="1" x14ac:dyDescent="0.25"/>
    <row r="363" s="3" customFormat="1" ht="13.95" hidden="1" customHeight="1" x14ac:dyDescent="0.25"/>
    <row r="364" s="3" customFormat="1" ht="13.95" hidden="1" customHeight="1" x14ac:dyDescent="0.25"/>
    <row r="365" s="3" customFormat="1" ht="13.95" hidden="1" customHeight="1" x14ac:dyDescent="0.25"/>
    <row r="366" s="3" customFormat="1" ht="13.95" hidden="1" customHeight="1" x14ac:dyDescent="0.25"/>
    <row r="367" s="3" customFormat="1" ht="13.95" hidden="1" customHeight="1" x14ac:dyDescent="0.25"/>
    <row r="368" s="3" customFormat="1" ht="13.95" hidden="1" customHeight="1" x14ac:dyDescent="0.25"/>
    <row r="369" s="3" customFormat="1" ht="13.95" hidden="1" customHeight="1" x14ac:dyDescent="0.25"/>
    <row r="370" s="3" customFormat="1" ht="13.95" hidden="1" customHeight="1" x14ac:dyDescent="0.25"/>
    <row r="371" s="3" customFormat="1" ht="13.95" hidden="1" customHeight="1" x14ac:dyDescent="0.25"/>
    <row r="372" s="3" customFormat="1" ht="13.95" hidden="1" customHeight="1" x14ac:dyDescent="0.25"/>
    <row r="373" s="3" customFormat="1" ht="13.95" hidden="1" customHeight="1" x14ac:dyDescent="0.25"/>
    <row r="374" s="3" customFormat="1" ht="13.95" hidden="1" customHeight="1" x14ac:dyDescent="0.25"/>
    <row r="375" s="3" customFormat="1" ht="13.95" hidden="1" customHeight="1" x14ac:dyDescent="0.25"/>
    <row r="376" s="3" customFormat="1" ht="13.95" hidden="1" customHeight="1" x14ac:dyDescent="0.25"/>
    <row r="377" s="3" customFormat="1" ht="13.95" hidden="1" customHeight="1" x14ac:dyDescent="0.25"/>
    <row r="378" s="3" customFormat="1" ht="13.95" hidden="1" customHeight="1" x14ac:dyDescent="0.25"/>
    <row r="379" s="3" customFormat="1" ht="13.95" hidden="1" customHeight="1" x14ac:dyDescent="0.25"/>
    <row r="380" s="3" customFormat="1" ht="13.95" hidden="1" customHeight="1" x14ac:dyDescent="0.25"/>
    <row r="381" s="3" customFormat="1" ht="13.95" hidden="1" customHeight="1" x14ac:dyDescent="0.25"/>
    <row r="382" s="3" customFormat="1" ht="13.95" hidden="1" customHeight="1" x14ac:dyDescent="0.25"/>
    <row r="383" s="3" customFormat="1" ht="13.95" hidden="1" customHeight="1" x14ac:dyDescent="0.25"/>
    <row r="384" s="3" customFormat="1" ht="13.95" hidden="1" customHeight="1" x14ac:dyDescent="0.25"/>
    <row r="385" s="3" customFormat="1" ht="13.95" hidden="1" customHeight="1" x14ac:dyDescent="0.25"/>
    <row r="386" s="3" customFormat="1" ht="13.95" hidden="1" customHeight="1" x14ac:dyDescent="0.25"/>
    <row r="387" s="3" customFormat="1" ht="13.95" hidden="1" customHeight="1" x14ac:dyDescent="0.25"/>
    <row r="388" s="3" customFormat="1" ht="13.95" hidden="1" customHeight="1" x14ac:dyDescent="0.25"/>
    <row r="389" s="3" customFormat="1" ht="13.95" hidden="1" customHeight="1" x14ac:dyDescent="0.25"/>
    <row r="390" s="3" customFormat="1" ht="13.95" hidden="1" customHeight="1" x14ac:dyDescent="0.25"/>
    <row r="391" s="3" customFormat="1" ht="13.95" hidden="1" customHeight="1" x14ac:dyDescent="0.25"/>
    <row r="392" s="3" customFormat="1" ht="13.95" hidden="1" customHeight="1" x14ac:dyDescent="0.25"/>
    <row r="393" s="3" customFormat="1" ht="13.95" hidden="1" customHeight="1" x14ac:dyDescent="0.25"/>
    <row r="394" s="3" customFormat="1" ht="13.95" hidden="1" customHeight="1" x14ac:dyDescent="0.25"/>
    <row r="395" s="3" customFormat="1" ht="13.95" hidden="1" customHeight="1" x14ac:dyDescent="0.25"/>
    <row r="396" s="3" customFormat="1" ht="13.95" hidden="1" customHeight="1" x14ac:dyDescent="0.25"/>
    <row r="397" s="3" customFormat="1" ht="13.95" hidden="1" customHeight="1" x14ac:dyDescent="0.25"/>
    <row r="398" s="3" customFormat="1" ht="13.95" hidden="1" customHeight="1" x14ac:dyDescent="0.25"/>
    <row r="399" s="3" customFormat="1" ht="13.95" hidden="1" customHeight="1" x14ac:dyDescent="0.25"/>
    <row r="400" s="3" customFormat="1" ht="13.95" hidden="1" customHeight="1" x14ac:dyDescent="0.25"/>
    <row r="401" s="3" customFormat="1" ht="13.95" hidden="1" customHeight="1" x14ac:dyDescent="0.25"/>
    <row r="402" s="3" customFormat="1" ht="13.95" hidden="1" customHeight="1" x14ac:dyDescent="0.25"/>
    <row r="403" s="3" customFormat="1" ht="13.95" hidden="1" customHeight="1" x14ac:dyDescent="0.25"/>
    <row r="404" s="3" customFormat="1" ht="13.95" hidden="1" customHeight="1" x14ac:dyDescent="0.25"/>
    <row r="405" s="3" customFormat="1" ht="13.95" hidden="1" customHeight="1" x14ac:dyDescent="0.25"/>
    <row r="406" s="3" customFormat="1" ht="13.95" hidden="1" customHeight="1" x14ac:dyDescent="0.25"/>
    <row r="407" s="3" customFormat="1" ht="13.95" hidden="1" customHeight="1" x14ac:dyDescent="0.25"/>
    <row r="408" s="3" customFormat="1" ht="13.95" hidden="1" customHeight="1" x14ac:dyDescent="0.25"/>
    <row r="409" s="3" customFormat="1" ht="13.95" hidden="1" customHeight="1" x14ac:dyDescent="0.25"/>
    <row r="410" s="3" customFormat="1" ht="13.95" hidden="1" customHeight="1" x14ac:dyDescent="0.25"/>
    <row r="411" s="3" customFormat="1" ht="13.95" hidden="1" customHeight="1" x14ac:dyDescent="0.25"/>
    <row r="412" s="3" customFormat="1" ht="13.95" hidden="1" customHeight="1" x14ac:dyDescent="0.25"/>
    <row r="413" s="3" customFormat="1" ht="13.95" hidden="1" customHeight="1" x14ac:dyDescent="0.25"/>
    <row r="414" s="3" customFormat="1" ht="13.95" hidden="1" customHeight="1" x14ac:dyDescent="0.25"/>
    <row r="415" s="3" customFormat="1" ht="13.95" hidden="1" customHeight="1" x14ac:dyDescent="0.25"/>
    <row r="416" s="3" customFormat="1" ht="13.95" hidden="1" customHeight="1" x14ac:dyDescent="0.25"/>
    <row r="417" s="3" customFormat="1" ht="13.95" hidden="1" customHeight="1" x14ac:dyDescent="0.25"/>
    <row r="418" s="3" customFormat="1" ht="13.95" hidden="1" customHeight="1" x14ac:dyDescent="0.25"/>
    <row r="419" s="3" customFormat="1" ht="13.95" hidden="1" customHeight="1" x14ac:dyDescent="0.25"/>
    <row r="420" s="3" customFormat="1" ht="13.95" hidden="1" customHeight="1" x14ac:dyDescent="0.25"/>
    <row r="421" s="3" customFormat="1" ht="13.95" hidden="1" customHeight="1" x14ac:dyDescent="0.25"/>
    <row r="422" s="3" customFormat="1" ht="13.95" hidden="1" customHeight="1" x14ac:dyDescent="0.25"/>
    <row r="423" s="3" customFormat="1" ht="13.95" hidden="1" customHeight="1" x14ac:dyDescent="0.25"/>
    <row r="424" s="3" customFormat="1" ht="13.95" hidden="1" customHeight="1" x14ac:dyDescent="0.25"/>
    <row r="425" s="3" customFormat="1" ht="13.95" hidden="1" customHeight="1" x14ac:dyDescent="0.25"/>
    <row r="426" s="3" customFormat="1" ht="13.95" hidden="1" customHeight="1" x14ac:dyDescent="0.25"/>
    <row r="427" s="3" customFormat="1" ht="13.95" hidden="1" customHeight="1" x14ac:dyDescent="0.25"/>
    <row r="428" s="3" customFormat="1" ht="13.95" hidden="1" customHeight="1" x14ac:dyDescent="0.25"/>
    <row r="429" s="3" customFormat="1" ht="13.95" hidden="1" customHeight="1" x14ac:dyDescent="0.25"/>
    <row r="430" s="3" customFormat="1" ht="13.95" hidden="1" customHeight="1" x14ac:dyDescent="0.25"/>
    <row r="431" s="3" customFormat="1" ht="13.95" hidden="1" customHeight="1" x14ac:dyDescent="0.25"/>
    <row r="432" s="3" customFormat="1" ht="13.95" hidden="1" customHeight="1" x14ac:dyDescent="0.25"/>
    <row r="433" s="3" customFormat="1" ht="13.95" hidden="1" customHeight="1" x14ac:dyDescent="0.25"/>
    <row r="434" s="3" customFormat="1" ht="13.95" hidden="1" customHeight="1" x14ac:dyDescent="0.25"/>
    <row r="435" s="3" customFormat="1" ht="13.95" hidden="1" customHeight="1" x14ac:dyDescent="0.25"/>
    <row r="436" s="3" customFormat="1" ht="13.95" hidden="1" customHeight="1" x14ac:dyDescent="0.25"/>
    <row r="437" s="3" customFormat="1" ht="13.95" hidden="1" customHeight="1" x14ac:dyDescent="0.25"/>
    <row r="438" s="3" customFormat="1" ht="13.95" hidden="1" customHeight="1" x14ac:dyDescent="0.25"/>
    <row r="439" s="3" customFormat="1" ht="13.95" hidden="1" customHeight="1" x14ac:dyDescent="0.25"/>
    <row r="440" s="3" customFormat="1" ht="13.95" hidden="1" customHeight="1" x14ac:dyDescent="0.25"/>
    <row r="441" s="3" customFormat="1" ht="13.95" hidden="1" customHeight="1" x14ac:dyDescent="0.25"/>
    <row r="442" s="3" customFormat="1" ht="13.95" hidden="1" customHeight="1" x14ac:dyDescent="0.25"/>
    <row r="443" s="3" customFormat="1" ht="13.95" hidden="1" customHeight="1" x14ac:dyDescent="0.25"/>
    <row r="444" s="3" customFormat="1" ht="13.95" hidden="1" customHeight="1" x14ac:dyDescent="0.25"/>
    <row r="445" s="3" customFormat="1" ht="13.95" hidden="1" customHeight="1" x14ac:dyDescent="0.25"/>
    <row r="446" s="3" customFormat="1" ht="13.95" hidden="1" customHeight="1" x14ac:dyDescent="0.25"/>
    <row r="447" s="3" customFormat="1" ht="13.95" hidden="1" customHeight="1" x14ac:dyDescent="0.25"/>
    <row r="448" s="3" customFormat="1" ht="13.95" hidden="1" customHeight="1" x14ac:dyDescent="0.25"/>
    <row r="449" spans="1:88" ht="13.95" hidden="1" customHeight="1" x14ac:dyDescent="0.25">
      <c r="A449" s="3"/>
      <c r="AV449" s="3"/>
      <c r="AW449" s="3"/>
      <c r="AX449" s="3"/>
      <c r="AY449" s="3"/>
      <c r="AZ449" s="3"/>
      <c r="BA449" s="3"/>
      <c r="BB449" s="3"/>
      <c r="BC449" s="3"/>
      <c r="BD449" s="3"/>
      <c r="BE449" s="3"/>
      <c r="BF449" s="3"/>
      <c r="BG449" s="3"/>
      <c r="BH449" s="3"/>
      <c r="BI449" s="3"/>
      <c r="BJ449" s="3"/>
      <c r="BK449" s="3"/>
      <c r="BL449" s="3"/>
      <c r="BM449" s="3"/>
      <c r="BN449" s="3"/>
      <c r="BO449" s="3"/>
      <c r="BP449" s="3"/>
      <c r="BQ449" s="3"/>
      <c r="BR449" s="3"/>
      <c r="BS449" s="3"/>
      <c r="BT449" s="3"/>
      <c r="BU449" s="3"/>
      <c r="BV449" s="3"/>
      <c r="BW449" s="3"/>
      <c r="BX449" s="3"/>
      <c r="BY449" s="3"/>
      <c r="BZ449" s="3"/>
      <c r="CA449" s="3"/>
      <c r="CB449" s="3"/>
      <c r="CC449" s="3"/>
      <c r="CD449" s="3"/>
      <c r="CE449" s="3"/>
      <c r="CF449" s="3"/>
      <c r="CG449" s="3"/>
      <c r="CH449" s="3"/>
      <c r="CI449" s="3"/>
      <c r="CJ449" s="3"/>
    </row>
    <row r="450" spans="1:88" ht="13.95" hidden="1" customHeight="1" x14ac:dyDescent="0.25">
      <c r="A450" s="3"/>
      <c r="AV450" s="3"/>
      <c r="AW450" s="3"/>
      <c r="AX450" s="3"/>
      <c r="AY450" s="3"/>
      <c r="AZ450" s="3"/>
      <c r="BA450" s="3"/>
      <c r="BB450" s="3"/>
      <c r="BC450" s="3"/>
      <c r="BD450" s="3"/>
      <c r="BE450" s="3"/>
      <c r="BF450" s="3"/>
      <c r="BG450" s="3"/>
      <c r="BH450" s="3"/>
      <c r="BI450" s="3"/>
      <c r="BJ450" s="3"/>
      <c r="BK450" s="3"/>
      <c r="BL450" s="3"/>
      <c r="BM450" s="3"/>
      <c r="BN450" s="3"/>
      <c r="BO450" s="3"/>
      <c r="BP450" s="3"/>
      <c r="BQ450" s="3"/>
      <c r="BR450" s="3"/>
      <c r="BS450" s="3"/>
      <c r="BT450" s="3"/>
      <c r="BU450" s="3"/>
      <c r="BV450" s="3"/>
      <c r="BW450" s="3"/>
      <c r="BX450" s="3"/>
      <c r="BY450" s="3"/>
      <c r="BZ450" s="3"/>
      <c r="CA450" s="3"/>
      <c r="CB450" s="3"/>
      <c r="CC450" s="3"/>
      <c r="CD450" s="3"/>
      <c r="CE450" s="3"/>
      <c r="CF450" s="3"/>
      <c r="CG450" s="3"/>
      <c r="CH450" s="3"/>
      <c r="CI450" s="3"/>
      <c r="CJ450" s="3"/>
    </row>
    <row r="451" spans="1:88" ht="13.95" hidden="1" customHeight="1" x14ac:dyDescent="0.25">
      <c r="A451" s="3"/>
      <c r="AV451" s="3"/>
      <c r="AW451" s="3"/>
      <c r="AX451" s="3"/>
      <c r="AY451" s="3"/>
      <c r="AZ451" s="3"/>
      <c r="BA451" s="3"/>
      <c r="BB451" s="3"/>
      <c r="BC451" s="3"/>
      <c r="BD451" s="3"/>
      <c r="BE451" s="3"/>
      <c r="BF451" s="3"/>
      <c r="BG451" s="3"/>
      <c r="BH451" s="3"/>
      <c r="BI451" s="3"/>
      <c r="BJ451" s="3"/>
      <c r="BK451" s="3"/>
      <c r="BL451" s="3"/>
      <c r="BM451" s="3"/>
      <c r="BN451" s="3"/>
      <c r="BO451" s="3"/>
      <c r="BP451" s="3"/>
      <c r="BQ451" s="3"/>
      <c r="BR451" s="3"/>
      <c r="BS451" s="3"/>
      <c r="BT451" s="3"/>
      <c r="BU451" s="3"/>
      <c r="BV451" s="3"/>
      <c r="BW451" s="3"/>
      <c r="BX451" s="3"/>
      <c r="BY451" s="3"/>
      <c r="BZ451" s="3"/>
      <c r="CA451" s="3"/>
      <c r="CB451" s="3"/>
      <c r="CC451" s="3"/>
      <c r="CD451" s="3"/>
      <c r="CE451" s="3"/>
      <c r="CF451" s="3"/>
      <c r="CG451" s="3"/>
      <c r="CH451" s="3"/>
      <c r="CI451" s="3"/>
      <c r="CJ451" s="3"/>
    </row>
    <row r="452" spans="1:88" ht="25.5" hidden="1" customHeight="1" x14ac:dyDescent="0.25">
      <c r="A452" s="3"/>
      <c r="AV452" s="3"/>
      <c r="AW452" s="3"/>
      <c r="AX452" s="3"/>
      <c r="AY452" s="3"/>
      <c r="AZ452" s="3"/>
      <c r="BA452" s="3"/>
      <c r="BB452" s="3"/>
      <c r="BC452" s="3"/>
      <c r="BD452" s="3"/>
      <c r="BE452" s="3"/>
      <c r="BF452" s="3"/>
      <c r="BG452" s="3"/>
      <c r="BH452" s="3"/>
      <c r="BI452" s="3"/>
      <c r="BJ452" s="3"/>
      <c r="BK452" s="3"/>
      <c r="BL452" s="3"/>
      <c r="BM452" s="3"/>
      <c r="BN452" s="3"/>
      <c r="BO452" s="3"/>
      <c r="BP452" s="3"/>
      <c r="BQ452" s="3"/>
      <c r="BR452" s="3"/>
      <c r="BS452" s="3"/>
      <c r="BT452" s="3"/>
      <c r="BU452" s="3"/>
      <c r="BV452" s="3"/>
      <c r="BW452" s="3"/>
      <c r="BX452" s="3"/>
      <c r="BY452" s="3"/>
      <c r="BZ452" s="3"/>
      <c r="CA452" s="3"/>
      <c r="CB452" s="3"/>
      <c r="CC452" s="3"/>
      <c r="CD452" s="3"/>
      <c r="CE452" s="3"/>
      <c r="CF452" s="3"/>
      <c r="CG452" s="3"/>
      <c r="CH452" s="3"/>
      <c r="CI452" s="3"/>
      <c r="CJ452" s="3"/>
    </row>
    <row r="453" spans="1:88" ht="27.75" hidden="1" customHeight="1" x14ac:dyDescent="0.25">
      <c r="A453" s="3"/>
      <c r="AV453" s="3"/>
      <c r="AW453" s="3"/>
      <c r="AX453" s="3"/>
      <c r="AY453" s="3"/>
      <c r="AZ453" s="3"/>
      <c r="BA453" s="3"/>
      <c r="BB453" s="3"/>
      <c r="BC453" s="3"/>
      <c r="BD453" s="3"/>
      <c r="BE453" s="3"/>
      <c r="BF453" s="3"/>
      <c r="BG453" s="3"/>
      <c r="BH453" s="3"/>
      <c r="BI453" s="3"/>
      <c r="BJ453" s="3"/>
      <c r="BK453" s="3"/>
      <c r="BL453" s="3"/>
      <c r="BM453" s="3"/>
      <c r="BN453" s="3"/>
      <c r="BO453" s="3"/>
      <c r="BP453" s="3"/>
      <c r="BQ453" s="3"/>
      <c r="BR453" s="3"/>
      <c r="BS453" s="3"/>
      <c r="BT453" s="3"/>
      <c r="BU453" s="3"/>
      <c r="BV453" s="3"/>
      <c r="BW453" s="3"/>
      <c r="BX453" s="3"/>
      <c r="BY453" s="3"/>
      <c r="BZ453" s="3"/>
      <c r="CA453" s="3"/>
      <c r="CB453" s="3"/>
      <c r="CC453" s="3"/>
      <c r="CD453" s="3"/>
      <c r="CE453" s="3"/>
      <c r="CF453" s="3"/>
      <c r="CG453" s="3"/>
      <c r="CH453" s="3"/>
      <c r="CI453" s="3"/>
      <c r="CJ453" s="3"/>
    </row>
    <row r="454" spans="1:88" ht="29.25" hidden="1" customHeight="1" x14ac:dyDescent="0.25">
      <c r="A454" s="3"/>
      <c r="AV454" s="3"/>
      <c r="AW454" s="3"/>
      <c r="AX454" s="3"/>
      <c r="AY454" s="3"/>
      <c r="AZ454" s="3"/>
      <c r="BA454" s="3"/>
      <c r="BB454" s="3"/>
      <c r="BC454" s="3"/>
      <c r="BD454" s="3"/>
      <c r="BE454" s="3"/>
      <c r="BF454" s="3"/>
      <c r="BG454" s="3"/>
      <c r="BH454" s="3"/>
      <c r="BI454" s="3"/>
      <c r="BJ454" s="3"/>
      <c r="BK454" s="3"/>
      <c r="BL454" s="3"/>
      <c r="BM454" s="3"/>
      <c r="BN454" s="3"/>
      <c r="BO454" s="3"/>
      <c r="BP454" s="3"/>
      <c r="BQ454" s="3"/>
      <c r="BR454" s="3"/>
      <c r="BS454" s="3"/>
      <c r="BT454" s="3"/>
      <c r="BU454" s="3"/>
      <c r="BV454" s="3"/>
      <c r="BW454" s="3"/>
      <c r="BX454" s="3"/>
      <c r="BY454" s="3"/>
      <c r="BZ454" s="3"/>
      <c r="CA454" s="3"/>
      <c r="CB454" s="3"/>
      <c r="CC454" s="3"/>
      <c r="CD454" s="3"/>
      <c r="CE454" s="3"/>
      <c r="CF454" s="3"/>
      <c r="CG454" s="3"/>
      <c r="CH454" s="3"/>
      <c r="CI454" s="3"/>
      <c r="CJ454" s="3"/>
    </row>
    <row r="455" spans="1:88" ht="47.25" hidden="1" customHeight="1" x14ac:dyDescent="0.25">
      <c r="A455" s="3"/>
      <c r="AV455" s="3"/>
      <c r="AW455" s="3"/>
      <c r="AX455" s="3"/>
      <c r="AY455" s="3"/>
      <c r="AZ455" s="3"/>
      <c r="BA455" s="3"/>
      <c r="BB455" s="3"/>
      <c r="BC455" s="3"/>
      <c r="BD455" s="3"/>
      <c r="BE455" s="3"/>
      <c r="BF455" s="3"/>
      <c r="BG455" s="3"/>
      <c r="BH455" s="3"/>
      <c r="BI455" s="3"/>
      <c r="BJ455" s="3"/>
      <c r="BK455" s="3"/>
      <c r="BL455" s="3"/>
      <c r="BM455" s="3"/>
      <c r="BN455" s="3"/>
      <c r="BO455" s="3"/>
      <c r="BP455" s="3"/>
      <c r="BQ455" s="3"/>
      <c r="BR455" s="3"/>
      <c r="BS455" s="3"/>
      <c r="BT455" s="3"/>
      <c r="BU455" s="3"/>
      <c r="BV455" s="3"/>
      <c r="BW455" s="3"/>
      <c r="BX455" s="3"/>
      <c r="BY455" s="3"/>
      <c r="BZ455" s="3"/>
      <c r="CA455" s="3"/>
      <c r="CB455" s="3"/>
      <c r="CC455" s="3"/>
      <c r="CD455" s="3"/>
      <c r="CE455" s="3"/>
      <c r="CF455" s="3"/>
      <c r="CG455" s="3"/>
      <c r="CH455" s="3"/>
      <c r="CI455" s="3"/>
      <c r="CJ455" s="3"/>
    </row>
    <row r="456" spans="1:88" ht="13.95" hidden="1" customHeight="1" x14ac:dyDescent="0.25">
      <c r="A456" s="3"/>
      <c r="AV456" s="3"/>
      <c r="AW456" s="3"/>
      <c r="AX456" s="3"/>
      <c r="AY456" s="3"/>
      <c r="AZ456" s="3"/>
      <c r="BA456" s="3"/>
      <c r="BB456" s="3"/>
      <c r="BC456" s="3"/>
      <c r="BD456" s="3"/>
      <c r="BE456" s="3"/>
      <c r="BF456" s="3"/>
      <c r="BG456" s="3"/>
      <c r="BH456" s="3"/>
      <c r="BI456" s="3"/>
      <c r="BJ456" s="3"/>
      <c r="BK456" s="3"/>
      <c r="BL456" s="3"/>
      <c r="BM456" s="3"/>
      <c r="BN456" s="3"/>
      <c r="BO456" s="3"/>
      <c r="BP456" s="3"/>
      <c r="BQ456" s="3"/>
      <c r="BR456" s="3"/>
      <c r="BS456" s="3"/>
      <c r="BT456" s="3"/>
      <c r="BU456" s="3"/>
      <c r="BV456" s="3"/>
      <c r="BW456" s="3"/>
      <c r="BX456" s="3"/>
      <c r="BY456" s="3"/>
      <c r="BZ456" s="3"/>
      <c r="CA456" s="3"/>
      <c r="CB456" s="3"/>
      <c r="CC456" s="3"/>
      <c r="CD456" s="3"/>
      <c r="CE456" s="3"/>
      <c r="CF456" s="3"/>
      <c r="CG456" s="3"/>
      <c r="CH456" s="3"/>
      <c r="CI456" s="3"/>
      <c r="CJ456" s="3"/>
    </row>
    <row r="457" spans="1:88" ht="13.95" hidden="1" customHeight="1" x14ac:dyDescent="0.25">
      <c r="A457" s="3"/>
      <c r="AV457" s="3"/>
      <c r="AW457" s="3"/>
      <c r="AX457" s="3"/>
      <c r="AY457" s="3"/>
      <c r="AZ457" s="3"/>
      <c r="BA457" s="3"/>
      <c r="BB457" s="3"/>
      <c r="BC457" s="3"/>
      <c r="BD457" s="3"/>
      <c r="BE457" s="3"/>
      <c r="BF457" s="3"/>
      <c r="BG457" s="3"/>
      <c r="BH457" s="3"/>
      <c r="BI457" s="3"/>
      <c r="BJ457" s="3"/>
      <c r="BK457" s="3"/>
      <c r="BL457" s="3"/>
      <c r="BM457" s="3"/>
      <c r="BN457" s="3"/>
      <c r="BO457" s="3"/>
      <c r="BP457" s="3"/>
      <c r="BQ457" s="3"/>
      <c r="BR457" s="3"/>
      <c r="BS457" s="3"/>
      <c r="BT457" s="3"/>
      <c r="BU457" s="3"/>
      <c r="BV457" s="3"/>
      <c r="BW457" s="3"/>
      <c r="BX457" s="3"/>
      <c r="BY457" s="3"/>
      <c r="BZ457" s="3"/>
      <c r="CA457" s="3"/>
      <c r="CB457" s="3"/>
      <c r="CC457" s="3"/>
      <c r="CD457" s="3"/>
      <c r="CE457" s="3"/>
      <c r="CF457" s="3"/>
      <c r="CG457" s="3"/>
      <c r="CH457" s="3"/>
      <c r="CI457" s="3"/>
      <c r="CJ457" s="3"/>
    </row>
    <row r="458" spans="1:88" ht="13.95" hidden="1" customHeight="1" x14ac:dyDescent="0.25">
      <c r="A458" s="3"/>
      <c r="AV458" s="3"/>
      <c r="AW458" s="3"/>
      <c r="AX458" s="3"/>
      <c r="AY458" s="3"/>
      <c r="AZ458" s="3"/>
      <c r="BA458" s="3"/>
      <c r="BB458" s="3"/>
      <c r="BC458" s="3"/>
      <c r="BD458" s="3"/>
      <c r="BE458" s="3"/>
      <c r="BF458" s="3"/>
      <c r="BG458" s="3"/>
      <c r="BH458" s="3"/>
      <c r="BI458" s="3"/>
      <c r="BJ458" s="3"/>
      <c r="BK458" s="3"/>
      <c r="BL458" s="3"/>
      <c r="BM458" s="3"/>
      <c r="BN458" s="3"/>
      <c r="BO458" s="3"/>
      <c r="BP458" s="3"/>
      <c r="BQ458" s="3"/>
      <c r="BR458" s="3"/>
      <c r="BS458" s="3"/>
      <c r="BT458" s="3"/>
      <c r="BU458" s="3"/>
      <c r="BV458" s="3"/>
      <c r="BW458" s="3"/>
      <c r="BX458" s="3"/>
      <c r="BY458" s="3"/>
      <c r="BZ458" s="3"/>
      <c r="CA458" s="3"/>
      <c r="CB458" s="3"/>
      <c r="CC458" s="3"/>
      <c r="CD458" s="3"/>
      <c r="CE458" s="3"/>
      <c r="CF458" s="3"/>
      <c r="CG458" s="3"/>
      <c r="CH458" s="3"/>
      <c r="CI458" s="3"/>
      <c r="CJ458" s="3"/>
    </row>
  </sheetData>
  <sheetProtection password="B615" sheet="1" scenarios="1" insertHyperlinks="0"/>
  <dataConsolidate/>
  <customSheetViews>
    <customSheetView guid="{02467281-5B4E-4709-929B-A48420D79E47}" scale="60" showPageBreaks="1" showGridLines="0" fitToPage="1" printArea="1" hiddenRows="1" hiddenColumns="1" view="pageBreakPreview">
      <selection activeCell="AE9" sqref="AE9"/>
      <rowBreaks count="4" manualBreakCount="4">
        <brk id="62" max="42" man="1"/>
        <brk id="109" max="42" man="1"/>
        <brk id="151" max="42" man="1"/>
        <brk id="196" max="42" man="1"/>
      </rowBreaks>
      <colBreaks count="1" manualBreakCount="1">
        <brk id="11" max="1048575" man="1"/>
      </colBreaks>
      <pageMargins left="0.5" right="0.5" top="0.5" bottom="0.5" header="0.5" footer="0.5"/>
      <pageSetup paperSize="9" scale="40" fitToHeight="0" orientation="portrait" r:id="rId1"/>
      <headerFooter>
        <oddFooter>&amp;R&amp;"-,Bold Italic"&amp;11 PT SURYA MADISTRINDO - Copyright © 2020</oddFooter>
      </headerFooter>
    </customSheetView>
  </customSheetViews>
  <mergeCells count="415">
    <mergeCell ref="B193:J193"/>
    <mergeCell ref="K193:AP193"/>
    <mergeCell ref="B195:J195"/>
    <mergeCell ref="K195:AP195"/>
    <mergeCell ref="B179:J179"/>
    <mergeCell ref="K179:AP179"/>
    <mergeCell ref="B181:J181"/>
    <mergeCell ref="K181:AP181"/>
    <mergeCell ref="B183:J183"/>
    <mergeCell ref="K183:AP183"/>
    <mergeCell ref="B185:J185"/>
    <mergeCell ref="K185:AP185"/>
    <mergeCell ref="B187:J187"/>
    <mergeCell ref="K187:AP187"/>
    <mergeCell ref="B171:J171"/>
    <mergeCell ref="K171:AP171"/>
    <mergeCell ref="B173:J173"/>
    <mergeCell ref="K173:AP173"/>
    <mergeCell ref="B177:J177"/>
    <mergeCell ref="K177:AP177"/>
    <mergeCell ref="B189:J189"/>
    <mergeCell ref="K189:AP189"/>
    <mergeCell ref="B191:J191"/>
    <mergeCell ref="K191:AP191"/>
    <mergeCell ref="AM85:AP85"/>
    <mergeCell ref="AM87:AP87"/>
    <mergeCell ref="AK109:AP109"/>
    <mergeCell ref="AA115:AF115"/>
    <mergeCell ref="AA117:AF117"/>
    <mergeCell ref="B113:C113"/>
    <mergeCell ref="B127:J127"/>
    <mergeCell ref="B169:J169"/>
    <mergeCell ref="K169:AP169"/>
    <mergeCell ref="B129:J129"/>
    <mergeCell ref="B131:J131"/>
    <mergeCell ref="B133:J133"/>
    <mergeCell ref="B135:J135"/>
    <mergeCell ref="B123:AJ123"/>
    <mergeCell ref="B150:AP150"/>
    <mergeCell ref="AG119:AL119"/>
    <mergeCell ref="P113:Z113"/>
    <mergeCell ref="D119:O119"/>
    <mergeCell ref="AG113:AL113"/>
    <mergeCell ref="AG117:AL117"/>
    <mergeCell ref="D115:O115"/>
    <mergeCell ref="AA119:AF119"/>
    <mergeCell ref="P119:Z119"/>
    <mergeCell ref="B139:J139"/>
    <mergeCell ref="D216:AD216"/>
    <mergeCell ref="D214:AD214"/>
    <mergeCell ref="D212:AD212"/>
    <mergeCell ref="D210:AD210"/>
    <mergeCell ref="D208:AD208"/>
    <mergeCell ref="D206:AD206"/>
    <mergeCell ref="D204:AD204"/>
    <mergeCell ref="AF82:AL82"/>
    <mergeCell ref="B101:AP101"/>
    <mergeCell ref="AM113:AP113"/>
    <mergeCell ref="AA113:AF113"/>
    <mergeCell ref="D113:O113"/>
    <mergeCell ref="D117:O117"/>
    <mergeCell ref="AM117:AP117"/>
    <mergeCell ref="B167:J167"/>
    <mergeCell ref="K167:AP167"/>
    <mergeCell ref="B137:J137"/>
    <mergeCell ref="K127:AP127"/>
    <mergeCell ref="K129:AP129"/>
    <mergeCell ref="K131:AP131"/>
    <mergeCell ref="K133:AP133"/>
    <mergeCell ref="K135:AP135"/>
    <mergeCell ref="K137:AP137"/>
    <mergeCell ref="AM91:AP91"/>
    <mergeCell ref="B141:J141"/>
    <mergeCell ref="B143:J143"/>
    <mergeCell ref="B145:J145"/>
    <mergeCell ref="K139:AP139"/>
    <mergeCell ref="K141:AP141"/>
    <mergeCell ref="K143:AP143"/>
    <mergeCell ref="K145:AP145"/>
    <mergeCell ref="B117:C117"/>
    <mergeCell ref="B115:C115"/>
    <mergeCell ref="B119:C119"/>
    <mergeCell ref="AM119:AP119"/>
    <mergeCell ref="P115:Z115"/>
    <mergeCell ref="P117:Z117"/>
    <mergeCell ref="B97:AB97"/>
    <mergeCell ref="AC70:AF70"/>
    <mergeCell ref="AC68:AF68"/>
    <mergeCell ref="X72:AB72"/>
    <mergeCell ref="X70:AB70"/>
    <mergeCell ref="X68:AB68"/>
    <mergeCell ref="B80:AP80"/>
    <mergeCell ref="Z82:AE82"/>
    <mergeCell ref="T82:Y82"/>
    <mergeCell ref="B82:J82"/>
    <mergeCell ref="AM82:AP82"/>
    <mergeCell ref="AF85:AL85"/>
    <mergeCell ref="AF87:AL87"/>
    <mergeCell ref="AF89:AL89"/>
    <mergeCell ref="AF91:AL91"/>
    <mergeCell ref="B93:J93"/>
    <mergeCell ref="T93:Y93"/>
    <mergeCell ref="Z93:AE93"/>
    <mergeCell ref="AF93:AL93"/>
    <mergeCell ref="AM93:AP93"/>
    <mergeCell ref="B94:AB94"/>
    <mergeCell ref="K93:S93"/>
    <mergeCell ref="AM89:AP89"/>
    <mergeCell ref="K91:S91"/>
    <mergeCell ref="X78:AB78"/>
    <mergeCell ref="AL78:AP78"/>
    <mergeCell ref="AL76:AP76"/>
    <mergeCell ref="AL74:AP74"/>
    <mergeCell ref="AL72:AP72"/>
    <mergeCell ref="X76:AB76"/>
    <mergeCell ref="X73:AB73"/>
    <mergeCell ref="X77:AB77"/>
    <mergeCell ref="B76:H76"/>
    <mergeCell ref="I76:N76"/>
    <mergeCell ref="O76:S76"/>
    <mergeCell ref="T76:W76"/>
    <mergeCell ref="B72:H72"/>
    <mergeCell ref="I72:N72"/>
    <mergeCell ref="X75:AB75"/>
    <mergeCell ref="X74:AB74"/>
    <mergeCell ref="B78:H78"/>
    <mergeCell ref="I78:N78"/>
    <mergeCell ref="O72:S72"/>
    <mergeCell ref="T72:W72"/>
    <mergeCell ref="I73:N73"/>
    <mergeCell ref="O73:S73"/>
    <mergeCell ref="T73:W73"/>
    <mergeCell ref="O78:S78"/>
    <mergeCell ref="B52:H52"/>
    <mergeCell ref="AL70:AP70"/>
    <mergeCell ref="AL68:AP68"/>
    <mergeCell ref="AG78:AK78"/>
    <mergeCell ref="AG76:AK76"/>
    <mergeCell ref="AG74:AK74"/>
    <mergeCell ref="AG72:AK72"/>
    <mergeCell ref="AG70:AK70"/>
    <mergeCell ref="AG68:AK68"/>
    <mergeCell ref="AC78:AF78"/>
    <mergeCell ref="AC76:AF76"/>
    <mergeCell ref="AC74:AF74"/>
    <mergeCell ref="AC72:AF72"/>
    <mergeCell ref="AC73:AF73"/>
    <mergeCell ref="AG73:AK73"/>
    <mergeCell ref="AC77:AF77"/>
    <mergeCell ref="AG77:AK77"/>
    <mergeCell ref="AC75:AF75"/>
    <mergeCell ref="AG75:AK75"/>
    <mergeCell ref="AC54:AF54"/>
    <mergeCell ref="B66:H66"/>
    <mergeCell ref="I66:N66"/>
    <mergeCell ref="B68:H68"/>
    <mergeCell ref="I68:N68"/>
    <mergeCell ref="I30:V30"/>
    <mergeCell ref="AJ31:AP31"/>
    <mergeCell ref="B28:H28"/>
    <mergeCell ref="W28:AC28"/>
    <mergeCell ref="I28:U28"/>
    <mergeCell ref="AC30:AD30"/>
    <mergeCell ref="AA30:AB30"/>
    <mergeCell ref="Y30:Z30"/>
    <mergeCell ref="AL66:AP66"/>
    <mergeCell ref="AG66:AK66"/>
    <mergeCell ref="AC66:AF66"/>
    <mergeCell ref="X66:AB66"/>
    <mergeCell ref="AL54:AP54"/>
    <mergeCell ref="X54:AB54"/>
    <mergeCell ref="B57:AB57"/>
    <mergeCell ref="AL48:AP48"/>
    <mergeCell ref="AL50:AP50"/>
    <mergeCell ref="AL52:AP52"/>
    <mergeCell ref="AG48:AK48"/>
    <mergeCell ref="AG50:AK50"/>
    <mergeCell ref="AG52:AK52"/>
    <mergeCell ref="X52:AB52"/>
    <mergeCell ref="B64:AJ64"/>
    <mergeCell ref="B48:H48"/>
    <mergeCell ref="AD20:AP20"/>
    <mergeCell ref="AD28:AP28"/>
    <mergeCell ref="B24:H24"/>
    <mergeCell ref="AD24:AP24"/>
    <mergeCell ref="B26:H26"/>
    <mergeCell ref="AD26:AP26"/>
    <mergeCell ref="W20:AC20"/>
    <mergeCell ref="W22:AC22"/>
    <mergeCell ref="W24:AC24"/>
    <mergeCell ref="W26:AC26"/>
    <mergeCell ref="I20:U20"/>
    <mergeCell ref="I22:U22"/>
    <mergeCell ref="I24:U24"/>
    <mergeCell ref="I26:U26"/>
    <mergeCell ref="AJ1:AN1"/>
    <mergeCell ref="B22:H22"/>
    <mergeCell ref="AD22:AP22"/>
    <mergeCell ref="AE30:AI30"/>
    <mergeCell ref="AI9:AK10"/>
    <mergeCell ref="XFA9:XFD15"/>
    <mergeCell ref="B14:AP14"/>
    <mergeCell ref="B15:AB15"/>
    <mergeCell ref="B18:H18"/>
    <mergeCell ref="AD18:AP18"/>
    <mergeCell ref="B16:H16"/>
    <mergeCell ref="AD16:AP16"/>
    <mergeCell ref="W16:AC16"/>
    <mergeCell ref="W18:AC18"/>
    <mergeCell ref="I16:U16"/>
    <mergeCell ref="I18:U18"/>
    <mergeCell ref="AJ30:AP30"/>
    <mergeCell ref="L8:AF8"/>
    <mergeCell ref="O9:AC9"/>
    <mergeCell ref="O10:AC10"/>
    <mergeCell ref="W30:X30"/>
    <mergeCell ref="B29:AB29"/>
    <mergeCell ref="B30:H30"/>
    <mergeCell ref="B20:H20"/>
    <mergeCell ref="B155:J155"/>
    <mergeCell ref="K155:AP155"/>
    <mergeCell ref="B157:J157"/>
    <mergeCell ref="K157:AP157"/>
    <mergeCell ref="B159:J159"/>
    <mergeCell ref="K159:AP159"/>
    <mergeCell ref="B161:J161"/>
    <mergeCell ref="K161:AP161"/>
    <mergeCell ref="B163:J163"/>
    <mergeCell ref="K163:AP163"/>
    <mergeCell ref="B79:AB79"/>
    <mergeCell ref="B81:AB81"/>
    <mergeCell ref="K85:S85"/>
    <mergeCell ref="K87:S87"/>
    <mergeCell ref="K89:S89"/>
    <mergeCell ref="Z91:AE91"/>
    <mergeCell ref="T89:Y89"/>
    <mergeCell ref="AC46:AF46"/>
    <mergeCell ref="B36:AP36"/>
    <mergeCell ref="B37:AB37"/>
    <mergeCell ref="B39:AB39"/>
    <mergeCell ref="AL42:AP42"/>
    <mergeCell ref="B65:AB65"/>
    <mergeCell ref="B56:AB56"/>
    <mergeCell ref="AL40:AP40"/>
    <mergeCell ref="AG40:AK40"/>
    <mergeCell ref="AL44:AP44"/>
    <mergeCell ref="AG44:AK44"/>
    <mergeCell ref="X40:AB40"/>
    <mergeCell ref="B38:AD38"/>
    <mergeCell ref="AG46:AK46"/>
    <mergeCell ref="B46:H46"/>
    <mergeCell ref="I46:N46"/>
    <mergeCell ref="B40:H40"/>
    <mergeCell ref="B50:H50"/>
    <mergeCell ref="AJ34:AP34"/>
    <mergeCell ref="AJ33:AP33"/>
    <mergeCell ref="T47:W47"/>
    <mergeCell ref="X47:AB47"/>
    <mergeCell ref="I33:V33"/>
    <mergeCell ref="I31:Q31"/>
    <mergeCell ref="R31:V31"/>
    <mergeCell ref="AL46:AP46"/>
    <mergeCell ref="B31:H31"/>
    <mergeCell ref="B33:H33"/>
    <mergeCell ref="I40:N40"/>
    <mergeCell ref="B42:H42"/>
    <mergeCell ref="I42:N42"/>
    <mergeCell ref="B44:H44"/>
    <mergeCell ref="I44:N44"/>
    <mergeCell ref="T40:W40"/>
    <mergeCell ref="O40:S40"/>
    <mergeCell ref="T42:W42"/>
    <mergeCell ref="O42:S42"/>
    <mergeCell ref="O44:S44"/>
    <mergeCell ref="T44:W44"/>
    <mergeCell ref="AE31:AI31"/>
    <mergeCell ref="I48:N48"/>
    <mergeCell ref="B34:H34"/>
    <mergeCell ref="W33:X33"/>
    <mergeCell ref="AC40:AF40"/>
    <mergeCell ref="AC42:AF42"/>
    <mergeCell ref="AC44:AF44"/>
    <mergeCell ref="O46:S46"/>
    <mergeCell ref="T46:W46"/>
    <mergeCell ref="B47:H47"/>
    <mergeCell ref="I47:N47"/>
    <mergeCell ref="O47:S47"/>
    <mergeCell ref="B51:H51"/>
    <mergeCell ref="B53:H53"/>
    <mergeCell ref="I53:N53"/>
    <mergeCell ref="O53:S53"/>
    <mergeCell ref="B165:J165"/>
    <mergeCell ref="K165:AP165"/>
    <mergeCell ref="Z89:AE89"/>
    <mergeCell ref="T91:Y91"/>
    <mergeCell ref="K82:S82"/>
    <mergeCell ref="Z85:AE85"/>
    <mergeCell ref="Z87:AE87"/>
    <mergeCell ref="T85:Y85"/>
    <mergeCell ref="T87:Y87"/>
    <mergeCell ref="I51:N51"/>
    <mergeCell ref="O51:S51"/>
    <mergeCell ref="B98:AP98"/>
    <mergeCell ref="B121:AP121"/>
    <mergeCell ref="AK103:AP103"/>
    <mergeCell ref="AK105:AP105"/>
    <mergeCell ref="AK107:AP107"/>
    <mergeCell ref="B85:J85"/>
    <mergeCell ref="B87:J87"/>
    <mergeCell ref="B89:J89"/>
    <mergeCell ref="B91:J91"/>
    <mergeCell ref="I50:N50"/>
    <mergeCell ref="O50:S50"/>
    <mergeCell ref="T50:W50"/>
    <mergeCell ref="AC50:AF50"/>
    <mergeCell ref="AC48:AF48"/>
    <mergeCell ref="I52:N52"/>
    <mergeCell ref="O52:S52"/>
    <mergeCell ref="T52:W52"/>
    <mergeCell ref="AC52:AF52"/>
    <mergeCell ref="X50:AB50"/>
    <mergeCell ref="X48:AB48"/>
    <mergeCell ref="T51:W51"/>
    <mergeCell ref="X51:AB51"/>
    <mergeCell ref="AC51:AF51"/>
    <mergeCell ref="D105:T105"/>
    <mergeCell ref="D107:T107"/>
    <mergeCell ref="D109:T109"/>
    <mergeCell ref="AM115:AP115"/>
    <mergeCell ref="AG115:AL115"/>
    <mergeCell ref="B103:C103"/>
    <mergeCell ref="B105:C105"/>
    <mergeCell ref="B107:C107"/>
    <mergeCell ref="AE109:AJ109"/>
    <mergeCell ref="B111:AP111"/>
    <mergeCell ref="B109:C109"/>
    <mergeCell ref="AE103:AJ103"/>
    <mergeCell ref="AE105:AJ105"/>
    <mergeCell ref="AE107:AJ107"/>
    <mergeCell ref="U103:AD103"/>
    <mergeCell ref="U107:AD107"/>
    <mergeCell ref="U105:AD105"/>
    <mergeCell ref="U109:AD109"/>
    <mergeCell ref="D103:T103"/>
    <mergeCell ref="B221:AP221"/>
    <mergeCell ref="B223:AP223"/>
    <mergeCell ref="AE206:AP206"/>
    <mergeCell ref="AE208:AP208"/>
    <mergeCell ref="B212:C212"/>
    <mergeCell ref="B214:C214"/>
    <mergeCell ref="B198:AP198"/>
    <mergeCell ref="AE202:AP202"/>
    <mergeCell ref="AE204:AP204"/>
    <mergeCell ref="AE200:AP200"/>
    <mergeCell ref="B210:C210"/>
    <mergeCell ref="D202:AD202"/>
    <mergeCell ref="D200:AD200"/>
    <mergeCell ref="B200:C200"/>
    <mergeCell ref="B202:C202"/>
    <mergeCell ref="B220:AB220"/>
    <mergeCell ref="B216:C216"/>
    <mergeCell ref="AE216:AP216"/>
    <mergeCell ref="AE210:AP210"/>
    <mergeCell ref="AE212:AP212"/>
    <mergeCell ref="AE214:AP214"/>
    <mergeCell ref="B204:C204"/>
    <mergeCell ref="B206:C206"/>
    <mergeCell ref="B208:C208"/>
    <mergeCell ref="W31:AD31"/>
    <mergeCell ref="AC33:AD33"/>
    <mergeCell ref="AA33:AB33"/>
    <mergeCell ref="Y33:Z33"/>
    <mergeCell ref="R34:V34"/>
    <mergeCell ref="W34:AD34"/>
    <mergeCell ref="AC53:AF53"/>
    <mergeCell ref="AG53:AK53"/>
    <mergeCell ref="O54:S54"/>
    <mergeCell ref="T54:W54"/>
    <mergeCell ref="AC47:AF47"/>
    <mergeCell ref="AG47:AK47"/>
    <mergeCell ref="O48:S48"/>
    <mergeCell ref="T48:W48"/>
    <mergeCell ref="AE33:AI33"/>
    <mergeCell ref="AE34:AI34"/>
    <mergeCell ref="I34:Q34"/>
    <mergeCell ref="X46:AB46"/>
    <mergeCell ref="X44:AB44"/>
    <mergeCell ref="X42:AB42"/>
    <mergeCell ref="AG42:AK42"/>
    <mergeCell ref="AG54:AK54"/>
    <mergeCell ref="AG51:AK51"/>
    <mergeCell ref="I54:N54"/>
    <mergeCell ref="T53:W53"/>
    <mergeCell ref="X53:AB53"/>
    <mergeCell ref="B70:H70"/>
    <mergeCell ref="I70:N70"/>
    <mergeCell ref="T66:W66"/>
    <mergeCell ref="O66:S66"/>
    <mergeCell ref="T70:W70"/>
    <mergeCell ref="T68:W68"/>
    <mergeCell ref="O68:S68"/>
    <mergeCell ref="O70:S70"/>
    <mergeCell ref="B54:H54"/>
    <mergeCell ref="T78:W78"/>
    <mergeCell ref="O74:S74"/>
    <mergeCell ref="T74:W74"/>
    <mergeCell ref="B75:H75"/>
    <mergeCell ref="I75:N75"/>
    <mergeCell ref="O75:S75"/>
    <mergeCell ref="T75:W75"/>
    <mergeCell ref="B74:H74"/>
    <mergeCell ref="I74:N74"/>
    <mergeCell ref="I77:N77"/>
    <mergeCell ref="O77:S77"/>
    <mergeCell ref="T77:W77"/>
  </mergeCells>
  <dataValidations count="14">
    <dataValidation type="list" allowBlank="1" showInputMessage="1" showErrorMessage="1" sqref="AD20:AP20" xr:uid="{00000000-0002-0000-0000-000000000000}">
      <formula1>"BUDHA,HINDU,ISLAM,KATOLIK,PROTESTAN,KONGHUCU"</formula1>
    </dataValidation>
    <dataValidation type="list" allowBlank="1" showInputMessage="1" showErrorMessage="1" sqref="I20:U20 O78:R78 O42 O68 O72:R72 O74:R74 O76:R76 O54:R54 O52:R52 O50:R50 O48:R48 O46:R46 O44:R44 O70" xr:uid="{00000000-0002-0000-0000-000001000000}">
      <formula1>"MALE,FEMALE"</formula1>
    </dataValidation>
    <dataValidation type="list" allowBlank="1" showInputMessage="1" showErrorMessage="1" sqref="AD22:AP22" xr:uid="{00000000-0002-0000-0000-000002000000}">
      <formula1>"SINGLE,MARRIED,WIDOW/WIDOWER"</formula1>
    </dataValidation>
    <dataValidation type="list" allowBlank="1" showInputMessage="1" showErrorMessage="1" sqref="AC42:AF54" xr:uid="{00000000-0002-0000-0000-000003000000}">
      <formula1>"DIPLOMA,DIPLOMA 1,DIPLOMA 2,DIPLOMA 3, DIPLOMA 4,S1,S2,S3,SD,SMP,SMU,SMK"</formula1>
    </dataValidation>
    <dataValidation type="list" allowBlank="1" showInputMessage="1" showErrorMessage="1" sqref="AG42:AK42 AG44:AK44 AG46:AK46 AG48:AK48 AG50:AK50 AG52:AK52 AG54:AK54" xr:uid="{00000000-0002-0000-0000-000004000000}">
      <formula1>"KARYAWAN SWASTA,WIRASWASTA,PNS,FREELANCE,PROFESIONAL,PELAJAR,TIDAK BEKERJA"</formula1>
    </dataValidation>
    <dataValidation type="list" allowBlank="1" showInputMessage="1" showErrorMessage="1" sqref="AG68:AK68 AG70:AK70 AG72:AK72 AG74:AK74 AG76:AK76 AG78:AK78" xr:uid="{00000000-0002-0000-0000-000005000000}">
      <formula1>"KARYAWAN SWASTA,WIRASWASTA,PNS,TNI/POLRI,FREELANCE,PELAJAR,TIDAK BEKERJA"</formula1>
    </dataValidation>
    <dataValidation type="list" allowBlank="1" showInputMessage="1" showErrorMessage="1" sqref="AC68:AF68 AC70:AF70 AC72:AF72 AC74:AF74 AC76:AF76 AC78:AF78" xr:uid="{00000000-0002-0000-0000-000006000000}">
      <formula1>"DIPLOMA 1,DIPLOMA 2,DIPLOMA 3,DIPLOMA 4,S1,S2,S3,SD,SMP,SMA,SMK"</formula1>
    </dataValidation>
    <dataValidation type="list" allowBlank="1" showInputMessage="1" showErrorMessage="1" sqref="I22:U22" xr:uid="{00000000-0002-0000-0000-000007000000}">
      <formula1>"INDONESIAN, ASING"</formula1>
    </dataValidation>
    <dataValidation type="list" allowBlank="1" showInputMessage="1" showErrorMessage="1" sqref="AM115:AP115 AM117:AP117 AM119:AP119" xr:uid="{00000000-0002-0000-0000-000008000000}">
      <formula1>"LULUS,TIDAK LULUS"</formula1>
    </dataValidation>
    <dataValidation type="textLength" operator="equal" allowBlank="1" showInputMessage="1" showErrorMessage="1" sqref="AD16:AP16" xr:uid="{00000000-0002-0000-0000-000009000000}">
      <formula1>16</formula1>
    </dataValidation>
    <dataValidation type="textLength" operator="equal" allowBlank="1" showInputMessage="1" showErrorMessage="1" sqref="Y30:Z30 AC30:AD30 AC33:AD33 Y33:Z33" xr:uid="{00000000-0002-0000-0000-00000A000000}">
      <formula1>3</formula1>
    </dataValidation>
    <dataValidation type="textLength" operator="equal" allowBlank="1" showInputMessage="1" showErrorMessage="1" sqref="AJ34:AP34 AJ31:AP31" xr:uid="{00000000-0002-0000-0000-00000B000000}">
      <formula1>5</formula1>
    </dataValidation>
    <dataValidation type="date" operator="lessThan" allowBlank="1" showInputMessage="1" showErrorMessage="1" promptTitle="Di isi dengan" prompt="dd-mmm-yyyy_x000a_contoh : 21-Jul-2020" sqref="AD18:AP18" xr:uid="{00000000-0002-0000-0000-00000C000000}">
      <formula1>37987</formula1>
    </dataValidation>
    <dataValidation type="date" operator="lessThan" allowBlank="1" showInputMessage="1" showErrorMessage="1" promptTitle="Di isi dengan" prompt="dd-mmm-yyyy_x000a_contoh : 21-Jul-2020" sqref="X42:AB42 X44:AB44 X46:AB46 X48:AB48 X50:AB50 X52:AB52 X54:AB54 X68:AB68 X70:AB70 X72:AB72 X74:AB74 X76:AB76 X78:AB78 T85:AE85 T87:AE87 T89:AE89 T91:AE91 T93:AE93 AE105:AP105 AE107:AP107 AE109:AP109 AA115:AL115 AA117:AL117 AA119:AL119" xr:uid="{00000000-0002-0000-0000-00000D000000}">
      <formula1>TODAY()</formula1>
    </dataValidation>
  </dataValidations>
  <hyperlinks>
    <hyperlink ref="AD28" r:id="rId2" xr:uid="{C9BB19E3-2155-4D0D-B7D5-9C3C779A35FB}"/>
    <hyperlink ref="AD24" r:id="rId3" xr:uid="{4FEEFC74-0E4F-4007-8E52-C1B9FE5CDC3F}"/>
  </hyperlinks>
  <pageMargins left="0.5" right="0.5" top="0.5" bottom="0.5" header="0.5" footer="0.5"/>
  <pageSetup paperSize="9" scale="40" fitToHeight="0" orientation="portrait" r:id="rId4"/>
  <headerFooter>
    <oddFooter>&amp;R&amp;"-,Bold Italic"&amp;11 PT SURYA MADISTRINDO - Copyright © 2020</oddFooter>
  </headerFooter>
  <rowBreaks count="4" manualBreakCount="4">
    <brk id="62" max="42" man="1"/>
    <brk id="109" max="42" man="1"/>
    <brk id="151" max="42" man="1"/>
    <brk id="196" max="42" man="1"/>
  </rowBreaks>
  <colBreaks count="1" manualBreakCount="1">
    <brk id="11" max="1048575" man="1"/>
  </colBreaks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/>
  <dimension ref="A1:F4"/>
  <sheetViews>
    <sheetView workbookViewId="0"/>
  </sheetViews>
  <sheetFormatPr defaultRowHeight="13.2" x14ac:dyDescent="0.25"/>
  <cols>
    <col min="1" max="2" width="12.77734375" customWidth="1"/>
    <col min="4" max="4" width="50.77734375" customWidth="1"/>
    <col min="5" max="5" width="30.77734375" customWidth="1"/>
  </cols>
  <sheetData>
    <row r="1" spans="1:6" x14ac:dyDescent="0.25">
      <c r="A1" t="s">
        <v>587</v>
      </c>
      <c r="B1" t="s">
        <v>588</v>
      </c>
      <c r="C1" t="s">
        <v>589</v>
      </c>
      <c r="D1" t="s">
        <v>590</v>
      </c>
      <c r="E1" t="s">
        <v>591</v>
      </c>
      <c r="F1" t="s">
        <v>592</v>
      </c>
    </row>
    <row r="2" spans="1:6" x14ac:dyDescent="0.25">
      <c r="A2" s="69">
        <v>44092</v>
      </c>
      <c r="B2" s="70">
        <v>0.67302083333333329</v>
      </c>
      <c r="C2" t="s">
        <v>593</v>
      </c>
      <c r="D2" t="s">
        <v>594</v>
      </c>
      <c r="E2" t="s">
        <v>595</v>
      </c>
    </row>
    <row r="3" spans="1:6" x14ac:dyDescent="0.25">
      <c r="A3" s="69">
        <v>44092</v>
      </c>
      <c r="B3" s="70">
        <v>0.67513888888888884</v>
      </c>
      <c r="C3" t="s">
        <v>596</v>
      </c>
      <c r="D3" t="s">
        <v>597</v>
      </c>
      <c r="E3" t="s">
        <v>598</v>
      </c>
    </row>
    <row r="4" spans="1:6" x14ac:dyDescent="0.25">
      <c r="A4" s="69">
        <v>44092</v>
      </c>
      <c r="B4" s="70">
        <v>0.67956018518518524</v>
      </c>
      <c r="C4" t="s">
        <v>596</v>
      </c>
      <c r="D4" t="s">
        <v>597</v>
      </c>
      <c r="E4" t="s">
        <v>598</v>
      </c>
    </row>
  </sheetData>
  <customSheetViews>
    <customSheetView guid="{02467281-5B4E-4709-929B-A48420D79E47}" state="veryHidden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B2:IF7"/>
  <sheetViews>
    <sheetView zoomScale="85" zoomScaleNormal="85" workbookViewId="0"/>
  </sheetViews>
  <sheetFormatPr defaultColWidth="9.33203125" defaultRowHeight="13.8" x14ac:dyDescent="0.25"/>
  <cols>
    <col min="1" max="1" width="3.77734375" style="52" customWidth="1"/>
    <col min="2" max="2" width="3.77734375" style="52" bestFit="1" customWidth="1"/>
    <col min="3" max="3" width="15.109375" style="52" bestFit="1" customWidth="1"/>
    <col min="4" max="4" width="10.33203125" style="52" bestFit="1" customWidth="1"/>
    <col min="5" max="5" width="10.77734375" style="52" bestFit="1" customWidth="1"/>
    <col min="6" max="6" width="15.109375" style="52" bestFit="1" customWidth="1"/>
    <col min="7" max="8" width="10.33203125" style="52" bestFit="1" customWidth="1"/>
    <col min="9" max="9" width="12.44140625" style="52" bestFit="1" customWidth="1"/>
    <col min="10" max="10" width="14.6640625" style="52" bestFit="1" customWidth="1"/>
    <col min="11" max="11" width="12" style="52" bestFit="1" customWidth="1"/>
    <col min="12" max="12" width="10.33203125" style="52" bestFit="1" customWidth="1"/>
    <col min="13" max="13" width="16.6640625" style="52" bestFit="1" customWidth="1"/>
    <col min="14" max="14" width="15.44140625" style="52" bestFit="1" customWidth="1"/>
    <col min="15" max="17" width="25" style="52" bestFit="1" customWidth="1"/>
    <col min="18" max="18" width="33" style="52" bestFit="1" customWidth="1"/>
    <col min="19" max="19" width="23.6640625" style="52" bestFit="1" customWidth="1"/>
    <col min="20" max="20" width="16.44140625" style="52" bestFit="1" customWidth="1"/>
    <col min="21" max="21" width="17.109375" style="52" bestFit="1" customWidth="1"/>
    <col min="22" max="22" width="6.44140625" style="52" bestFit="1" customWidth="1"/>
    <col min="23" max="23" width="10.44140625" style="52" bestFit="1" customWidth="1"/>
    <col min="24" max="24" width="8.77734375" style="52" bestFit="1" customWidth="1"/>
    <col min="25" max="25" width="12" style="52" bestFit="1" customWidth="1"/>
    <col min="26" max="28" width="24.44140625" style="52" bestFit="1" customWidth="1"/>
    <col min="29" max="29" width="32.44140625" style="52" bestFit="1" customWidth="1"/>
    <col min="30" max="30" width="23" style="52" bestFit="1" customWidth="1"/>
    <col min="31" max="31" width="10.33203125" style="52" bestFit="1" customWidth="1"/>
    <col min="32" max="32" width="11.77734375" style="52" bestFit="1" customWidth="1"/>
    <col min="33" max="33" width="12.6640625" style="52" bestFit="1" customWidth="1"/>
    <col min="34" max="34" width="13" style="52" bestFit="1" customWidth="1"/>
    <col min="35" max="37" width="10.33203125" style="52" bestFit="1" customWidth="1"/>
    <col min="38" max="38" width="17.109375" style="52" bestFit="1" customWidth="1"/>
    <col min="39" max="39" width="23" style="52" bestFit="1" customWidth="1"/>
    <col min="40" max="40" width="14.77734375" style="52" bestFit="1" customWidth="1"/>
    <col min="41" max="41" width="22.33203125" style="52" bestFit="1" customWidth="1"/>
    <col min="42" max="42" width="23.109375" style="52" bestFit="1" customWidth="1"/>
    <col min="43" max="43" width="24.109375" style="52" bestFit="1" customWidth="1"/>
    <col min="44" max="44" width="16.44140625" style="52" bestFit="1" customWidth="1"/>
    <col min="45" max="45" width="23.77734375" style="52" bestFit="1" customWidth="1"/>
    <col min="46" max="46" width="19.77734375" style="52" bestFit="1" customWidth="1"/>
    <col min="47" max="47" width="21.109375" style="52" bestFit="1" customWidth="1"/>
    <col min="48" max="48" width="24.6640625" style="52" bestFit="1" customWidth="1"/>
    <col min="49" max="49" width="18.6640625" style="52" bestFit="1" customWidth="1"/>
    <col min="50" max="50" width="26.109375" style="52" bestFit="1" customWidth="1"/>
    <col min="51" max="51" width="27.109375" style="52" bestFit="1" customWidth="1"/>
    <col min="52" max="52" width="28.109375" style="52" bestFit="1" customWidth="1"/>
    <col min="53" max="53" width="20.44140625" style="52" bestFit="1" customWidth="1"/>
    <col min="54" max="54" width="27.77734375" style="52" bestFit="1" customWidth="1"/>
    <col min="55" max="55" width="23.77734375" style="52" bestFit="1" customWidth="1"/>
    <col min="56" max="56" width="25.109375" style="52" bestFit="1" customWidth="1"/>
    <col min="57" max="57" width="27.44140625" style="52" bestFit="1" customWidth="1"/>
    <col min="58" max="58" width="21.44140625" style="52" bestFit="1" customWidth="1"/>
    <col min="59" max="59" width="29" style="52" bestFit="1" customWidth="1"/>
    <col min="60" max="60" width="29.77734375" style="52" bestFit="1" customWidth="1"/>
    <col min="61" max="61" width="30.6640625" style="52" bestFit="1" customWidth="1"/>
    <col min="62" max="62" width="23.109375" style="52" bestFit="1" customWidth="1"/>
    <col min="63" max="63" width="30.44140625" style="52" bestFit="1" customWidth="1"/>
    <col min="64" max="64" width="26.33203125" style="52" bestFit="1" customWidth="1"/>
    <col min="65" max="65" width="27.77734375" style="52" bestFit="1" customWidth="1"/>
    <col min="66" max="66" width="25.33203125" style="52" bestFit="1" customWidth="1"/>
    <col min="67" max="67" width="19.33203125" style="52" bestFit="1" customWidth="1"/>
    <col min="68" max="68" width="26.77734375" style="52" bestFit="1" customWidth="1"/>
    <col min="69" max="69" width="27.77734375" style="52" bestFit="1" customWidth="1"/>
    <col min="70" max="70" width="28.77734375" style="52" bestFit="1" customWidth="1"/>
    <col min="71" max="71" width="21.109375" style="52" bestFit="1" customWidth="1"/>
    <col min="72" max="72" width="28.44140625" style="52" bestFit="1" customWidth="1"/>
    <col min="73" max="73" width="24.44140625" style="52" bestFit="1" customWidth="1"/>
    <col min="74" max="74" width="25.77734375" style="52" bestFit="1" customWidth="1"/>
    <col min="75" max="75" width="20.44140625" style="52" bestFit="1" customWidth="1"/>
    <col min="76" max="76" width="14.44140625" style="52" bestFit="1" customWidth="1"/>
    <col min="77" max="77" width="22.109375" style="52" bestFit="1" customWidth="1"/>
    <col min="78" max="78" width="22.77734375" style="52" bestFit="1" customWidth="1"/>
    <col min="79" max="79" width="23.77734375" style="52" bestFit="1" customWidth="1"/>
    <col min="80" max="80" width="16.33203125" style="52" bestFit="1" customWidth="1"/>
    <col min="81" max="81" width="23.6640625" style="52" bestFit="1" customWidth="1"/>
    <col min="82" max="82" width="19.44140625" style="52" bestFit="1" customWidth="1"/>
    <col min="83" max="83" width="20.77734375" style="52" bestFit="1" customWidth="1"/>
    <col min="84" max="84" width="21.44140625" style="52" bestFit="1" customWidth="1"/>
    <col min="85" max="85" width="15.44140625" style="52" bestFit="1" customWidth="1"/>
    <col min="86" max="86" width="23.109375" style="52" bestFit="1" customWidth="1"/>
    <col min="87" max="87" width="24" style="52" bestFit="1" customWidth="1"/>
    <col min="88" max="88" width="25" style="52" bestFit="1" customWidth="1"/>
    <col min="89" max="89" width="17.33203125" style="52" bestFit="1" customWidth="1"/>
    <col min="90" max="90" width="24.6640625" style="52" bestFit="1" customWidth="1"/>
    <col min="91" max="91" width="20.6640625" style="52" bestFit="1" customWidth="1"/>
    <col min="92" max="92" width="21.77734375" style="52" bestFit="1" customWidth="1"/>
    <col min="93" max="93" width="29" style="52" bestFit="1" customWidth="1"/>
    <col min="94" max="94" width="23" style="52" bestFit="1" customWidth="1"/>
    <col min="95" max="95" width="30.44140625" style="52" bestFit="1" customWidth="1"/>
    <col min="96" max="96" width="31.44140625" style="52" bestFit="1" customWidth="1"/>
    <col min="97" max="97" width="32.44140625" style="52" bestFit="1" customWidth="1"/>
    <col min="98" max="98" width="24.77734375" style="52" bestFit="1" customWidth="1"/>
    <col min="99" max="99" width="32.109375" style="52" bestFit="1" customWidth="1"/>
    <col min="100" max="100" width="28.109375" style="52" bestFit="1" customWidth="1"/>
    <col min="101" max="101" width="29.44140625" style="52" bestFit="1" customWidth="1"/>
    <col min="102" max="102" width="30" style="52" bestFit="1" customWidth="1"/>
    <col min="103" max="103" width="24.109375" style="52" bestFit="1" customWidth="1"/>
    <col min="104" max="104" width="31.77734375" style="52" bestFit="1" customWidth="1"/>
    <col min="105" max="105" width="32.44140625" style="52" bestFit="1" customWidth="1"/>
    <col min="106" max="106" width="33.44140625" style="52" bestFit="1" customWidth="1"/>
    <col min="107" max="107" width="25.77734375" style="52" bestFit="1" customWidth="1"/>
    <col min="108" max="108" width="33.109375" style="52" bestFit="1" customWidth="1"/>
    <col min="109" max="109" width="29.109375" style="52" bestFit="1" customWidth="1"/>
    <col min="110" max="110" width="30.44140625" style="52" bestFit="1" customWidth="1"/>
    <col min="111" max="111" width="17" style="52" bestFit="1" customWidth="1"/>
    <col min="112" max="112" width="16.33203125" style="52" bestFit="1" customWidth="1"/>
    <col min="113" max="113" width="14.77734375" style="52" bestFit="1" customWidth="1"/>
    <col min="114" max="114" width="20.77734375" style="52" bestFit="1" customWidth="1"/>
    <col min="115" max="115" width="18.77734375" style="52" bestFit="1" customWidth="1"/>
    <col min="116" max="116" width="11.109375" style="52" bestFit="1" customWidth="1"/>
    <col min="117" max="117" width="14.77734375" style="52" bestFit="1" customWidth="1"/>
    <col min="118" max="118" width="15.77734375" style="52" bestFit="1" customWidth="1"/>
    <col min="119" max="119" width="14" style="52" bestFit="1" customWidth="1"/>
    <col min="120" max="120" width="12" style="52" bestFit="1" customWidth="1"/>
    <col min="121" max="121" width="10.6640625" style="52" bestFit="1" customWidth="1"/>
    <col min="122" max="122" width="7.109375" style="52" bestFit="1" customWidth="1"/>
    <col min="123" max="123" width="11.109375" style="52" bestFit="1" customWidth="1"/>
    <col min="124" max="124" width="14.77734375" style="52" bestFit="1" customWidth="1"/>
    <col min="125" max="125" width="15.77734375" style="52" bestFit="1" customWidth="1"/>
    <col min="126" max="126" width="14" style="52" bestFit="1" customWidth="1"/>
    <col min="127" max="127" width="12" style="52" bestFit="1" customWidth="1"/>
    <col min="128" max="128" width="10.6640625" style="52" bestFit="1" customWidth="1"/>
    <col min="129" max="129" width="7.109375" style="52" bestFit="1" customWidth="1"/>
    <col min="130" max="130" width="11" style="52" bestFit="1" customWidth="1"/>
    <col min="131" max="131" width="14.44140625" style="52" bestFit="1" customWidth="1"/>
    <col min="132" max="132" width="15.44140625" style="52" bestFit="1" customWidth="1"/>
    <col min="133" max="133" width="13.6640625" style="52" bestFit="1" customWidth="1"/>
    <col min="134" max="134" width="11.6640625" style="52" bestFit="1" customWidth="1"/>
    <col min="135" max="135" width="10.44140625" style="52" bestFit="1" customWidth="1"/>
    <col min="136" max="136" width="6.77734375" style="52" bestFit="1" customWidth="1"/>
    <col min="137" max="137" width="11" style="52" bestFit="1" customWidth="1"/>
    <col min="138" max="138" width="14.44140625" style="52" bestFit="1" customWidth="1"/>
    <col min="139" max="139" width="15.44140625" style="52" bestFit="1" customWidth="1"/>
    <col min="140" max="140" width="13.6640625" style="52" bestFit="1" customWidth="1"/>
    <col min="141" max="141" width="11.6640625" style="52" bestFit="1" customWidth="1"/>
    <col min="142" max="142" width="10.44140625" style="52" bestFit="1" customWidth="1"/>
    <col min="143" max="143" width="6.77734375" style="52" bestFit="1" customWidth="1"/>
    <col min="144" max="144" width="11" style="52" bestFit="1" customWidth="1"/>
    <col min="145" max="145" width="14.44140625" style="52" bestFit="1" customWidth="1"/>
    <col min="146" max="146" width="15.44140625" style="52" bestFit="1" customWidth="1"/>
    <col min="147" max="147" width="13.6640625" style="52" bestFit="1" customWidth="1"/>
    <col min="148" max="148" width="11.6640625" style="52" bestFit="1" customWidth="1"/>
    <col min="149" max="149" width="10.44140625" style="52" bestFit="1" customWidth="1"/>
    <col min="150" max="150" width="6.77734375" style="52" bestFit="1" customWidth="1"/>
    <col min="151" max="151" width="24.33203125" style="52" bestFit="1" customWidth="1"/>
    <col min="152" max="152" width="22.33203125" style="52" bestFit="1" customWidth="1"/>
    <col min="153" max="153" width="31.109375" style="52" bestFit="1" customWidth="1"/>
    <col min="154" max="154" width="28.44140625" style="52" bestFit="1" customWidth="1"/>
    <col min="155" max="155" width="24.33203125" style="52" bestFit="1" customWidth="1"/>
    <col min="156" max="156" width="22.33203125" style="52" bestFit="1" customWidth="1"/>
    <col min="157" max="157" width="31.109375" style="52" bestFit="1" customWidth="1"/>
    <col min="158" max="158" width="28.44140625" style="52" bestFit="1" customWidth="1"/>
    <col min="159" max="159" width="24.33203125" style="52" bestFit="1" customWidth="1"/>
    <col min="160" max="160" width="22.33203125" style="52" bestFit="1" customWidth="1"/>
    <col min="161" max="161" width="31.109375" style="52" bestFit="1" customWidth="1"/>
    <col min="162" max="162" width="28.44140625" style="52" bestFit="1" customWidth="1"/>
    <col min="163" max="163" width="17" style="52" bestFit="1" customWidth="1"/>
    <col min="164" max="164" width="14" style="52" bestFit="1" customWidth="1"/>
    <col min="165" max="165" width="24.33203125" style="52" bestFit="1" customWidth="1"/>
    <col min="166" max="166" width="7.44140625" style="52" bestFit="1" customWidth="1"/>
    <col min="167" max="167" width="10.77734375" style="52" bestFit="1" customWidth="1"/>
    <col min="168" max="168" width="10.33203125" style="52" bestFit="1" customWidth="1"/>
    <col min="169" max="169" width="17" style="52" bestFit="1" customWidth="1"/>
    <col min="170" max="170" width="14" style="52" bestFit="1" customWidth="1"/>
    <col min="171" max="171" width="24.33203125" style="52" bestFit="1" customWidth="1"/>
    <col min="172" max="172" width="7.44140625" style="52" bestFit="1" customWidth="1"/>
    <col min="173" max="173" width="10.77734375" style="52" bestFit="1" customWidth="1"/>
    <col min="174" max="174" width="10.33203125" style="52" bestFit="1" customWidth="1"/>
    <col min="175" max="175" width="17" style="52" bestFit="1" customWidth="1"/>
    <col min="176" max="176" width="14" style="52" bestFit="1" customWidth="1"/>
    <col min="177" max="177" width="24.33203125" style="52" bestFit="1" customWidth="1"/>
    <col min="178" max="178" width="7.44140625" style="52" bestFit="1" customWidth="1"/>
    <col min="179" max="179" width="10.77734375" style="52" bestFit="1" customWidth="1"/>
    <col min="180" max="180" width="10.33203125" style="52" bestFit="1" customWidth="1"/>
    <col min="181" max="181" width="17" style="52" bestFit="1" customWidth="1"/>
    <col min="182" max="182" width="14" style="52" bestFit="1" customWidth="1"/>
    <col min="183" max="183" width="24.33203125" style="52" bestFit="1" customWidth="1"/>
    <col min="184" max="184" width="7.44140625" style="52" bestFit="1" customWidth="1"/>
    <col min="185" max="185" width="10.77734375" style="52" bestFit="1" customWidth="1"/>
    <col min="186" max="186" width="10.33203125" style="52" bestFit="1" customWidth="1"/>
    <col min="187" max="187" width="17" style="52" bestFit="1" customWidth="1"/>
    <col min="188" max="188" width="14" style="52" bestFit="1" customWidth="1"/>
    <col min="189" max="189" width="24.33203125" style="52" bestFit="1" customWidth="1"/>
    <col min="190" max="190" width="7.44140625" style="52" bestFit="1" customWidth="1"/>
    <col min="191" max="191" width="10.77734375" style="52" bestFit="1" customWidth="1"/>
    <col min="192" max="192" width="10.33203125" style="52" bestFit="1" customWidth="1"/>
    <col min="193" max="193" width="20" style="52" bestFit="1" customWidth="1"/>
    <col min="194" max="194" width="29" style="52" bestFit="1" customWidth="1"/>
    <col min="195" max="195" width="26.44140625" style="52" bestFit="1" customWidth="1"/>
    <col min="196" max="196" width="26.77734375" style="52" bestFit="1" customWidth="1"/>
    <col min="197" max="197" width="25.109375" style="52" bestFit="1" customWidth="1"/>
    <col min="198" max="198" width="20" style="52" bestFit="1" customWidth="1"/>
    <col min="199" max="199" width="29" style="52" bestFit="1" customWidth="1"/>
    <col min="200" max="200" width="26.44140625" style="52" bestFit="1" customWidth="1"/>
    <col min="201" max="201" width="26.77734375" style="52" bestFit="1" customWidth="1"/>
    <col min="202" max="202" width="25.109375" style="52" bestFit="1" customWidth="1"/>
    <col min="203" max="203" width="20" style="52" bestFit="1" customWidth="1"/>
    <col min="204" max="204" width="29" style="52" bestFit="1" customWidth="1"/>
    <col min="205" max="205" width="26.44140625" style="52" bestFit="1" customWidth="1"/>
    <col min="206" max="206" width="26.77734375" style="52" bestFit="1" customWidth="1"/>
    <col min="207" max="207" width="25.109375" style="52" bestFit="1" customWidth="1"/>
    <col min="208" max="208" width="29.44140625" style="52" bestFit="1" customWidth="1"/>
    <col min="209" max="209" width="14.109375" style="52" bestFit="1" customWidth="1"/>
    <col min="210" max="210" width="11.109375" style="52" bestFit="1" customWidth="1"/>
    <col min="211" max="211" width="21.77734375" style="52" bestFit="1" customWidth="1"/>
    <col min="212" max="212" width="29.44140625" style="52" bestFit="1" customWidth="1"/>
    <col min="213" max="213" width="19.109375" style="52" bestFit="1" customWidth="1"/>
    <col min="214" max="214" width="18.77734375" style="52" bestFit="1" customWidth="1"/>
    <col min="215" max="215" width="28.44140625" style="52" bestFit="1" customWidth="1"/>
    <col min="216" max="216" width="24.33203125" style="52" bestFit="1" customWidth="1"/>
    <col min="217" max="217" width="15.109375" style="52" bestFit="1" customWidth="1"/>
    <col min="218" max="218" width="29.44140625" style="52" bestFit="1" customWidth="1"/>
    <col min="219" max="219" width="14.109375" style="52" bestFit="1" customWidth="1"/>
    <col min="220" max="220" width="11.109375" style="52" bestFit="1" customWidth="1"/>
    <col min="221" max="221" width="21.77734375" style="52" bestFit="1" customWidth="1"/>
    <col min="222" max="222" width="29.44140625" style="52" bestFit="1" customWidth="1"/>
    <col min="223" max="223" width="19.109375" style="52" bestFit="1" customWidth="1"/>
    <col min="224" max="224" width="18.77734375" style="52" bestFit="1" customWidth="1"/>
    <col min="225" max="225" width="28.44140625" style="52" bestFit="1" customWidth="1"/>
    <col min="226" max="226" width="24.33203125" style="52" bestFit="1" customWidth="1"/>
    <col min="227" max="227" width="15.109375" style="52" bestFit="1" customWidth="1"/>
    <col min="228" max="228" width="29.44140625" style="52" bestFit="1" customWidth="1"/>
    <col min="229" max="229" width="14.109375" style="52" bestFit="1" customWidth="1"/>
    <col min="230" max="230" width="11.109375" style="52" bestFit="1" customWidth="1"/>
    <col min="231" max="231" width="21.77734375" style="52" bestFit="1" customWidth="1"/>
    <col min="232" max="232" width="29.44140625" style="52" bestFit="1" customWidth="1"/>
    <col min="233" max="233" width="19.109375" style="52" bestFit="1" customWidth="1"/>
    <col min="234" max="234" width="18.77734375" style="52" bestFit="1" customWidth="1"/>
    <col min="235" max="235" width="28.44140625" style="52" bestFit="1" customWidth="1"/>
    <col min="236" max="236" width="24.33203125" style="52" bestFit="1" customWidth="1"/>
    <col min="237" max="237" width="15.109375" style="52" bestFit="1" customWidth="1"/>
    <col min="238" max="238" width="17.77734375" style="52" bestFit="1" customWidth="1"/>
    <col min="239" max="239" width="9.33203125" style="52"/>
    <col min="240" max="240" width="9.109375" style="52" bestFit="1" customWidth="1"/>
    <col min="241" max="16384" width="9.33203125" style="52"/>
  </cols>
  <sheetData>
    <row r="2" spans="2:240" s="53" customFormat="1" ht="14.4" x14ac:dyDescent="0.25">
      <c r="B2" s="54" t="s">
        <v>3</v>
      </c>
      <c r="C2" s="54" t="s">
        <v>4</v>
      </c>
      <c r="D2" s="54" t="s">
        <v>5</v>
      </c>
      <c r="E2" s="54" t="s">
        <v>6</v>
      </c>
      <c r="F2" s="54" t="s">
        <v>7</v>
      </c>
      <c r="G2" s="54" t="s">
        <v>8</v>
      </c>
      <c r="H2" s="54" t="s">
        <v>9</v>
      </c>
      <c r="I2" s="54" t="s">
        <v>10</v>
      </c>
      <c r="J2" s="54" t="s">
        <v>11</v>
      </c>
      <c r="K2" s="54" t="s">
        <v>12</v>
      </c>
      <c r="L2" s="54" t="s">
        <v>13</v>
      </c>
      <c r="M2" s="54" t="s">
        <v>14</v>
      </c>
      <c r="N2" s="54" t="s">
        <v>15</v>
      </c>
      <c r="O2" s="54" t="s">
        <v>16</v>
      </c>
      <c r="P2" s="54" t="s">
        <v>17</v>
      </c>
      <c r="Q2" s="54" t="s">
        <v>18</v>
      </c>
      <c r="R2" s="54" t="s">
        <v>19</v>
      </c>
      <c r="S2" s="54" t="s">
        <v>20</v>
      </c>
      <c r="T2" s="54" t="s">
        <v>21</v>
      </c>
      <c r="U2" s="54" t="s">
        <v>22</v>
      </c>
      <c r="V2" s="54" t="s">
        <v>23</v>
      </c>
      <c r="W2" s="54" t="s">
        <v>24</v>
      </c>
      <c r="X2" s="54" t="s">
        <v>25</v>
      </c>
      <c r="Y2" s="54" t="s">
        <v>26</v>
      </c>
      <c r="Z2" s="54" t="s">
        <v>27</v>
      </c>
      <c r="AA2" s="54" t="s">
        <v>28</v>
      </c>
      <c r="AB2" s="54" t="s">
        <v>29</v>
      </c>
      <c r="AC2" s="54" t="s">
        <v>30</v>
      </c>
      <c r="AD2" s="54" t="s">
        <v>31</v>
      </c>
      <c r="AE2" s="54" t="s">
        <v>32</v>
      </c>
      <c r="AF2" s="54" t="s">
        <v>33</v>
      </c>
      <c r="AG2" s="54" t="s">
        <v>34</v>
      </c>
      <c r="AH2" s="54" t="s">
        <v>35</v>
      </c>
      <c r="AI2" s="54" t="s">
        <v>36</v>
      </c>
      <c r="AJ2" s="54" t="s">
        <v>37</v>
      </c>
      <c r="AK2" s="54" t="s">
        <v>38</v>
      </c>
      <c r="AL2" s="54" t="s">
        <v>39</v>
      </c>
      <c r="AM2" s="54" t="s">
        <v>40</v>
      </c>
      <c r="AN2" s="54" t="s">
        <v>41</v>
      </c>
      <c r="AO2" s="54" t="s">
        <v>42</v>
      </c>
      <c r="AP2" s="54" t="s">
        <v>43</v>
      </c>
      <c r="AQ2" s="54" t="s">
        <v>44</v>
      </c>
      <c r="AR2" s="54" t="s">
        <v>45</v>
      </c>
      <c r="AS2" s="54" t="s">
        <v>46</v>
      </c>
      <c r="AT2" s="54" t="s">
        <v>47</v>
      </c>
      <c r="AU2" s="54" t="s">
        <v>48</v>
      </c>
      <c r="AV2" s="54" t="s">
        <v>49</v>
      </c>
      <c r="AW2" s="54" t="s">
        <v>50</v>
      </c>
      <c r="AX2" s="54" t="s">
        <v>51</v>
      </c>
      <c r="AY2" s="54" t="s">
        <v>52</v>
      </c>
      <c r="AZ2" s="54" t="s">
        <v>53</v>
      </c>
      <c r="BA2" s="54" t="s">
        <v>54</v>
      </c>
      <c r="BB2" s="54" t="s">
        <v>55</v>
      </c>
      <c r="BC2" s="54" t="s">
        <v>56</v>
      </c>
      <c r="BD2" s="54" t="s">
        <v>57</v>
      </c>
      <c r="BE2" s="54" t="s">
        <v>58</v>
      </c>
      <c r="BF2" s="54" t="s">
        <v>59</v>
      </c>
      <c r="BG2" s="54" t="s">
        <v>60</v>
      </c>
      <c r="BH2" s="54" t="s">
        <v>61</v>
      </c>
      <c r="BI2" s="54" t="s">
        <v>62</v>
      </c>
      <c r="BJ2" s="54" t="s">
        <v>63</v>
      </c>
      <c r="BK2" s="54" t="s">
        <v>64</v>
      </c>
      <c r="BL2" s="54" t="s">
        <v>65</v>
      </c>
      <c r="BM2" s="54" t="s">
        <v>66</v>
      </c>
      <c r="BN2" s="54" t="s">
        <v>67</v>
      </c>
      <c r="BO2" s="54" t="s">
        <v>68</v>
      </c>
      <c r="BP2" s="54" t="s">
        <v>69</v>
      </c>
      <c r="BQ2" s="54" t="s">
        <v>70</v>
      </c>
      <c r="BR2" s="54" t="s">
        <v>71</v>
      </c>
      <c r="BS2" s="54" t="s">
        <v>72</v>
      </c>
      <c r="BT2" s="54" t="s">
        <v>73</v>
      </c>
      <c r="BU2" s="54" t="s">
        <v>74</v>
      </c>
      <c r="BV2" s="54" t="s">
        <v>75</v>
      </c>
      <c r="BW2" s="54" t="s">
        <v>76</v>
      </c>
      <c r="BX2" s="54" t="s">
        <v>77</v>
      </c>
      <c r="BY2" s="54" t="s">
        <v>78</v>
      </c>
      <c r="BZ2" s="54" t="s">
        <v>79</v>
      </c>
      <c r="CA2" s="54" t="s">
        <v>80</v>
      </c>
      <c r="CB2" s="54" t="s">
        <v>81</v>
      </c>
      <c r="CC2" s="54" t="s">
        <v>82</v>
      </c>
      <c r="CD2" s="54" t="s">
        <v>83</v>
      </c>
      <c r="CE2" s="54" t="s">
        <v>84</v>
      </c>
      <c r="CF2" s="54" t="s">
        <v>85</v>
      </c>
      <c r="CG2" s="54" t="s">
        <v>86</v>
      </c>
      <c r="CH2" s="54" t="s">
        <v>87</v>
      </c>
      <c r="CI2" s="54" t="s">
        <v>88</v>
      </c>
      <c r="CJ2" s="54" t="s">
        <v>89</v>
      </c>
      <c r="CK2" s="54" t="s">
        <v>90</v>
      </c>
      <c r="CL2" s="54" t="s">
        <v>91</v>
      </c>
      <c r="CM2" s="54" t="s">
        <v>92</v>
      </c>
      <c r="CN2" s="54" t="s">
        <v>93</v>
      </c>
      <c r="CO2" s="54" t="s">
        <v>94</v>
      </c>
      <c r="CP2" s="54" t="s">
        <v>95</v>
      </c>
      <c r="CQ2" s="54" t="s">
        <v>96</v>
      </c>
      <c r="CR2" s="54" t="s">
        <v>97</v>
      </c>
      <c r="CS2" s="54" t="s">
        <v>98</v>
      </c>
      <c r="CT2" s="54" t="s">
        <v>99</v>
      </c>
      <c r="CU2" s="54" t="s">
        <v>100</v>
      </c>
      <c r="CV2" s="54" t="s">
        <v>101</v>
      </c>
      <c r="CW2" s="54" t="s">
        <v>102</v>
      </c>
      <c r="CX2" s="54" t="s">
        <v>103</v>
      </c>
      <c r="CY2" s="54" t="s">
        <v>104</v>
      </c>
      <c r="CZ2" s="54" t="s">
        <v>105</v>
      </c>
      <c r="DA2" s="54" t="s">
        <v>106</v>
      </c>
      <c r="DB2" s="54" t="s">
        <v>107</v>
      </c>
      <c r="DC2" s="54" t="s">
        <v>108</v>
      </c>
      <c r="DD2" s="54" t="s">
        <v>109</v>
      </c>
      <c r="DE2" s="54" t="s">
        <v>110</v>
      </c>
      <c r="DF2" s="54" t="s">
        <v>111</v>
      </c>
      <c r="DG2" s="54" t="s">
        <v>112</v>
      </c>
      <c r="DH2" s="54" t="s">
        <v>113</v>
      </c>
      <c r="DI2" s="54" t="s">
        <v>114</v>
      </c>
      <c r="DJ2" s="54" t="s">
        <v>115</v>
      </c>
      <c r="DK2" s="54" t="s">
        <v>116</v>
      </c>
      <c r="DL2" s="54" t="s">
        <v>117</v>
      </c>
      <c r="DM2" s="54" t="s">
        <v>118</v>
      </c>
      <c r="DN2" s="54" t="s">
        <v>119</v>
      </c>
      <c r="DO2" s="54" t="s">
        <v>120</v>
      </c>
      <c r="DP2" s="54" t="s">
        <v>121</v>
      </c>
      <c r="DQ2" s="54" t="s">
        <v>122</v>
      </c>
      <c r="DR2" s="54" t="s">
        <v>123</v>
      </c>
      <c r="DS2" s="54" t="s">
        <v>124</v>
      </c>
      <c r="DT2" s="54" t="s">
        <v>125</v>
      </c>
      <c r="DU2" s="54" t="s">
        <v>126</v>
      </c>
      <c r="DV2" s="54" t="s">
        <v>127</v>
      </c>
      <c r="DW2" s="54" t="s">
        <v>128</v>
      </c>
      <c r="DX2" s="54" t="s">
        <v>129</v>
      </c>
      <c r="DY2" s="54" t="s">
        <v>130</v>
      </c>
      <c r="DZ2" s="54" t="s">
        <v>131</v>
      </c>
      <c r="EA2" s="54" t="s">
        <v>132</v>
      </c>
      <c r="EB2" s="54" t="s">
        <v>133</v>
      </c>
      <c r="EC2" s="54" t="s">
        <v>134</v>
      </c>
      <c r="ED2" s="54" t="s">
        <v>135</v>
      </c>
      <c r="EE2" s="54" t="s">
        <v>136</v>
      </c>
      <c r="EF2" s="54" t="s">
        <v>137</v>
      </c>
      <c r="EG2" s="54" t="s">
        <v>138</v>
      </c>
      <c r="EH2" s="54" t="s">
        <v>139</v>
      </c>
      <c r="EI2" s="54" t="s">
        <v>140</v>
      </c>
      <c r="EJ2" s="54" t="s">
        <v>141</v>
      </c>
      <c r="EK2" s="54" t="s">
        <v>142</v>
      </c>
      <c r="EL2" s="54" t="s">
        <v>143</v>
      </c>
      <c r="EM2" s="54" t="s">
        <v>144</v>
      </c>
      <c r="EN2" s="54" t="s">
        <v>145</v>
      </c>
      <c r="EO2" s="54" t="s">
        <v>146</v>
      </c>
      <c r="EP2" s="54" t="s">
        <v>147</v>
      </c>
      <c r="EQ2" s="54" t="s">
        <v>148</v>
      </c>
      <c r="ER2" s="54" t="s">
        <v>149</v>
      </c>
      <c r="ES2" s="54" t="s">
        <v>150</v>
      </c>
      <c r="ET2" s="54" t="s">
        <v>151</v>
      </c>
      <c r="EU2" s="54" t="s">
        <v>152</v>
      </c>
      <c r="EV2" s="54" t="s">
        <v>153</v>
      </c>
      <c r="EW2" s="54" t="s">
        <v>154</v>
      </c>
      <c r="EX2" s="54" t="s">
        <v>155</v>
      </c>
      <c r="EY2" s="54" t="s">
        <v>156</v>
      </c>
      <c r="EZ2" s="54" t="s">
        <v>157</v>
      </c>
      <c r="FA2" s="54" t="s">
        <v>158</v>
      </c>
      <c r="FB2" s="54" t="s">
        <v>159</v>
      </c>
      <c r="FC2" s="54" t="s">
        <v>160</v>
      </c>
      <c r="FD2" s="54" t="s">
        <v>161</v>
      </c>
      <c r="FE2" s="54" t="s">
        <v>162</v>
      </c>
      <c r="FF2" s="54" t="s">
        <v>163</v>
      </c>
      <c r="FG2" s="54" t="s">
        <v>164</v>
      </c>
      <c r="FH2" s="54" t="s">
        <v>165</v>
      </c>
      <c r="FI2" s="54" t="s">
        <v>166</v>
      </c>
      <c r="FJ2" s="54" t="s">
        <v>167</v>
      </c>
      <c r="FK2" s="54" t="s">
        <v>168</v>
      </c>
      <c r="FL2" s="54" t="s">
        <v>169</v>
      </c>
      <c r="FM2" s="54" t="s">
        <v>170</v>
      </c>
      <c r="FN2" s="54" t="s">
        <v>171</v>
      </c>
      <c r="FO2" s="54" t="s">
        <v>172</v>
      </c>
      <c r="FP2" s="54" t="s">
        <v>173</v>
      </c>
      <c r="FQ2" s="54" t="s">
        <v>174</v>
      </c>
      <c r="FR2" s="54" t="s">
        <v>175</v>
      </c>
      <c r="FS2" s="54" t="s">
        <v>176</v>
      </c>
      <c r="FT2" s="54" t="s">
        <v>177</v>
      </c>
      <c r="FU2" s="54" t="s">
        <v>178</v>
      </c>
      <c r="FV2" s="54" t="s">
        <v>179</v>
      </c>
      <c r="FW2" s="54" t="s">
        <v>180</v>
      </c>
      <c r="FX2" s="54" t="s">
        <v>181</v>
      </c>
      <c r="FY2" s="54" t="s">
        <v>182</v>
      </c>
      <c r="FZ2" s="54" t="s">
        <v>183</v>
      </c>
      <c r="GA2" s="54" t="s">
        <v>184</v>
      </c>
      <c r="GB2" s="54" t="s">
        <v>185</v>
      </c>
      <c r="GC2" s="54" t="s">
        <v>186</v>
      </c>
      <c r="GD2" s="54" t="s">
        <v>187</v>
      </c>
      <c r="GE2" s="54" t="s">
        <v>188</v>
      </c>
      <c r="GF2" s="54" t="s">
        <v>189</v>
      </c>
      <c r="GG2" s="54" t="s">
        <v>190</v>
      </c>
      <c r="GH2" s="54" t="s">
        <v>191</v>
      </c>
      <c r="GI2" s="54" t="s">
        <v>192</v>
      </c>
      <c r="GJ2" s="54" t="s">
        <v>193</v>
      </c>
      <c r="GK2" s="54" t="s">
        <v>194</v>
      </c>
      <c r="GL2" s="54" t="s">
        <v>195</v>
      </c>
      <c r="GM2" s="54" t="s">
        <v>196</v>
      </c>
      <c r="GN2" s="54" t="s">
        <v>197</v>
      </c>
      <c r="GO2" s="54" t="s">
        <v>198</v>
      </c>
      <c r="GP2" s="54" t="s">
        <v>199</v>
      </c>
      <c r="GQ2" s="54" t="s">
        <v>200</v>
      </c>
      <c r="GR2" s="54" t="s">
        <v>201</v>
      </c>
      <c r="GS2" s="54" t="s">
        <v>202</v>
      </c>
      <c r="GT2" s="54" t="s">
        <v>203</v>
      </c>
      <c r="GU2" s="54" t="s">
        <v>204</v>
      </c>
      <c r="GV2" s="54" t="s">
        <v>205</v>
      </c>
      <c r="GW2" s="54" t="s">
        <v>206</v>
      </c>
      <c r="GX2" s="54" t="s">
        <v>207</v>
      </c>
      <c r="GY2" s="54" t="s">
        <v>208</v>
      </c>
      <c r="GZ2" s="54" t="s">
        <v>209</v>
      </c>
      <c r="HA2" s="54" t="s">
        <v>210</v>
      </c>
      <c r="HB2" s="54" t="s">
        <v>211</v>
      </c>
      <c r="HC2" s="54" t="s">
        <v>212</v>
      </c>
      <c r="HD2" s="54" t="s">
        <v>213</v>
      </c>
      <c r="HE2" s="54" t="s">
        <v>214</v>
      </c>
      <c r="HF2" s="54" t="s">
        <v>215</v>
      </c>
      <c r="HG2" s="54" t="s">
        <v>216</v>
      </c>
      <c r="HH2" s="54" t="s">
        <v>217</v>
      </c>
      <c r="HI2" s="54" t="s">
        <v>218</v>
      </c>
      <c r="HJ2" s="54" t="s">
        <v>219</v>
      </c>
      <c r="HK2" s="54" t="s">
        <v>220</v>
      </c>
      <c r="HL2" s="54" t="s">
        <v>221</v>
      </c>
      <c r="HM2" s="54" t="s">
        <v>222</v>
      </c>
      <c r="HN2" s="54" t="s">
        <v>223</v>
      </c>
      <c r="HO2" s="54" t="s">
        <v>224</v>
      </c>
      <c r="HP2" s="54" t="s">
        <v>225</v>
      </c>
      <c r="HQ2" s="54" t="s">
        <v>226</v>
      </c>
      <c r="HR2" s="54" t="s">
        <v>227</v>
      </c>
      <c r="HS2" s="54" t="s">
        <v>228</v>
      </c>
      <c r="HT2" s="54" t="s">
        <v>229</v>
      </c>
      <c r="HU2" s="54" t="s">
        <v>230</v>
      </c>
      <c r="HV2" s="54" t="s">
        <v>231</v>
      </c>
      <c r="HW2" s="54" t="s">
        <v>232</v>
      </c>
      <c r="HX2" s="54" t="s">
        <v>233</v>
      </c>
      <c r="HY2" s="54" t="s">
        <v>234</v>
      </c>
      <c r="HZ2" s="54" t="s">
        <v>235</v>
      </c>
      <c r="IA2" s="54" t="s">
        <v>236</v>
      </c>
      <c r="IB2" s="54" t="s">
        <v>237</v>
      </c>
      <c r="IC2" s="54" t="s">
        <v>238</v>
      </c>
      <c r="ID2" s="54" t="s">
        <v>239</v>
      </c>
      <c r="IE2" s="54"/>
      <c r="IF2" s="54" t="s">
        <v>243</v>
      </c>
    </row>
    <row r="3" spans="2:240" s="53" customFormat="1" ht="14.4" x14ac:dyDescent="0.25">
      <c r="B3" s="55"/>
      <c r="C3" s="55" t="s">
        <v>240</v>
      </c>
      <c r="D3" s="55" t="s">
        <v>241</v>
      </c>
      <c r="E3" s="55" t="s">
        <v>241</v>
      </c>
      <c r="F3" s="55" t="s">
        <v>241</v>
      </c>
      <c r="G3" s="55" t="s">
        <v>241</v>
      </c>
      <c r="H3" s="55" t="s">
        <v>241</v>
      </c>
      <c r="I3" s="55"/>
      <c r="J3" s="55"/>
      <c r="K3" s="55"/>
      <c r="L3" s="55" t="s">
        <v>241</v>
      </c>
      <c r="M3" s="55"/>
      <c r="N3" s="55" t="s">
        <v>240</v>
      </c>
      <c r="O3" s="55"/>
      <c r="P3" s="55"/>
      <c r="Q3" s="55"/>
      <c r="R3" s="55"/>
      <c r="S3" s="55" t="s">
        <v>241</v>
      </c>
      <c r="T3" s="55"/>
      <c r="U3" s="55"/>
      <c r="V3" s="55"/>
      <c r="W3" s="55"/>
      <c r="X3" s="55"/>
      <c r="Y3" s="55"/>
      <c r="Z3" s="55"/>
      <c r="AA3" s="55"/>
      <c r="AB3" s="55"/>
      <c r="AC3" s="55"/>
      <c r="AD3" s="55" t="s">
        <v>241</v>
      </c>
      <c r="AE3" s="55" t="s">
        <v>241</v>
      </c>
      <c r="AF3" s="55"/>
      <c r="AG3" s="55" t="s">
        <v>241</v>
      </c>
      <c r="AH3" s="55" t="s">
        <v>241</v>
      </c>
      <c r="AI3" s="55" t="s">
        <v>241</v>
      </c>
      <c r="AJ3" s="55" t="s">
        <v>241</v>
      </c>
      <c r="AK3" s="55" t="s">
        <v>241</v>
      </c>
      <c r="AL3" s="55" t="s">
        <v>241</v>
      </c>
      <c r="AM3" s="55" t="s">
        <v>240</v>
      </c>
      <c r="AN3" s="55"/>
      <c r="AO3" s="55" t="s">
        <v>241</v>
      </c>
      <c r="AP3" s="55" t="s">
        <v>241</v>
      </c>
      <c r="AQ3" s="55" t="s">
        <v>241</v>
      </c>
      <c r="AR3" s="55" t="s">
        <v>241</v>
      </c>
      <c r="AS3" s="55" t="s">
        <v>240</v>
      </c>
      <c r="AT3" s="55" t="s">
        <v>241</v>
      </c>
      <c r="AU3" s="55" t="s">
        <v>241</v>
      </c>
      <c r="AV3" s="55" t="s">
        <v>240</v>
      </c>
      <c r="AW3" s="55"/>
      <c r="AX3" s="55" t="s">
        <v>241</v>
      </c>
      <c r="AY3" s="55" t="s">
        <v>241</v>
      </c>
      <c r="AZ3" s="55" t="s">
        <v>241</v>
      </c>
      <c r="BA3" s="55" t="s">
        <v>241</v>
      </c>
      <c r="BB3" s="55" t="s">
        <v>240</v>
      </c>
      <c r="BC3" s="55" t="s">
        <v>241</v>
      </c>
      <c r="BD3" s="55" t="s">
        <v>241</v>
      </c>
      <c r="BE3" s="55" t="s">
        <v>240</v>
      </c>
      <c r="BF3" s="55"/>
      <c r="BG3" s="55" t="s">
        <v>241</v>
      </c>
      <c r="BH3" s="55" t="s">
        <v>241</v>
      </c>
      <c r="BI3" s="55" t="s">
        <v>241</v>
      </c>
      <c r="BJ3" s="55" t="s">
        <v>241</v>
      </c>
      <c r="BK3" s="55" t="s">
        <v>240</v>
      </c>
      <c r="BL3" s="55" t="s">
        <v>241</v>
      </c>
      <c r="BM3" s="55" t="s">
        <v>241</v>
      </c>
      <c r="BN3" s="55" t="s">
        <v>240</v>
      </c>
      <c r="BO3" s="55"/>
      <c r="BP3" s="55" t="s">
        <v>241</v>
      </c>
      <c r="BQ3" s="55" t="s">
        <v>241</v>
      </c>
      <c r="BR3" s="55" t="s">
        <v>241</v>
      </c>
      <c r="BS3" s="55" t="s">
        <v>241</v>
      </c>
      <c r="BT3" s="55" t="s">
        <v>240</v>
      </c>
      <c r="BU3" s="55" t="s">
        <v>241</v>
      </c>
      <c r="BV3" s="55" t="s">
        <v>241</v>
      </c>
      <c r="BW3" s="55" t="s">
        <v>240</v>
      </c>
      <c r="BX3" s="55"/>
      <c r="BY3" s="55" t="s">
        <v>241</v>
      </c>
      <c r="BZ3" s="55" t="s">
        <v>241</v>
      </c>
      <c r="CA3" s="55" t="s">
        <v>241</v>
      </c>
      <c r="CB3" s="55" t="s">
        <v>241</v>
      </c>
      <c r="CC3" s="55" t="s">
        <v>240</v>
      </c>
      <c r="CD3" s="55" t="s">
        <v>241</v>
      </c>
      <c r="CE3" s="55" t="s">
        <v>241</v>
      </c>
      <c r="CF3" s="55" t="s">
        <v>240</v>
      </c>
      <c r="CG3" s="55"/>
      <c r="CH3" s="55" t="s">
        <v>241</v>
      </c>
      <c r="CI3" s="55" t="s">
        <v>241</v>
      </c>
      <c r="CJ3" s="55" t="s">
        <v>241</v>
      </c>
      <c r="CK3" s="55" t="s">
        <v>241</v>
      </c>
      <c r="CL3" s="55" t="s">
        <v>240</v>
      </c>
      <c r="CM3" s="55" t="s">
        <v>241</v>
      </c>
      <c r="CN3" s="55" t="s">
        <v>241</v>
      </c>
      <c r="CO3" s="55" t="s">
        <v>240</v>
      </c>
      <c r="CP3" s="55"/>
      <c r="CQ3" s="55" t="s">
        <v>241</v>
      </c>
      <c r="CR3" s="55" t="s">
        <v>241</v>
      </c>
      <c r="CS3" s="55" t="s">
        <v>241</v>
      </c>
      <c r="CT3" s="55" t="s">
        <v>241</v>
      </c>
      <c r="CU3" s="55" t="s">
        <v>240</v>
      </c>
      <c r="CV3" s="55" t="s">
        <v>241</v>
      </c>
      <c r="CW3" s="55" t="s">
        <v>241</v>
      </c>
      <c r="CX3" s="55" t="s">
        <v>240</v>
      </c>
      <c r="CY3" s="55"/>
      <c r="CZ3" s="55" t="s">
        <v>241</v>
      </c>
      <c r="DA3" s="55" t="s">
        <v>241</v>
      </c>
      <c r="DB3" s="55" t="s">
        <v>241</v>
      </c>
      <c r="DC3" s="55" t="s">
        <v>241</v>
      </c>
      <c r="DD3" s="55" t="s">
        <v>240</v>
      </c>
      <c r="DE3" s="55" t="s">
        <v>241</v>
      </c>
      <c r="DF3" s="55" t="s">
        <v>241</v>
      </c>
      <c r="DG3" s="55" t="s">
        <v>241</v>
      </c>
      <c r="DH3" s="55" t="s">
        <v>241</v>
      </c>
      <c r="DI3" s="55" t="s">
        <v>241</v>
      </c>
      <c r="DJ3" s="55" t="s">
        <v>240</v>
      </c>
      <c r="DK3" s="55" t="s">
        <v>240</v>
      </c>
      <c r="DL3" s="55" t="s">
        <v>241</v>
      </c>
      <c r="DM3" s="55" t="s">
        <v>241</v>
      </c>
      <c r="DN3" s="55" t="s">
        <v>240</v>
      </c>
      <c r="DO3" s="55" t="s">
        <v>240</v>
      </c>
      <c r="DP3" s="55" t="s">
        <v>241</v>
      </c>
      <c r="DQ3" s="55" t="s">
        <v>241</v>
      </c>
      <c r="DR3" s="55"/>
      <c r="DS3" s="55" t="s">
        <v>241</v>
      </c>
      <c r="DT3" s="55" t="s">
        <v>241</v>
      </c>
      <c r="DU3" s="55" t="s">
        <v>240</v>
      </c>
      <c r="DV3" s="55" t="s">
        <v>240</v>
      </c>
      <c r="DW3" s="55" t="s">
        <v>241</v>
      </c>
      <c r="DX3" s="55" t="s">
        <v>241</v>
      </c>
      <c r="DY3" s="55"/>
      <c r="DZ3" s="55" t="s">
        <v>241</v>
      </c>
      <c r="EA3" s="55" t="s">
        <v>241</v>
      </c>
      <c r="EB3" s="55" t="s">
        <v>240</v>
      </c>
      <c r="EC3" s="55" t="s">
        <v>240</v>
      </c>
      <c r="ED3" s="55" t="s">
        <v>241</v>
      </c>
      <c r="EE3" s="55" t="s">
        <v>241</v>
      </c>
      <c r="EF3" s="55"/>
      <c r="EG3" s="55" t="s">
        <v>241</v>
      </c>
      <c r="EH3" s="55" t="s">
        <v>241</v>
      </c>
      <c r="EI3" s="55" t="s">
        <v>240</v>
      </c>
      <c r="EJ3" s="55" t="s">
        <v>240</v>
      </c>
      <c r="EK3" s="55" t="s">
        <v>241</v>
      </c>
      <c r="EL3" s="55" t="s">
        <v>241</v>
      </c>
      <c r="EM3" s="55"/>
      <c r="EN3" s="55" t="s">
        <v>241</v>
      </c>
      <c r="EO3" s="55" t="s">
        <v>241</v>
      </c>
      <c r="EP3" s="55" t="s">
        <v>240</v>
      </c>
      <c r="EQ3" s="55" t="s">
        <v>240</v>
      </c>
      <c r="ER3" s="55" t="s">
        <v>241</v>
      </c>
      <c r="ES3" s="55" t="s">
        <v>241</v>
      </c>
      <c r="ET3" s="55"/>
      <c r="EU3" s="55" t="s">
        <v>240</v>
      </c>
      <c r="EV3" s="55" t="s">
        <v>240</v>
      </c>
      <c r="EW3" s="55"/>
      <c r="EX3" s="55"/>
      <c r="EY3" s="55" t="s">
        <v>240</v>
      </c>
      <c r="EZ3" s="55" t="s">
        <v>240</v>
      </c>
      <c r="FA3" s="55"/>
      <c r="FB3" s="55"/>
      <c r="FC3" s="55" t="s">
        <v>240</v>
      </c>
      <c r="FD3" s="55" t="s">
        <v>240</v>
      </c>
      <c r="FE3" s="55"/>
      <c r="FF3" s="55"/>
      <c r="FG3" s="55" t="s">
        <v>240</v>
      </c>
      <c r="FH3" s="55" t="s">
        <v>240</v>
      </c>
      <c r="FI3" s="55"/>
      <c r="FJ3" s="55"/>
      <c r="FK3" s="55"/>
      <c r="FL3" s="55" t="s">
        <v>241</v>
      </c>
      <c r="FM3" s="55" t="s">
        <v>240</v>
      </c>
      <c r="FN3" s="55" t="s">
        <v>240</v>
      </c>
      <c r="FO3" s="55"/>
      <c r="FP3" s="55"/>
      <c r="FQ3" s="55"/>
      <c r="FR3" s="55" t="s">
        <v>241</v>
      </c>
      <c r="FS3" s="55" t="s">
        <v>240</v>
      </c>
      <c r="FT3" s="55" t="s">
        <v>240</v>
      </c>
      <c r="FU3" s="55"/>
      <c r="FV3" s="55"/>
      <c r="FW3" s="55"/>
      <c r="FX3" s="55" t="s">
        <v>241</v>
      </c>
      <c r="FY3" s="55" t="s">
        <v>240</v>
      </c>
      <c r="FZ3" s="55" t="s">
        <v>240</v>
      </c>
      <c r="GA3" s="55"/>
      <c r="GB3" s="55"/>
      <c r="GC3" s="55"/>
      <c r="GD3" s="55" t="s">
        <v>241</v>
      </c>
      <c r="GE3" s="55" t="s">
        <v>240</v>
      </c>
      <c r="GF3" s="55" t="s">
        <v>240</v>
      </c>
      <c r="GG3" s="55"/>
      <c r="GH3" s="55"/>
      <c r="GI3" s="55"/>
      <c r="GJ3" s="55" t="s">
        <v>241</v>
      </c>
      <c r="GK3" s="55" t="s">
        <v>241</v>
      </c>
      <c r="GL3" s="55" t="s">
        <v>241</v>
      </c>
      <c r="GM3" s="55" t="s">
        <v>241</v>
      </c>
      <c r="GN3" s="55" t="s">
        <v>241</v>
      </c>
      <c r="GO3" s="55" t="s">
        <v>241</v>
      </c>
      <c r="GP3" s="55" t="s">
        <v>241</v>
      </c>
      <c r="GQ3" s="55" t="s">
        <v>241</v>
      </c>
      <c r="GR3" s="55" t="s">
        <v>241</v>
      </c>
      <c r="GS3" s="55" t="s">
        <v>241</v>
      </c>
      <c r="GT3" s="55" t="s">
        <v>241</v>
      </c>
      <c r="GU3" s="55" t="s">
        <v>241</v>
      </c>
      <c r="GV3" s="55" t="s">
        <v>241</v>
      </c>
      <c r="GW3" s="55" t="s">
        <v>241</v>
      </c>
      <c r="GX3" s="55" t="s">
        <v>241</v>
      </c>
      <c r="GY3" s="55" t="s">
        <v>241</v>
      </c>
      <c r="GZ3" s="55"/>
      <c r="HA3" s="55" t="s">
        <v>240</v>
      </c>
      <c r="HB3" s="55" t="s">
        <v>240</v>
      </c>
      <c r="HC3" s="55"/>
      <c r="HD3" s="55"/>
      <c r="HE3" s="55"/>
      <c r="HF3" s="55"/>
      <c r="HG3" s="55"/>
      <c r="HH3" s="55"/>
      <c r="HI3" s="55"/>
      <c r="HJ3" s="55"/>
      <c r="HK3" s="55" t="s">
        <v>240</v>
      </c>
      <c r="HL3" s="55" t="s">
        <v>240</v>
      </c>
      <c r="HM3" s="55"/>
      <c r="HN3" s="55"/>
      <c r="HO3" s="55"/>
      <c r="HP3" s="55"/>
      <c r="HQ3" s="55"/>
      <c r="HR3" s="55"/>
      <c r="HS3" s="55"/>
      <c r="HT3" s="55"/>
      <c r="HU3" s="55" t="s">
        <v>240</v>
      </c>
      <c r="HV3" s="55" t="s">
        <v>240</v>
      </c>
      <c r="HW3" s="55"/>
      <c r="HX3" s="55"/>
      <c r="HY3" s="55"/>
      <c r="HZ3" s="55"/>
      <c r="IA3" s="55"/>
      <c r="IB3" s="55"/>
      <c r="IC3" s="55"/>
      <c r="ID3" s="55"/>
      <c r="IE3" s="55"/>
      <c r="IF3" s="55"/>
    </row>
    <row r="4" spans="2:240" s="37" customFormat="1" ht="59.25" customHeight="1" x14ac:dyDescent="0.25">
      <c r="B4" s="28"/>
      <c r="C4" s="28"/>
      <c r="D4" s="28"/>
      <c r="E4" s="28"/>
      <c r="F4" s="28" t="s">
        <v>242</v>
      </c>
      <c r="G4" s="28" t="s">
        <v>242</v>
      </c>
      <c r="H4" s="29" t="str">
        <f>UPPER('FAKK SM'!I16)</f>
        <v>MUHAMMAD AMIN IQBAAL ALAM</v>
      </c>
      <c r="I4" s="38" t="str">
        <f>UPPER(LEFT(H4,8))</f>
        <v>MUHAMMAD</v>
      </c>
      <c r="J4" s="38" t="str">
        <f>UPPER(MID(H4,10,4))</f>
        <v>AMIN</v>
      </c>
      <c r="K4" s="38" t="str">
        <f>UPPER(RIGHT(H4,10))</f>
        <v>QBAAL ALAM</v>
      </c>
      <c r="L4" s="29" t="str">
        <f>PROPER('FAKK SM'!I20)</f>
        <v>Male</v>
      </c>
      <c r="M4" s="28" t="str">
        <f>UPPER('FAKK SM'!I18)</f>
        <v>GRESIK</v>
      </c>
      <c r="N4" s="30">
        <f>'FAKK SM'!AD18</f>
        <v>35739</v>
      </c>
      <c r="O4" s="38" t="str">
        <f>UPPER(CONCATENATE('FAKK SM'!I33,", RT. ",'FAKK SM'!Y33," / RW. ",'FAKK SM'!AC33,", Kel. ",'FAKK SM'!AJ33,", Kec. ",'FAKK SM'!I34))</f>
        <v>JL. INTAN 1/19 PPS, RT. 005 / RW. 011, KEL. SUCI, KEC. MANYAR</v>
      </c>
      <c r="P4" s="28"/>
      <c r="Q4" s="31"/>
      <c r="R4" s="39" t="str">
        <f>'FAKK SM'!AJ34</f>
        <v>61151</v>
      </c>
      <c r="S4" s="28" t="str">
        <f>UPPER('FAKK SM'!W34)</f>
        <v>JAWA TIMUR</v>
      </c>
      <c r="T4" s="31"/>
      <c r="U4" s="31" t="str">
        <f>'FAKK SM'!I24</f>
        <v>085156964141</v>
      </c>
      <c r="V4" s="28" t="str">
        <f>UPPER('FAKK SM'!AD24)</f>
        <v>IQBAAL.PROJECT86@GMAIL.COM</v>
      </c>
      <c r="W4" s="32" t="str">
        <f>UPPER('FAKK SM'!I26)</f>
        <v/>
      </c>
      <c r="X4" s="28" t="str">
        <f>UPPER('FAKK SM'!I28)</f>
        <v/>
      </c>
      <c r="Y4" s="28" t="str">
        <f>UPPER('FAKK SM'!AD26)</f>
        <v/>
      </c>
      <c r="Z4" s="38" t="str">
        <f>UPPER(CONCATENATE('FAKK SM'!I30,", RT. ",'FAKK SM'!Y30," / RW. ",'FAKK SM'!AC30,", Kel. ",'FAKK SM'!AJ30,", Kec. ",'FAKK SM'!I31))</f>
        <v>JL. KY SAHLAN XI/31, RT. 003 / RW. 001, KEL. MANYARSIDOMUKTI, KEC. MANYAR</v>
      </c>
      <c r="AA4" s="28"/>
      <c r="AB4" s="28" t="s">
        <v>242</v>
      </c>
      <c r="AC4" s="39" t="str">
        <f>'FAKK SM'!AJ31</f>
        <v>61151</v>
      </c>
      <c r="AD4" s="28" t="str">
        <f>UPPER('FAKK SM'!W31)</f>
        <v>JAWA TIMUR</v>
      </c>
      <c r="AE4" s="28" t="str">
        <f>UPPER('FAKK SM'!AD20)</f>
        <v>ISLAM</v>
      </c>
      <c r="AF4" s="31" t="str">
        <f>'FAKK SM'!AD16</f>
        <v>3525100511970001</v>
      </c>
      <c r="AG4" s="28"/>
      <c r="AH4" s="28" t="str">
        <f>PROPER('FAKK SM'!I22)</f>
        <v>Indonesian</v>
      </c>
      <c r="AI4" s="32"/>
      <c r="AJ4" s="28" t="s">
        <v>242</v>
      </c>
      <c r="AK4" s="28" t="s">
        <v>242</v>
      </c>
      <c r="AL4" s="32" t="str">
        <f>PROPER('FAKK SM'!AD22)</f>
        <v>Single</v>
      </c>
      <c r="AM4" s="33"/>
      <c r="AN4" s="28" t="str">
        <f>UPPER('FAKK SM'!I68)</f>
        <v/>
      </c>
      <c r="AO4" s="28" t="s">
        <v>447</v>
      </c>
      <c r="AP4" s="28" t="s">
        <v>242</v>
      </c>
      <c r="AQ4" s="28" t="s">
        <v>242</v>
      </c>
      <c r="AR4" s="28" t="str">
        <f>PROPER('FAKK SM'!O68)</f>
        <v/>
      </c>
      <c r="AS4" s="33">
        <f>'FAKK SM'!X68</f>
        <v>0</v>
      </c>
      <c r="AT4" s="30" t="str">
        <f>PROPER('FAKK SM'!AC68)</f>
        <v/>
      </c>
      <c r="AU4" s="28" t="str">
        <f>UPPER('FAKK SM'!AG68)</f>
        <v/>
      </c>
      <c r="AV4" s="28"/>
      <c r="AW4" s="28" t="str">
        <f>UPPER('FAKK SM'!I70)</f>
        <v/>
      </c>
      <c r="AX4" s="28" t="s">
        <v>448</v>
      </c>
      <c r="AY4" s="28" t="s">
        <v>242</v>
      </c>
      <c r="AZ4" s="28" t="s">
        <v>242</v>
      </c>
      <c r="BA4" s="28" t="str">
        <f>PROPER('FAKK SM'!O70)</f>
        <v/>
      </c>
      <c r="BB4" s="34">
        <f>'FAKK SM'!X70</f>
        <v>0</v>
      </c>
      <c r="BC4" s="28" t="str">
        <f>PROPER('FAKK SM'!AC70)</f>
        <v/>
      </c>
      <c r="BD4" s="28" t="str">
        <f>UPPER('FAKK SM'!AG70)</f>
        <v/>
      </c>
      <c r="BE4" s="28"/>
      <c r="BF4" s="28" t="str">
        <f>UPPER('FAKK SM'!H72)</f>
        <v/>
      </c>
      <c r="BG4" s="28"/>
      <c r="BH4" s="28" t="s">
        <v>242</v>
      </c>
      <c r="BI4" s="28" t="s">
        <v>242</v>
      </c>
      <c r="BJ4" s="28" t="str">
        <f>PROPER('FAKK SM'!O72)</f>
        <v/>
      </c>
      <c r="BK4" s="28">
        <f>'FAKK SM'!X72</f>
        <v>0</v>
      </c>
      <c r="BL4" s="28" t="str">
        <f>PROPER('FAKK SM'!AC72)</f>
        <v/>
      </c>
      <c r="BM4" s="28" t="str">
        <f>UPPER('FAKK SM'!AG72)</f>
        <v/>
      </c>
      <c r="BN4" s="28"/>
      <c r="BO4" s="28" t="str">
        <f>UPPER('FAKK SM'!H74)</f>
        <v/>
      </c>
      <c r="BP4" s="28"/>
      <c r="BQ4" s="28" t="s">
        <v>242</v>
      </c>
      <c r="BR4" s="28" t="s">
        <v>242</v>
      </c>
      <c r="BS4" s="28" t="str">
        <f>PROPER('FAKK SM'!O74)</f>
        <v/>
      </c>
      <c r="BT4" s="28">
        <f>'FAKK SM'!X74</f>
        <v>0</v>
      </c>
      <c r="BU4" s="28" t="str">
        <f>PROPER('FAKK SM'!AC74)</f>
        <v/>
      </c>
      <c r="BV4" s="28" t="str">
        <f>UPPER('FAKK SM'!AG74)</f>
        <v/>
      </c>
      <c r="BW4" s="28"/>
      <c r="BX4" s="28" t="str">
        <f>UPPER('FAKK SM'!I42)</f>
        <v>ALI MAS'UD, S.PD</v>
      </c>
      <c r="BY4" s="28"/>
      <c r="BZ4" s="28" t="s">
        <v>242</v>
      </c>
      <c r="CA4" s="28" t="s">
        <v>242</v>
      </c>
      <c r="CB4" s="28" t="str">
        <f>PROPER('FAKK SM'!O42)</f>
        <v>Male</v>
      </c>
      <c r="CC4" s="33">
        <f>'FAKK SM'!X42</f>
        <v>23787</v>
      </c>
      <c r="CD4" s="28" t="str">
        <f>UPPER('FAKK SM'!AC42)</f>
        <v>S1</v>
      </c>
      <c r="CE4" s="28" t="str">
        <f>UPPER('FAKK SM'!AG42)</f>
        <v>PNS</v>
      </c>
      <c r="CF4" s="35"/>
      <c r="CG4" s="28" t="str">
        <f>UPPER('FAKK SM'!I44)</f>
        <v>CHAMSATUN MASUNAH, S.H</v>
      </c>
      <c r="CH4" s="28"/>
      <c r="CI4" s="28" t="s">
        <v>242</v>
      </c>
      <c r="CJ4" s="28" t="s">
        <v>242</v>
      </c>
      <c r="CK4" s="28" t="str">
        <f>PROPER('FAKK SM'!O44)</f>
        <v>Female</v>
      </c>
      <c r="CL4" s="33">
        <f>'FAKK SM'!X44</f>
        <v>24929</v>
      </c>
      <c r="CM4" s="28" t="str">
        <f>UPPER('FAKK SM'!AC44)</f>
        <v>S1</v>
      </c>
      <c r="CN4" s="28" t="str">
        <f>UPPER('FAKK SM'!AG44)</f>
        <v>TIDAK BEKERJA</v>
      </c>
      <c r="CO4" s="28"/>
      <c r="CP4" s="28" t="s">
        <v>242</v>
      </c>
      <c r="CQ4" s="28" t="s">
        <v>242</v>
      </c>
      <c r="CR4" s="28" t="s">
        <v>242</v>
      </c>
      <c r="CS4" s="28" t="s">
        <v>242</v>
      </c>
      <c r="CT4" s="28" t="s">
        <v>242</v>
      </c>
      <c r="CU4" s="28"/>
      <c r="CV4" s="28" t="s">
        <v>242</v>
      </c>
      <c r="CW4" s="28"/>
      <c r="CX4" s="28"/>
      <c r="CY4" s="28" t="s">
        <v>242</v>
      </c>
      <c r="CZ4" s="28"/>
      <c r="DA4" s="28" t="s">
        <v>242</v>
      </c>
      <c r="DB4" s="28" t="s">
        <v>242</v>
      </c>
      <c r="DC4" s="28" t="s">
        <v>242</v>
      </c>
      <c r="DD4" s="28"/>
      <c r="DE4" s="28" t="s">
        <v>242</v>
      </c>
      <c r="DF4" s="28" t="s">
        <v>242</v>
      </c>
      <c r="DG4" s="28"/>
      <c r="DH4" s="28"/>
      <c r="DI4" s="28" t="str">
        <f>UPPER('FAKK SM'!K85)</f>
        <v/>
      </c>
      <c r="DJ4" s="30">
        <f>('FAKK SM'!T85)</f>
        <v>0</v>
      </c>
      <c r="DK4" s="30">
        <f>('FAKK SM'!Z85)</f>
        <v>0</v>
      </c>
      <c r="DL4" s="28"/>
      <c r="DM4" s="28" t="str">
        <f>UPPER('FAKK SM'!K87)</f>
        <v/>
      </c>
      <c r="DN4" s="30">
        <f>'FAKK SM'!T87</f>
        <v>0</v>
      </c>
      <c r="DO4" s="30">
        <f>'FAKK SM'!Z87</f>
        <v>0</v>
      </c>
      <c r="DP4" s="28" t="s">
        <v>242</v>
      </c>
      <c r="DQ4" s="28" t="str">
        <f>UPPER('FAKK SM'!AF87)</f>
        <v/>
      </c>
      <c r="DR4" s="28">
        <f>'FAKK SM'!AM87</f>
        <v>0</v>
      </c>
      <c r="DS4" s="28"/>
      <c r="DT4" s="28" t="str">
        <f>UPPER('FAKK SM'!K87)</f>
        <v/>
      </c>
      <c r="DU4" s="28">
        <f>'FAKK SM'!T87</f>
        <v>0</v>
      </c>
      <c r="DV4" s="28">
        <f>'FAKK SM'!Z87</f>
        <v>0</v>
      </c>
      <c r="DW4" s="28" t="s">
        <v>242</v>
      </c>
      <c r="DX4" s="28" t="str">
        <f>UPPER('FAKK SM'!AF87)</f>
        <v/>
      </c>
      <c r="DY4" s="28">
        <f>'FAKK SM'!AM87</f>
        <v>0</v>
      </c>
      <c r="DZ4" s="28"/>
      <c r="EA4" s="28" t="str">
        <f>UPPER('FAKK SM'!K89)</f>
        <v/>
      </c>
      <c r="EB4" s="34">
        <f>'FAKK SM'!T89</f>
        <v>0</v>
      </c>
      <c r="EC4" s="34">
        <f>'FAKK SM'!Z89</f>
        <v>0</v>
      </c>
      <c r="ED4" s="28"/>
      <c r="EE4" s="28" t="str">
        <f>UPPER('FAKK SM'!AF89)</f>
        <v/>
      </c>
      <c r="EF4" s="28">
        <f>'FAKK SM'!AM89</f>
        <v>0</v>
      </c>
      <c r="EG4" s="28"/>
      <c r="EH4" s="28" t="str">
        <f>UPPER('FAKK SM'!K91)</f>
        <v/>
      </c>
      <c r="EI4" s="28">
        <f>'FAKK SM'!T91</f>
        <v>0</v>
      </c>
      <c r="EJ4" s="28">
        <f>'FAKK SM'!Z91</f>
        <v>0</v>
      </c>
      <c r="EK4" s="28" t="s">
        <v>242</v>
      </c>
      <c r="EL4" s="28" t="str">
        <f>UPPER('FAKK SM'!AF91)</f>
        <v/>
      </c>
      <c r="EM4" s="28">
        <f>'FAKK SM'!AM91</f>
        <v>0</v>
      </c>
      <c r="EN4" s="28" t="s">
        <v>242</v>
      </c>
      <c r="EO4" s="28" t="str">
        <f>UPPER('FAKK SM'!K93)</f>
        <v/>
      </c>
      <c r="EP4" s="28">
        <f>'FAKK SM'!T93</f>
        <v>0</v>
      </c>
      <c r="EQ4" s="28">
        <f>'FAKK SM'!Z93</f>
        <v>0</v>
      </c>
      <c r="ER4" s="28" t="s">
        <v>242</v>
      </c>
      <c r="ES4" s="28" t="str">
        <f>UPPER('FAKK SM'!AF93)</f>
        <v/>
      </c>
      <c r="ET4" s="28">
        <f>'FAKK SM'!AM93</f>
        <v>0</v>
      </c>
      <c r="EU4" s="34">
        <f>'FAKK SM'!AE105</f>
        <v>0</v>
      </c>
      <c r="EV4" s="34">
        <f>'FAKK SM'!AK105</f>
        <v>0</v>
      </c>
      <c r="EW4" s="28" t="str">
        <f>UPPER('FAKK SM'!D105)</f>
        <v xml:space="preserve"> </v>
      </c>
      <c r="EX4" s="28" t="str">
        <f>UPPER('FAKK SM'!U105)</f>
        <v/>
      </c>
      <c r="EY4" s="34">
        <f>'FAKK SM'!AE107</f>
        <v>0</v>
      </c>
      <c r="EZ4" s="34">
        <f>'FAKK SM'!AK107</f>
        <v>0</v>
      </c>
      <c r="FA4" s="28" t="str">
        <f>UPPER('FAKK SM'!D107)</f>
        <v/>
      </c>
      <c r="FB4" s="28" t="str">
        <f>UPPER('FAKK SM'!U107)</f>
        <v/>
      </c>
      <c r="FC4" s="28">
        <f>'FAKK SM'!AE109</f>
        <v>0</v>
      </c>
      <c r="FD4" s="28">
        <f>'FAKK SM'!AK109</f>
        <v>0</v>
      </c>
      <c r="FE4" s="28" t="str">
        <f>UPPER('FAKK SM'!D109)</f>
        <v/>
      </c>
      <c r="FF4" s="28" t="str">
        <f>UPPER('FAKK SM'!U109)</f>
        <v/>
      </c>
      <c r="FG4" s="34">
        <f>'FAKK SM'!AA115</f>
        <v>44562</v>
      </c>
      <c r="FH4" s="34">
        <f>'FAKK SM'!AG115</f>
        <v>0</v>
      </c>
      <c r="FI4" s="28" t="str">
        <f>UPPER('FAKK SM'!D115)</f>
        <v>FRONT END DEVELOPER</v>
      </c>
      <c r="FJ4" s="28" t="s">
        <v>242</v>
      </c>
      <c r="FK4" s="28" t="str">
        <f>UPPER('FAKK SM'!P115)</f>
        <v>BUILDWITHANGGA</v>
      </c>
      <c r="FL4" s="28" t="str">
        <f>UPPER('FAKK SM'!AM115)</f>
        <v/>
      </c>
      <c r="FM4" s="30">
        <f>'FAKK SM'!AA117</f>
        <v>44562</v>
      </c>
      <c r="FN4" s="30">
        <f>'FAKK SM'!AG117</f>
        <v>0</v>
      </c>
      <c r="FO4" s="28" t="str">
        <f>UPPER('FAKK SM'!D117)</f>
        <v>WEB PROGRAMMING</v>
      </c>
      <c r="FP4" s="28" t="s">
        <v>242</v>
      </c>
      <c r="FQ4" s="28" t="str">
        <f>UPPER('FAKK SM'!P117)</f>
        <v>UDEMY</v>
      </c>
      <c r="FR4" s="28" t="str">
        <f>UPPER('FAKK SM'!AM117)</f>
        <v/>
      </c>
      <c r="FS4" s="34">
        <f>'FAKK SM'!AA119</f>
        <v>0</v>
      </c>
      <c r="FT4" s="34">
        <f>'FAKK SM'!AG119</f>
        <v>0</v>
      </c>
      <c r="FU4" s="28" t="str">
        <f>UPPER('FAKK SM'!D119)</f>
        <v/>
      </c>
      <c r="FV4" s="28" t="s">
        <v>242</v>
      </c>
      <c r="FW4" s="28" t="str">
        <f>UPPER('FAKK SM'!P119)</f>
        <v/>
      </c>
      <c r="FX4" s="28">
        <f>'FAKK SM'!AM119</f>
        <v>0</v>
      </c>
      <c r="FY4" s="28"/>
      <c r="FZ4" s="28"/>
      <c r="GA4" s="28" t="s">
        <v>242</v>
      </c>
      <c r="GB4" s="28" t="s">
        <v>242</v>
      </c>
      <c r="GC4" s="28" t="s">
        <v>242</v>
      </c>
      <c r="GD4" s="28" t="s">
        <v>242</v>
      </c>
      <c r="GE4" s="28"/>
      <c r="GF4" s="28"/>
      <c r="GG4" s="28" t="s">
        <v>242</v>
      </c>
      <c r="GH4" s="28" t="s">
        <v>242</v>
      </c>
      <c r="GI4" s="28" t="s">
        <v>242</v>
      </c>
      <c r="GJ4" s="28" t="s">
        <v>242</v>
      </c>
      <c r="GK4" s="28"/>
      <c r="GL4" s="28"/>
      <c r="GM4" s="28"/>
      <c r="GN4" s="28"/>
      <c r="GO4" s="28"/>
      <c r="GP4" s="28"/>
      <c r="GQ4" s="28"/>
      <c r="GR4" s="28"/>
      <c r="GS4" s="28"/>
      <c r="GT4" s="28"/>
      <c r="GU4" s="28"/>
      <c r="GV4" s="28" t="s">
        <v>242</v>
      </c>
      <c r="GW4" s="28" t="s">
        <v>242</v>
      </c>
      <c r="GX4" s="28" t="s">
        <v>242</v>
      </c>
      <c r="GY4" s="28" t="s">
        <v>242</v>
      </c>
      <c r="GZ4" s="28" t="str">
        <f>UPPER('FAKK SM'!I127)</f>
        <v/>
      </c>
      <c r="HA4" s="28" t="str">
        <f>UPPER('FAKK SM'!I129)</f>
        <v/>
      </c>
      <c r="HB4" s="28" t="str">
        <f>UPPER('FAKK SM'!I129)</f>
        <v/>
      </c>
      <c r="HC4" s="28" t="str">
        <f>UPPER('FAKK SM'!I131)</f>
        <v/>
      </c>
      <c r="HD4" s="28">
        <f>'FAKK SM'!I133</f>
        <v>0</v>
      </c>
      <c r="HE4" s="28" t="str">
        <f>UPPER('FAKK SM'!I135)</f>
        <v/>
      </c>
      <c r="HF4" s="28" t="str">
        <f>UPPER('FAKK SM'!I137)</f>
        <v/>
      </c>
      <c r="HG4" s="28" t="str">
        <f>UPPER('FAKK SM'!I139)</f>
        <v/>
      </c>
      <c r="HH4" s="28" t="str">
        <f>UPPER('FAKK SM'!I143)</f>
        <v/>
      </c>
      <c r="HI4" s="28">
        <f>'FAKK SM'!I145</f>
        <v>0</v>
      </c>
      <c r="HJ4" s="28" t="str">
        <f>UPPER('FAKK SM'!I177)</f>
        <v/>
      </c>
      <c r="HK4" s="28" t="str">
        <f>UPPER('FAKK SM'!I179)</f>
        <v/>
      </c>
      <c r="HL4" s="28" t="str">
        <f>UPPER(HK4)</f>
        <v/>
      </c>
      <c r="HM4" s="28" t="str">
        <f>UPPER('FAKK SM'!I181)</f>
        <v/>
      </c>
      <c r="HN4" s="28">
        <f>'FAKK SM'!I183</f>
        <v>0</v>
      </c>
      <c r="HO4" s="28" t="str">
        <f>UPPER('FAKK SM'!I163)</f>
        <v/>
      </c>
      <c r="HP4" s="28" t="str">
        <f>UPPER('FAKK SM'!I165)</f>
        <v/>
      </c>
      <c r="HQ4" s="28" t="str">
        <f>UPPER('FAKK SM'!I167)</f>
        <v/>
      </c>
      <c r="HR4" s="28" t="str">
        <f>UPPER('FAKK SM'!I171)</f>
        <v/>
      </c>
      <c r="HS4" s="28">
        <f>'FAKK SM'!I173</f>
        <v>0</v>
      </c>
      <c r="HT4" s="28" t="str">
        <f>UPPER('FAKK SM'!I177)</f>
        <v/>
      </c>
      <c r="HU4" s="28" t="str">
        <f>UPPER('FAKK SM'!I179)</f>
        <v/>
      </c>
      <c r="HV4" s="28" t="str">
        <f>UPPER(HU4)</f>
        <v/>
      </c>
      <c r="HW4" s="28" t="str">
        <f>UPPER('FAKK SM'!I181)</f>
        <v/>
      </c>
      <c r="HX4" s="28">
        <f>'FAKK SM'!I183</f>
        <v>0</v>
      </c>
      <c r="HY4" s="28" t="str">
        <f>UPPER('FAKK SM'!I185)</f>
        <v/>
      </c>
      <c r="HZ4" s="28" t="str">
        <f>UPPER('FAKK SM'!I187)</f>
        <v/>
      </c>
      <c r="IA4" s="28" t="str">
        <f>UPPER('FAKK SM'!I189)</f>
        <v/>
      </c>
      <c r="IB4" s="28" t="str">
        <f>UPPER('FAKK SM'!I193)</f>
        <v/>
      </c>
      <c r="IC4" s="28">
        <f>'FAKK SM'!I195</f>
        <v>0</v>
      </c>
      <c r="ID4" s="28">
        <f>'FAKK SM'!AE216</f>
        <v>4500000</v>
      </c>
      <c r="IE4" s="36"/>
      <c r="IF4" s="36"/>
    </row>
    <row r="5" spans="2:240" s="3" customFormat="1" x14ac:dyDescent="0.25"/>
    <row r="6" spans="2:240" s="3" customFormat="1" ht="24.75" customHeight="1" x14ac:dyDescent="0.25">
      <c r="I6" s="52"/>
      <c r="J6" s="52"/>
      <c r="K6" s="52"/>
      <c r="O6" s="52"/>
      <c r="R6" s="5"/>
      <c r="AA6" s="5"/>
      <c r="AE6" s="52"/>
      <c r="AF6" s="52"/>
      <c r="AO6" s="5"/>
    </row>
    <row r="7" spans="2:240" s="3" customFormat="1" x14ac:dyDescent="0.25">
      <c r="R7" s="52"/>
      <c r="AA7" s="52"/>
      <c r="AE7" s="52"/>
      <c r="AF7" s="52"/>
    </row>
  </sheetData>
  <customSheetViews>
    <customSheetView guid="{02467281-5B4E-4709-929B-A48420D79E47}" scale="85">
      <selection activeCell="L8" sqref="L8"/>
      <pageMargins left="0.7" right="0.7" top="0.75" bottom="0.75" header="0.3" footer="0.3"/>
      <pageSetup paperSize="9" orientation="portrait" r:id="rId1"/>
    </customSheetView>
  </customSheetViews>
  <dataValidations count="39">
    <dataValidation type="list" allowBlank="1" showInputMessage="1" showErrorMessage="1" sqref="BY4" xr:uid="{00000000-0002-0000-0200-000000000000}">
      <formula1>"AYAH KANDUNG,AYAH TIRI"</formula1>
    </dataValidation>
    <dataValidation type="list" allowBlank="1" showInputMessage="1" showErrorMessage="1" sqref="CH4" xr:uid="{00000000-0002-0000-0200-000001000000}">
      <formula1>"IBU KANDUNG, IBU TIRI"</formula1>
    </dataValidation>
    <dataValidation type="list" allowBlank="1" showInputMessage="1" showErrorMessage="1" sqref="DS4" xr:uid="{00000000-0002-0000-0200-000002000000}">
      <formula1>"DIPLOMA"</formula1>
    </dataValidation>
    <dataValidation allowBlank="1" showInputMessage="1" showErrorMessage="1" promptTitle="Di isi dengan" prompt="DIPLOMA" sqref="DL2" xr:uid="{00000000-0002-0000-0200-000003000000}"/>
    <dataValidation type="list" allowBlank="1" showInputMessage="1" showErrorMessage="1" sqref="AO4" xr:uid="{00000000-0002-0000-0200-000004000000}">
      <formula1>"PASANGAN"</formula1>
    </dataValidation>
    <dataValidation type="list" allowBlank="1" showInputMessage="1" showErrorMessage="1" sqref="AX4" xr:uid="{00000000-0002-0000-0200-000005000000}">
      <formula1>"ANAK"</formula1>
    </dataValidation>
    <dataValidation allowBlank="1" showInputMessage="1" showErrorMessage="1" promptTitle="Di isi dengan" prompt="Tanggal diterimanya lamaran" sqref="C2" xr:uid="{00000000-0002-0000-0200-000006000000}"/>
    <dataValidation allowBlank="1" showInputMessage="1" showErrorMessage="1" promptTitle="Di isi dengan" prompt="Sumber lamaran" sqref="D2" xr:uid="{00000000-0002-0000-0200-000007000000}"/>
    <dataValidation allowBlank="1" showInputMessage="1" showErrorMessage="1" promptTitle="Di isi dengan" prompt="Lokasi tes" sqref="F2" xr:uid="{00000000-0002-0000-0200-000008000000}"/>
    <dataValidation allowBlank="1" showInputMessage="1" showErrorMessage="1" promptTitle="Di isi dengan" prompt="Nomor FPTK untuk posisi yg dilamar" sqref="G2" xr:uid="{00000000-0002-0000-0200-000009000000}"/>
    <dataValidation allowBlank="1" showInputMessage="1" showErrorMessage="1" promptTitle="Di Isi dengan" prompt="A B AB O_x000a_" sqref="AG2" xr:uid="{00000000-0002-0000-0200-00000A000000}"/>
    <dataValidation allowBlank="1" showInputMessage="1" showErrorMessage="1" promptTitle="Di isi dengan" prompt="Indonesian atau Asing" sqref="AH2" xr:uid="{00000000-0002-0000-0200-00000B000000}"/>
    <dataValidation allowBlank="1" showInputMessage="1" showErrorMessage="1" promptTitle="Di isi dengan" prompt="PASANGAN_x000a_" sqref="AO2" xr:uid="{00000000-0002-0000-0200-00000C000000}"/>
    <dataValidation allowBlank="1" showInputMessage="1" showErrorMessage="1" promptTitle="Di isi dengan" prompt="ANAK" sqref="AX2 BG2 BP2" xr:uid="{00000000-0002-0000-0200-00000D000000}"/>
    <dataValidation allowBlank="1" showInputMessage="1" showErrorMessage="1" promptTitle="Di isi dengan" prompt="AYAH KANDUNG atau AYAH TIRI" sqref="BY2" xr:uid="{00000000-0002-0000-0200-00000E000000}"/>
    <dataValidation allowBlank="1" showInputMessage="1" showErrorMessage="1" promptTitle="Di isi dengan " prompt="IBU KANDUNG atau IBU TIRI" sqref="CH2" xr:uid="{00000000-0002-0000-0200-00000F000000}"/>
    <dataValidation allowBlank="1" showInputMessage="1" showErrorMessage="1" promptTitle="Di isi dengan" prompt="Nama yang mereferensikan applicant" sqref="E2" xr:uid="{00000000-0002-0000-0200-000010000000}"/>
    <dataValidation allowBlank="1" showInputMessage="1" showErrorMessage="1" promptTitle="Di isi dengan" prompt="Status pernikahan_x000a_" sqref="AL2" xr:uid="{00000000-0002-0000-0200-000011000000}"/>
    <dataValidation allowBlank="1" showInputMessage="1" showErrorMessage="1" promptTitle="Di isi dengan" prompt="Tanggal pernikahan / perceraian_x000a_" sqref="AM2" xr:uid="{00000000-0002-0000-0200-000012000000}"/>
    <dataValidation allowBlank="1" showInputMessage="1" showErrorMessage="1" promptTitle="Di isi dengan" prompt="Fakultas pendidikan D3" sqref="DP2" xr:uid="{00000000-0002-0000-0200-000013000000}"/>
    <dataValidation allowBlank="1" showInputMessage="1" showErrorMessage="1" promptTitle="Di isi dengan" prompt="BACHELOR DEGREE" sqref="DZ2" xr:uid="{00000000-0002-0000-0200-000014000000}"/>
    <dataValidation allowBlank="1" showInputMessage="1" showErrorMessage="1" promptTitle="Di isi dengan" prompt="MASTER DEGREE" sqref="EG2" xr:uid="{00000000-0002-0000-0200-000015000000}"/>
    <dataValidation allowBlank="1" showInputMessage="1" showErrorMessage="1" promptTitle="Di isi dengan" prompt="DOCTORATE DEGREE" sqref="EN2" xr:uid="{00000000-0002-0000-0200-000016000000}"/>
    <dataValidation allowBlank="1" showInputMessage="1" showErrorMessage="1" promptTitle="Di isi dengan" prompt="Nama Pertama" sqref="I2" xr:uid="{00000000-0002-0000-0200-000017000000}"/>
    <dataValidation allowBlank="1" showInputMessage="1" showErrorMessage="1" promptTitle="Di isi dengan" prompt="Nama Tengah" sqref="J2" xr:uid="{00000000-0002-0000-0200-000018000000}"/>
    <dataValidation allowBlank="1" showInputMessage="1" showErrorMessage="1" promptTitle="Di isi dengan" prompt="Nama Terakhir" sqref="K2" xr:uid="{00000000-0002-0000-0200-000019000000}"/>
    <dataValidation allowBlank="1" showInputMessage="1" showErrorMessage="1" promptTitle="Di isi dengan" prompt="Hobby_x000a_" sqref="AI2:AK2" xr:uid="{00000000-0002-0000-0200-00001A000000}"/>
    <dataValidation allowBlank="1" showInputMessage="1" showErrorMessage="1" promptTitle="Di isi dengan" prompt="Nama Ayah Mertua" sqref="CP2" xr:uid="{00000000-0002-0000-0200-00001B000000}"/>
    <dataValidation allowBlank="1" showInputMessage="1" showErrorMessage="1" promptTitle="Di isi dengan" prompt="AYAH MERTUA_x000a_" sqref="CQ2" xr:uid="{00000000-0002-0000-0200-00001C000000}"/>
    <dataValidation allowBlank="1" showInputMessage="1" showErrorMessage="1" promptTitle="Di isi dengan" prompt="IBU MERTUA" sqref="CZ2" xr:uid="{00000000-0002-0000-0200-00001D000000}"/>
    <dataValidation allowBlank="1" showInputMessage="1" showErrorMessage="1" promptTitle="Di isi dengan" prompt="Nama Ibu Mertua" sqref="CY2" xr:uid="{00000000-0002-0000-0200-00001E000000}"/>
    <dataValidation allowBlank="1" showInputMessage="1" showErrorMessage="1" promptTitle="Di isi dengan" prompt="SENIOR HIGH SCHOOL" sqref="DH2" xr:uid="{00000000-0002-0000-0200-00001F000000}"/>
    <dataValidation allowBlank="1" showInputMessage="1" showErrorMessage="1" promptTitle="Di isi dengan" prompt="DIPLOMA " sqref="DS2" xr:uid="{00000000-0002-0000-0200-000020000000}"/>
    <dataValidation allowBlank="1" showInputMessage="1" showErrorMessage="1" promptTitle="Di isi dengan" prompt="Fakultas Diploma 4" sqref="DW2" xr:uid="{00000000-0002-0000-0200-000021000000}"/>
    <dataValidation allowBlank="1" showInputMessage="1" showErrorMessage="1" promptTitle="Di isi dengan" prompt="Fakultas S2" sqref="EK2" xr:uid="{00000000-0002-0000-0200-000022000000}"/>
    <dataValidation allowBlank="1" showInputMessage="1" showErrorMessage="1" promptTitle="Di isi dengan" prompt="Fakultas S3" sqref="ER2" xr:uid="{00000000-0002-0000-0200-000023000000}"/>
    <dataValidation allowBlank="1" showInputMessage="1" showErrorMessage="1" promptTitle="Di isi dengan" prompt="Bahasa yang dikuasai" sqref="GK2" xr:uid="{00000000-0002-0000-0200-000024000000}"/>
    <dataValidation allowBlank="1" showInputMessage="1" showErrorMessage="1" promptTitle="Di isi dengan" prompt="KURANG,CUKUP,BAIK,BAIK SEKALI" sqref="GL2:GO2 GQ2:GT2 GV2:GY2" xr:uid="{00000000-0002-0000-0200-000025000000}"/>
    <dataValidation allowBlank="1" showInputMessage="1" showErrorMessage="1" promptTitle="Di isi dengan" prompt="Fakultas" sqref="ED2" xr:uid="{00000000-0002-0000-0200-000026000000}"/>
  </dataValidations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AE310"/>
  <sheetViews>
    <sheetView topLeftCell="A277" workbookViewId="0">
      <selection activeCell="A281" sqref="A281"/>
    </sheetView>
  </sheetViews>
  <sheetFormatPr defaultColWidth="9.109375" defaultRowHeight="14.4" x14ac:dyDescent="0.3"/>
  <cols>
    <col min="1" max="1" width="42.33203125" style="20" customWidth="1"/>
    <col min="2" max="2" width="13.109375" style="20" bestFit="1" customWidth="1"/>
    <col min="3" max="16384" width="9.109375" style="20"/>
  </cols>
  <sheetData>
    <row r="1" spans="1:1" s="18" customFormat="1" x14ac:dyDescent="0.3">
      <c r="A1" s="17" t="s">
        <v>295</v>
      </c>
    </row>
    <row r="2" spans="1:1" x14ac:dyDescent="0.3">
      <c r="A2" s="19" t="s">
        <v>296</v>
      </c>
    </row>
    <row r="3" spans="1:1" x14ac:dyDescent="0.3">
      <c r="A3" s="19" t="s">
        <v>297</v>
      </c>
    </row>
    <row r="4" spans="1:1" x14ac:dyDescent="0.3">
      <c r="A4" s="19" t="s">
        <v>298</v>
      </c>
    </row>
    <row r="5" spans="1:1" x14ac:dyDescent="0.3">
      <c r="A5" s="19" t="s">
        <v>299</v>
      </c>
    </row>
    <row r="6" spans="1:1" x14ac:dyDescent="0.3">
      <c r="A6" s="19" t="s">
        <v>300</v>
      </c>
    </row>
    <row r="7" spans="1:1" x14ac:dyDescent="0.3">
      <c r="A7" s="19" t="s">
        <v>301</v>
      </c>
    </row>
    <row r="8" spans="1:1" x14ac:dyDescent="0.3">
      <c r="A8" s="19" t="s">
        <v>302</v>
      </c>
    </row>
    <row r="9" spans="1:1" x14ac:dyDescent="0.3">
      <c r="A9" s="19" t="s">
        <v>303</v>
      </c>
    </row>
    <row r="10" spans="1:1" x14ac:dyDescent="0.3">
      <c r="A10" s="19"/>
    </row>
    <row r="11" spans="1:1" s="18" customFormat="1" x14ac:dyDescent="0.3">
      <c r="A11" s="17" t="s">
        <v>304</v>
      </c>
    </row>
    <row r="12" spans="1:1" x14ac:dyDescent="0.3">
      <c r="A12" s="21" t="s">
        <v>305</v>
      </c>
    </row>
    <row r="13" spans="1:1" x14ac:dyDescent="0.3">
      <c r="A13" s="21"/>
    </row>
    <row r="14" spans="1:1" s="18" customFormat="1" x14ac:dyDescent="0.3">
      <c r="A14" s="17" t="s">
        <v>306</v>
      </c>
    </row>
    <row r="15" spans="1:1" s="18" customFormat="1" x14ac:dyDescent="0.3">
      <c r="A15" s="19" t="s">
        <v>307</v>
      </c>
    </row>
    <row r="16" spans="1:1" s="18" customFormat="1" x14ac:dyDescent="0.3">
      <c r="A16" s="19" t="s">
        <v>308</v>
      </c>
    </row>
    <row r="17" spans="1:1" s="18" customFormat="1" x14ac:dyDescent="0.3">
      <c r="A17" s="19" t="s">
        <v>309</v>
      </c>
    </row>
    <row r="18" spans="1:1" s="18" customFormat="1" x14ac:dyDescent="0.3">
      <c r="A18" s="19" t="s">
        <v>310</v>
      </c>
    </row>
    <row r="19" spans="1:1" s="18" customFormat="1" x14ac:dyDescent="0.3">
      <c r="A19" s="19" t="s">
        <v>311</v>
      </c>
    </row>
    <row r="20" spans="1:1" s="18" customFormat="1" x14ac:dyDescent="0.3">
      <c r="A20" s="19" t="s">
        <v>312</v>
      </c>
    </row>
    <row r="21" spans="1:1" s="18" customFormat="1" x14ac:dyDescent="0.3">
      <c r="A21" s="19" t="s">
        <v>313</v>
      </c>
    </row>
    <row r="22" spans="1:1" s="18" customFormat="1" x14ac:dyDescent="0.3">
      <c r="A22" s="19" t="s">
        <v>314</v>
      </c>
    </row>
    <row r="23" spans="1:1" s="18" customFormat="1" x14ac:dyDescent="0.3">
      <c r="A23" s="19" t="s">
        <v>315</v>
      </c>
    </row>
    <row r="24" spans="1:1" s="18" customFormat="1" x14ac:dyDescent="0.3">
      <c r="A24" s="19" t="s">
        <v>316</v>
      </c>
    </row>
    <row r="25" spans="1:1" s="18" customFormat="1" x14ac:dyDescent="0.3">
      <c r="A25" s="19" t="s">
        <v>317</v>
      </c>
    </row>
    <row r="26" spans="1:1" s="18" customFormat="1" x14ac:dyDescent="0.3">
      <c r="A26" s="19" t="s">
        <v>318</v>
      </c>
    </row>
    <row r="27" spans="1:1" s="18" customFormat="1" x14ac:dyDescent="0.3">
      <c r="A27" s="19" t="s">
        <v>319</v>
      </c>
    </row>
    <row r="28" spans="1:1" s="18" customFormat="1" x14ac:dyDescent="0.3">
      <c r="A28" s="19" t="s">
        <v>320</v>
      </c>
    </row>
    <row r="29" spans="1:1" s="18" customFormat="1" x14ac:dyDescent="0.3">
      <c r="A29" s="19" t="s">
        <v>321</v>
      </c>
    </row>
    <row r="30" spans="1:1" s="18" customFormat="1" x14ac:dyDescent="0.3">
      <c r="A30" s="19" t="s">
        <v>322</v>
      </c>
    </row>
    <row r="31" spans="1:1" s="18" customFormat="1" x14ac:dyDescent="0.3">
      <c r="A31" s="19" t="s">
        <v>323</v>
      </c>
    </row>
    <row r="32" spans="1:1" s="18" customFormat="1" x14ac:dyDescent="0.3">
      <c r="A32" s="19" t="s">
        <v>324</v>
      </c>
    </row>
    <row r="33" spans="1:1" s="18" customFormat="1" x14ac:dyDescent="0.3">
      <c r="A33" s="19" t="s">
        <v>325</v>
      </c>
    </row>
    <row r="34" spans="1:1" s="18" customFormat="1" x14ac:dyDescent="0.3">
      <c r="A34" s="19" t="s">
        <v>326</v>
      </c>
    </row>
    <row r="35" spans="1:1" s="18" customFormat="1" x14ac:dyDescent="0.3">
      <c r="A35" s="19" t="s">
        <v>327</v>
      </c>
    </row>
    <row r="36" spans="1:1" s="18" customFormat="1" x14ac:dyDescent="0.3">
      <c r="A36" s="19" t="s">
        <v>328</v>
      </c>
    </row>
    <row r="37" spans="1:1" s="18" customFormat="1" x14ac:dyDescent="0.3">
      <c r="A37" s="19" t="s">
        <v>329</v>
      </c>
    </row>
    <row r="38" spans="1:1" s="18" customFormat="1" x14ac:dyDescent="0.3">
      <c r="A38" s="19" t="s">
        <v>330</v>
      </c>
    </row>
    <row r="39" spans="1:1" s="18" customFormat="1" x14ac:dyDescent="0.3">
      <c r="A39" s="19" t="s">
        <v>331</v>
      </c>
    </row>
    <row r="40" spans="1:1" s="18" customFormat="1" x14ac:dyDescent="0.3">
      <c r="A40" s="19" t="s">
        <v>332</v>
      </c>
    </row>
    <row r="41" spans="1:1" s="18" customFormat="1" x14ac:dyDescent="0.3">
      <c r="A41" s="19" t="s">
        <v>333</v>
      </c>
    </row>
    <row r="42" spans="1:1" s="18" customFormat="1" x14ac:dyDescent="0.3">
      <c r="A42" s="19" t="s">
        <v>334</v>
      </c>
    </row>
    <row r="43" spans="1:1" s="18" customFormat="1" x14ac:dyDescent="0.3">
      <c r="A43" s="19" t="s">
        <v>335</v>
      </c>
    </row>
    <row r="44" spans="1:1" s="18" customFormat="1" x14ac:dyDescent="0.3">
      <c r="A44" s="19" t="s">
        <v>336</v>
      </c>
    </row>
    <row r="45" spans="1:1" s="18" customFormat="1" x14ac:dyDescent="0.3">
      <c r="A45" s="19" t="s">
        <v>337</v>
      </c>
    </row>
    <row r="46" spans="1:1" s="18" customFormat="1" x14ac:dyDescent="0.3">
      <c r="A46" s="19" t="s">
        <v>338</v>
      </c>
    </row>
    <row r="47" spans="1:1" s="18" customFormat="1" x14ac:dyDescent="0.3">
      <c r="A47" s="19" t="s">
        <v>339</v>
      </c>
    </row>
    <row r="48" spans="1:1" s="18" customFormat="1" x14ac:dyDescent="0.3">
      <c r="A48" s="19" t="s">
        <v>340</v>
      </c>
    </row>
    <row r="49" spans="1:1" s="18" customFormat="1" x14ac:dyDescent="0.3">
      <c r="A49" s="19" t="s">
        <v>341</v>
      </c>
    </row>
    <row r="50" spans="1:1" s="18" customFormat="1" x14ac:dyDescent="0.3">
      <c r="A50" s="19" t="s">
        <v>342</v>
      </c>
    </row>
    <row r="51" spans="1:1" s="18" customFormat="1" x14ac:dyDescent="0.3">
      <c r="A51" s="19" t="s">
        <v>343</v>
      </c>
    </row>
    <row r="52" spans="1:1" s="18" customFormat="1" x14ac:dyDescent="0.3">
      <c r="A52" s="19" t="s">
        <v>344</v>
      </c>
    </row>
    <row r="53" spans="1:1" s="18" customFormat="1" x14ac:dyDescent="0.3">
      <c r="A53" s="19" t="s">
        <v>345</v>
      </c>
    </row>
    <row r="54" spans="1:1" s="18" customFormat="1" x14ac:dyDescent="0.3">
      <c r="A54" s="19" t="s">
        <v>346</v>
      </c>
    </row>
    <row r="55" spans="1:1" s="18" customFormat="1" x14ac:dyDescent="0.3">
      <c r="A55" s="19" t="s">
        <v>347</v>
      </c>
    </row>
    <row r="56" spans="1:1" s="18" customFormat="1" x14ac:dyDescent="0.3">
      <c r="A56" s="19" t="s">
        <v>348</v>
      </c>
    </row>
    <row r="57" spans="1:1" s="18" customFormat="1" x14ac:dyDescent="0.3">
      <c r="A57" s="19" t="s">
        <v>349</v>
      </c>
    </row>
    <row r="58" spans="1:1" s="18" customFormat="1" x14ac:dyDescent="0.3">
      <c r="A58" s="19" t="s">
        <v>350</v>
      </c>
    </row>
    <row r="59" spans="1:1" s="18" customFormat="1" x14ac:dyDescent="0.3">
      <c r="A59" s="19" t="s">
        <v>351</v>
      </c>
    </row>
    <row r="60" spans="1:1" s="18" customFormat="1" x14ac:dyDescent="0.3">
      <c r="A60" s="19" t="s">
        <v>352</v>
      </c>
    </row>
    <row r="61" spans="1:1" s="18" customFormat="1" x14ac:dyDescent="0.3">
      <c r="A61" s="19" t="s">
        <v>353</v>
      </c>
    </row>
    <row r="62" spans="1:1" s="18" customFormat="1" x14ac:dyDescent="0.3">
      <c r="A62" s="19" t="s">
        <v>354</v>
      </c>
    </row>
    <row r="63" spans="1:1" s="18" customFormat="1" x14ac:dyDescent="0.3">
      <c r="A63" s="19" t="s">
        <v>355</v>
      </c>
    </row>
    <row r="64" spans="1:1" s="18" customFormat="1" x14ac:dyDescent="0.3">
      <c r="A64" s="19" t="s">
        <v>356</v>
      </c>
    </row>
    <row r="65" spans="1:1" s="18" customFormat="1" x14ac:dyDescent="0.3">
      <c r="A65" s="19" t="s">
        <v>253</v>
      </c>
    </row>
    <row r="66" spans="1:1" s="18" customFormat="1" x14ac:dyDescent="0.3">
      <c r="A66" s="19" t="s">
        <v>357</v>
      </c>
    </row>
    <row r="67" spans="1:1" s="18" customFormat="1" x14ac:dyDescent="0.3">
      <c r="A67" s="19" t="s">
        <v>358</v>
      </c>
    </row>
    <row r="68" spans="1:1" s="18" customFormat="1" x14ac:dyDescent="0.3">
      <c r="A68" s="19" t="s">
        <v>359</v>
      </c>
    </row>
    <row r="69" spans="1:1" s="18" customFormat="1" x14ac:dyDescent="0.3">
      <c r="A69" s="19" t="s">
        <v>360</v>
      </c>
    </row>
    <row r="70" spans="1:1" s="18" customFormat="1" x14ac:dyDescent="0.3">
      <c r="A70" s="19" t="s">
        <v>361</v>
      </c>
    </row>
    <row r="71" spans="1:1" s="18" customFormat="1" x14ac:dyDescent="0.3">
      <c r="A71" s="19" t="s">
        <v>362</v>
      </c>
    </row>
    <row r="72" spans="1:1" s="18" customFormat="1" x14ac:dyDescent="0.3">
      <c r="A72" s="19" t="s">
        <v>363</v>
      </c>
    </row>
    <row r="73" spans="1:1" s="18" customFormat="1" x14ac:dyDescent="0.3">
      <c r="A73" s="19" t="s">
        <v>364</v>
      </c>
    </row>
    <row r="74" spans="1:1" s="18" customFormat="1" x14ac:dyDescent="0.3">
      <c r="A74" s="19" t="s">
        <v>365</v>
      </c>
    </row>
    <row r="75" spans="1:1" s="18" customFormat="1" x14ac:dyDescent="0.3">
      <c r="A75" s="19" t="s">
        <v>366</v>
      </c>
    </row>
    <row r="76" spans="1:1" s="18" customFormat="1" x14ac:dyDescent="0.3">
      <c r="A76" s="19" t="s">
        <v>367</v>
      </c>
    </row>
    <row r="77" spans="1:1" s="18" customFormat="1" x14ac:dyDescent="0.3">
      <c r="A77" s="19" t="s">
        <v>368</v>
      </c>
    </row>
    <row r="78" spans="1:1" s="18" customFormat="1" x14ac:dyDescent="0.3">
      <c r="A78" s="19" t="s">
        <v>369</v>
      </c>
    </row>
    <row r="79" spans="1:1" s="18" customFormat="1" x14ac:dyDescent="0.3">
      <c r="A79" s="19" t="s">
        <v>370</v>
      </c>
    </row>
    <row r="80" spans="1:1" s="18" customFormat="1" x14ac:dyDescent="0.3">
      <c r="A80" s="19" t="s">
        <v>371</v>
      </c>
    </row>
    <row r="81" spans="1:1" s="18" customFormat="1" x14ac:dyDescent="0.3">
      <c r="A81" s="19" t="s">
        <v>372</v>
      </c>
    </row>
    <row r="82" spans="1:1" s="18" customFormat="1" x14ac:dyDescent="0.3">
      <c r="A82" s="19" t="s">
        <v>373</v>
      </c>
    </row>
    <row r="83" spans="1:1" s="18" customFormat="1" x14ac:dyDescent="0.3">
      <c r="A83" s="19" t="s">
        <v>374</v>
      </c>
    </row>
    <row r="84" spans="1:1" s="18" customFormat="1" x14ac:dyDescent="0.3">
      <c r="A84" s="19" t="s">
        <v>375</v>
      </c>
    </row>
    <row r="85" spans="1:1" s="18" customFormat="1" x14ac:dyDescent="0.3">
      <c r="A85" s="19" t="s">
        <v>376</v>
      </c>
    </row>
    <row r="86" spans="1:1" s="18" customFormat="1" x14ac:dyDescent="0.3">
      <c r="A86" s="19" t="s">
        <v>377</v>
      </c>
    </row>
    <row r="87" spans="1:1" s="18" customFormat="1" x14ac:dyDescent="0.3">
      <c r="A87" s="19" t="s">
        <v>378</v>
      </c>
    </row>
    <row r="88" spans="1:1" s="18" customFormat="1" x14ac:dyDescent="0.3">
      <c r="A88" s="19" t="s">
        <v>379</v>
      </c>
    </row>
    <row r="89" spans="1:1" s="18" customFormat="1" x14ac:dyDescent="0.3">
      <c r="A89" s="19" t="s">
        <v>380</v>
      </c>
    </row>
    <row r="90" spans="1:1" s="18" customFormat="1" x14ac:dyDescent="0.3">
      <c r="A90" s="19" t="s">
        <v>381</v>
      </c>
    </row>
    <row r="91" spans="1:1" s="18" customFormat="1" x14ac:dyDescent="0.3">
      <c r="A91" s="19" t="s">
        <v>382</v>
      </c>
    </row>
    <row r="92" spans="1:1" s="18" customFormat="1" x14ac:dyDescent="0.3">
      <c r="A92" s="19" t="s">
        <v>383</v>
      </c>
    </row>
    <row r="93" spans="1:1" s="18" customFormat="1" x14ac:dyDescent="0.3">
      <c r="A93" s="19" t="s">
        <v>384</v>
      </c>
    </row>
    <row r="94" spans="1:1" s="18" customFormat="1" x14ac:dyDescent="0.3">
      <c r="A94" s="19" t="s">
        <v>385</v>
      </c>
    </row>
    <row r="95" spans="1:1" s="18" customFormat="1" x14ac:dyDescent="0.3">
      <c r="A95" s="19" t="s">
        <v>386</v>
      </c>
    </row>
    <row r="96" spans="1:1" s="18" customFormat="1" x14ac:dyDescent="0.3">
      <c r="A96" s="19" t="s">
        <v>387</v>
      </c>
    </row>
    <row r="97" spans="1:1" s="18" customFormat="1" x14ac:dyDescent="0.3">
      <c r="A97" s="19" t="s">
        <v>388</v>
      </c>
    </row>
    <row r="98" spans="1:1" s="18" customFormat="1" x14ac:dyDescent="0.3">
      <c r="A98" s="19" t="s">
        <v>389</v>
      </c>
    </row>
    <row r="99" spans="1:1" s="18" customFormat="1" x14ac:dyDescent="0.3">
      <c r="A99" s="19" t="s">
        <v>390</v>
      </c>
    </row>
    <row r="100" spans="1:1" s="18" customFormat="1" x14ac:dyDescent="0.3">
      <c r="A100" s="19" t="s">
        <v>391</v>
      </c>
    </row>
    <row r="101" spans="1:1" s="18" customFormat="1" x14ac:dyDescent="0.3">
      <c r="A101" s="19" t="s">
        <v>392</v>
      </c>
    </row>
    <row r="102" spans="1:1" s="18" customFormat="1" x14ac:dyDescent="0.3">
      <c r="A102" s="19" t="s">
        <v>393</v>
      </c>
    </row>
    <row r="103" spans="1:1" s="18" customFormat="1" x14ac:dyDescent="0.3">
      <c r="A103" s="19" t="s">
        <v>394</v>
      </c>
    </row>
    <row r="104" spans="1:1" s="18" customFormat="1" x14ac:dyDescent="0.3">
      <c r="A104" s="19" t="s">
        <v>395</v>
      </c>
    </row>
    <row r="105" spans="1:1" s="18" customFormat="1" x14ac:dyDescent="0.3">
      <c r="A105" s="19" t="s">
        <v>396</v>
      </c>
    </row>
    <row r="106" spans="1:1" s="18" customFormat="1" x14ac:dyDescent="0.3">
      <c r="A106" s="19" t="s">
        <v>397</v>
      </c>
    </row>
    <row r="107" spans="1:1" s="18" customFormat="1" x14ac:dyDescent="0.3">
      <c r="A107" s="19" t="s">
        <v>398</v>
      </c>
    </row>
    <row r="108" spans="1:1" s="18" customFormat="1" x14ac:dyDescent="0.3">
      <c r="A108" s="19" t="s">
        <v>399</v>
      </c>
    </row>
    <row r="109" spans="1:1" s="18" customFormat="1" x14ac:dyDescent="0.3">
      <c r="A109" s="19" t="s">
        <v>400</v>
      </c>
    </row>
    <row r="110" spans="1:1" s="18" customFormat="1" x14ac:dyDescent="0.3">
      <c r="A110" s="19" t="s">
        <v>401</v>
      </c>
    </row>
    <row r="111" spans="1:1" s="18" customFormat="1" x14ac:dyDescent="0.3">
      <c r="A111" s="19" t="s">
        <v>402</v>
      </c>
    </row>
    <row r="112" spans="1:1" s="18" customFormat="1" x14ac:dyDescent="0.3">
      <c r="A112" s="19" t="s">
        <v>403</v>
      </c>
    </row>
    <row r="113" spans="1:1" s="18" customFormat="1" x14ac:dyDescent="0.3">
      <c r="A113" s="19" t="s">
        <v>404</v>
      </c>
    </row>
    <row r="114" spans="1:1" s="18" customFormat="1" x14ac:dyDescent="0.3">
      <c r="A114" s="19" t="s">
        <v>405</v>
      </c>
    </row>
    <row r="115" spans="1:1" s="18" customFormat="1" x14ac:dyDescent="0.3">
      <c r="A115" s="19" t="s">
        <v>406</v>
      </c>
    </row>
    <row r="116" spans="1:1" s="18" customFormat="1" x14ac:dyDescent="0.3">
      <c r="A116" s="19" t="s">
        <v>407</v>
      </c>
    </row>
    <row r="117" spans="1:1" s="18" customFormat="1" x14ac:dyDescent="0.3">
      <c r="A117" s="19" t="s">
        <v>408</v>
      </c>
    </row>
    <row r="118" spans="1:1" s="18" customFormat="1" x14ac:dyDescent="0.3">
      <c r="A118" s="19" t="s">
        <v>409</v>
      </c>
    </row>
    <row r="119" spans="1:1" s="18" customFormat="1" x14ac:dyDescent="0.3">
      <c r="A119" s="19" t="s">
        <v>307</v>
      </c>
    </row>
    <row r="120" spans="1:1" s="18" customFormat="1" x14ac:dyDescent="0.3">
      <c r="A120" s="19" t="s">
        <v>308</v>
      </c>
    </row>
    <row r="121" spans="1:1" s="18" customFormat="1" x14ac:dyDescent="0.3">
      <c r="A121" s="19" t="s">
        <v>309</v>
      </c>
    </row>
    <row r="122" spans="1:1" s="18" customFormat="1" x14ac:dyDescent="0.3">
      <c r="A122" s="19" t="s">
        <v>310</v>
      </c>
    </row>
    <row r="123" spans="1:1" s="18" customFormat="1" x14ac:dyDescent="0.3">
      <c r="A123" s="19" t="s">
        <v>311</v>
      </c>
    </row>
    <row r="124" spans="1:1" s="18" customFormat="1" x14ac:dyDescent="0.3">
      <c r="A124" s="19" t="s">
        <v>312</v>
      </c>
    </row>
    <row r="125" spans="1:1" s="18" customFormat="1" x14ac:dyDescent="0.3">
      <c r="A125" s="19" t="s">
        <v>313</v>
      </c>
    </row>
    <row r="126" spans="1:1" s="18" customFormat="1" x14ac:dyDescent="0.3">
      <c r="A126" s="19" t="s">
        <v>314</v>
      </c>
    </row>
    <row r="127" spans="1:1" s="18" customFormat="1" x14ac:dyDescent="0.3">
      <c r="A127" s="19" t="s">
        <v>315</v>
      </c>
    </row>
    <row r="128" spans="1:1" s="18" customFormat="1" x14ac:dyDescent="0.3">
      <c r="A128" s="19" t="s">
        <v>316</v>
      </c>
    </row>
    <row r="129" spans="1:1" s="18" customFormat="1" x14ac:dyDescent="0.3">
      <c r="A129" s="19" t="s">
        <v>317</v>
      </c>
    </row>
    <row r="130" spans="1:1" s="18" customFormat="1" x14ac:dyDescent="0.3">
      <c r="A130" s="19" t="s">
        <v>318</v>
      </c>
    </row>
    <row r="131" spans="1:1" s="18" customFormat="1" x14ac:dyDescent="0.3">
      <c r="A131" s="19" t="s">
        <v>319</v>
      </c>
    </row>
    <row r="132" spans="1:1" s="18" customFormat="1" x14ac:dyDescent="0.3">
      <c r="A132" s="19" t="s">
        <v>320</v>
      </c>
    </row>
    <row r="133" spans="1:1" s="18" customFormat="1" x14ac:dyDescent="0.3">
      <c r="A133" s="19" t="s">
        <v>321</v>
      </c>
    </row>
    <row r="134" spans="1:1" s="18" customFormat="1" x14ac:dyDescent="0.3">
      <c r="A134" s="19" t="s">
        <v>322</v>
      </c>
    </row>
    <row r="135" spans="1:1" s="18" customFormat="1" x14ac:dyDescent="0.3">
      <c r="A135" s="19" t="s">
        <v>323</v>
      </c>
    </row>
    <row r="136" spans="1:1" s="18" customFormat="1" x14ac:dyDescent="0.3">
      <c r="A136" s="19" t="s">
        <v>324</v>
      </c>
    </row>
    <row r="137" spans="1:1" s="18" customFormat="1" x14ac:dyDescent="0.3">
      <c r="A137" s="19" t="s">
        <v>325</v>
      </c>
    </row>
    <row r="138" spans="1:1" s="18" customFormat="1" x14ac:dyDescent="0.3">
      <c r="A138" s="19" t="s">
        <v>326</v>
      </c>
    </row>
    <row r="139" spans="1:1" s="18" customFormat="1" x14ac:dyDescent="0.3">
      <c r="A139" s="19" t="s">
        <v>327</v>
      </c>
    </row>
    <row r="140" spans="1:1" s="18" customFormat="1" x14ac:dyDescent="0.3">
      <c r="A140" s="19" t="s">
        <v>328</v>
      </c>
    </row>
    <row r="141" spans="1:1" s="18" customFormat="1" x14ac:dyDescent="0.3">
      <c r="A141" s="19" t="s">
        <v>329</v>
      </c>
    </row>
    <row r="142" spans="1:1" s="18" customFormat="1" x14ac:dyDescent="0.3">
      <c r="A142" s="19" t="s">
        <v>330</v>
      </c>
    </row>
    <row r="143" spans="1:1" s="18" customFormat="1" x14ac:dyDescent="0.3">
      <c r="A143" s="19" t="s">
        <v>331</v>
      </c>
    </row>
    <row r="144" spans="1:1" s="18" customFormat="1" x14ac:dyDescent="0.3">
      <c r="A144" s="19" t="s">
        <v>332</v>
      </c>
    </row>
    <row r="145" spans="1:1" s="18" customFormat="1" x14ac:dyDescent="0.3">
      <c r="A145" s="19" t="s">
        <v>410</v>
      </c>
    </row>
    <row r="146" spans="1:1" s="18" customFormat="1" x14ac:dyDescent="0.3">
      <c r="A146" s="19" t="s">
        <v>333</v>
      </c>
    </row>
    <row r="147" spans="1:1" s="18" customFormat="1" x14ac:dyDescent="0.3">
      <c r="A147" s="19" t="s">
        <v>334</v>
      </c>
    </row>
    <row r="148" spans="1:1" s="18" customFormat="1" x14ac:dyDescent="0.3">
      <c r="A148" s="19" t="s">
        <v>335</v>
      </c>
    </row>
    <row r="149" spans="1:1" s="18" customFormat="1" x14ac:dyDescent="0.3">
      <c r="A149" s="19" t="s">
        <v>336</v>
      </c>
    </row>
    <row r="150" spans="1:1" s="18" customFormat="1" x14ac:dyDescent="0.3">
      <c r="A150" s="19" t="s">
        <v>337</v>
      </c>
    </row>
    <row r="151" spans="1:1" s="18" customFormat="1" x14ac:dyDescent="0.3">
      <c r="A151" s="19" t="s">
        <v>338</v>
      </c>
    </row>
    <row r="152" spans="1:1" s="18" customFormat="1" x14ac:dyDescent="0.3">
      <c r="A152" s="19" t="s">
        <v>339</v>
      </c>
    </row>
    <row r="153" spans="1:1" s="18" customFormat="1" x14ac:dyDescent="0.3">
      <c r="A153" s="19" t="s">
        <v>340</v>
      </c>
    </row>
    <row r="154" spans="1:1" s="18" customFormat="1" x14ac:dyDescent="0.3">
      <c r="A154" s="19" t="s">
        <v>341</v>
      </c>
    </row>
    <row r="155" spans="1:1" s="18" customFormat="1" x14ac:dyDescent="0.3">
      <c r="A155" s="19" t="s">
        <v>342</v>
      </c>
    </row>
    <row r="156" spans="1:1" s="18" customFormat="1" x14ac:dyDescent="0.3">
      <c r="A156" s="19" t="s">
        <v>343</v>
      </c>
    </row>
    <row r="157" spans="1:1" s="18" customFormat="1" x14ac:dyDescent="0.3">
      <c r="A157" s="19"/>
    </row>
    <row r="158" spans="1:1" s="18" customFormat="1" x14ac:dyDescent="0.3">
      <c r="A158" s="17" t="s">
        <v>411</v>
      </c>
    </row>
    <row r="159" spans="1:1" s="18" customFormat="1" x14ac:dyDescent="0.3">
      <c r="A159" s="21" t="s">
        <v>412</v>
      </c>
    </row>
    <row r="160" spans="1:1" s="18" customFormat="1" x14ac:dyDescent="0.3">
      <c r="A160" s="17"/>
    </row>
    <row r="161" spans="1:13" x14ac:dyDescent="0.3">
      <c r="A161" s="17" t="s">
        <v>413</v>
      </c>
    </row>
    <row r="162" spans="1:13" x14ac:dyDescent="0.3">
      <c r="A162" s="21" t="s">
        <v>414</v>
      </c>
    </row>
    <row r="163" spans="1:13" x14ac:dyDescent="0.3">
      <c r="A163" s="21" t="s">
        <v>415</v>
      </c>
    </row>
    <row r="164" spans="1:13" x14ac:dyDescent="0.3">
      <c r="A164" s="21"/>
    </row>
    <row r="165" spans="1:13" s="18" customFormat="1" x14ac:dyDescent="0.3">
      <c r="A165" s="17" t="s">
        <v>416</v>
      </c>
    </row>
    <row r="166" spans="1:13" x14ac:dyDescent="0.3">
      <c r="A166" s="21" t="s">
        <v>417</v>
      </c>
    </row>
    <row r="167" spans="1:13" x14ac:dyDescent="0.3">
      <c r="A167" s="21"/>
    </row>
    <row r="168" spans="1:13" x14ac:dyDescent="0.3">
      <c r="A168" s="17" t="s">
        <v>418</v>
      </c>
    </row>
    <row r="169" spans="1:13" x14ac:dyDescent="0.3">
      <c r="A169" s="21" t="s">
        <v>417</v>
      </c>
    </row>
    <row r="170" spans="1:13" x14ac:dyDescent="0.3">
      <c r="A170" s="21"/>
    </row>
    <row r="171" spans="1:13" s="18" customFormat="1" x14ac:dyDescent="0.3">
      <c r="A171" s="17" t="s">
        <v>419</v>
      </c>
    </row>
    <row r="172" spans="1:13" x14ac:dyDescent="0.3">
      <c r="A172" s="21" t="s">
        <v>420</v>
      </c>
      <c r="C172" s="21" t="s">
        <v>420</v>
      </c>
      <c r="D172" s="21" t="s">
        <v>421</v>
      </c>
      <c r="E172" s="21" t="s">
        <v>422</v>
      </c>
      <c r="F172" s="21" t="s">
        <v>249</v>
      </c>
      <c r="G172" s="21" t="s">
        <v>423</v>
      </c>
      <c r="H172" s="21" t="s">
        <v>424</v>
      </c>
      <c r="I172" s="21" t="s">
        <v>425</v>
      </c>
      <c r="J172" s="21" t="s">
        <v>426</v>
      </c>
      <c r="K172" s="21" t="s">
        <v>427</v>
      </c>
      <c r="L172" s="21" t="s">
        <v>428</v>
      </c>
      <c r="M172" s="21" t="s">
        <v>429</v>
      </c>
    </row>
    <row r="173" spans="1:13" x14ac:dyDescent="0.3">
      <c r="A173" s="21" t="s">
        <v>421</v>
      </c>
    </row>
    <row r="174" spans="1:13" x14ac:dyDescent="0.3">
      <c r="A174" s="21" t="s">
        <v>422</v>
      </c>
      <c r="C174" s="20" t="str">
        <f>CONCATENATE(C172, D172, E172, F172, G172, H172, I172, J172, K172,L172,M172)</f>
        <v>ADVENTBUDHAHINDUISLAMKATOLIKKEPERCAYAAN LAINNYAKONG HU CUN/APROTESTANSHINTOTAO</v>
      </c>
    </row>
    <row r="175" spans="1:13" x14ac:dyDescent="0.3">
      <c r="A175" s="21" t="s">
        <v>249</v>
      </c>
    </row>
    <row r="176" spans="1:13" x14ac:dyDescent="0.3">
      <c r="A176" s="21" t="s">
        <v>423</v>
      </c>
      <c r="C176" s="20" t="s">
        <v>529</v>
      </c>
    </row>
    <row r="177" spans="1:1" x14ac:dyDescent="0.3">
      <c r="A177" s="21" t="s">
        <v>424</v>
      </c>
    </row>
    <row r="178" spans="1:1" x14ac:dyDescent="0.3">
      <c r="A178" s="21" t="s">
        <v>425</v>
      </c>
    </row>
    <row r="179" spans="1:1" x14ac:dyDescent="0.3">
      <c r="A179" s="21" t="s">
        <v>426</v>
      </c>
    </row>
    <row r="180" spans="1:1" x14ac:dyDescent="0.3">
      <c r="A180" s="21" t="s">
        <v>427</v>
      </c>
    </row>
    <row r="181" spans="1:1" x14ac:dyDescent="0.3">
      <c r="A181" s="21" t="s">
        <v>428</v>
      </c>
    </row>
    <row r="182" spans="1:1" x14ac:dyDescent="0.3">
      <c r="A182" s="21" t="s">
        <v>429</v>
      </c>
    </row>
    <row r="183" spans="1:1" x14ac:dyDescent="0.3">
      <c r="A183" s="21"/>
    </row>
    <row r="184" spans="1:1" s="18" customFormat="1" x14ac:dyDescent="0.3">
      <c r="A184" s="17" t="s">
        <v>430</v>
      </c>
    </row>
    <row r="185" spans="1:1" x14ac:dyDescent="0.3">
      <c r="A185" s="21" t="s">
        <v>255</v>
      </c>
    </row>
    <row r="186" spans="1:1" x14ac:dyDescent="0.3">
      <c r="A186" s="21" t="s">
        <v>431</v>
      </c>
    </row>
    <row r="187" spans="1:1" x14ac:dyDescent="0.3">
      <c r="A187" s="21" t="s">
        <v>256</v>
      </c>
    </row>
    <row r="188" spans="1:1" x14ac:dyDescent="0.3">
      <c r="A188" s="21" t="s">
        <v>1</v>
      </c>
    </row>
    <row r="189" spans="1:1" x14ac:dyDescent="0.3">
      <c r="A189" s="21"/>
    </row>
    <row r="190" spans="1:1" s="18" customFormat="1" x14ac:dyDescent="0.3">
      <c r="A190" s="17" t="s">
        <v>432</v>
      </c>
    </row>
    <row r="191" spans="1:1" x14ac:dyDescent="0.3">
      <c r="A191" s="21" t="s">
        <v>433</v>
      </c>
    </row>
    <row r="192" spans="1:1" x14ac:dyDescent="0.3">
      <c r="A192" s="21"/>
    </row>
    <row r="193" spans="1:1" s="18" customFormat="1" x14ac:dyDescent="0.3">
      <c r="A193" s="17" t="s">
        <v>434</v>
      </c>
    </row>
    <row r="194" spans="1:1" x14ac:dyDescent="0.3">
      <c r="A194" s="22" t="s">
        <v>435</v>
      </c>
    </row>
    <row r="195" spans="1:1" x14ac:dyDescent="0.3">
      <c r="A195" s="22" t="s">
        <v>436</v>
      </c>
    </row>
    <row r="196" spans="1:1" x14ac:dyDescent="0.3">
      <c r="A196" s="22" t="s">
        <v>437</v>
      </c>
    </row>
    <row r="197" spans="1:1" x14ac:dyDescent="0.3">
      <c r="A197" s="22" t="s">
        <v>438</v>
      </c>
    </row>
    <row r="198" spans="1:1" x14ac:dyDescent="0.3">
      <c r="A198" s="22" t="s">
        <v>439</v>
      </c>
    </row>
    <row r="199" spans="1:1" x14ac:dyDescent="0.3">
      <c r="A199" s="22" t="s">
        <v>440</v>
      </c>
    </row>
    <row r="200" spans="1:1" x14ac:dyDescent="0.3">
      <c r="A200" s="22" t="s">
        <v>441</v>
      </c>
    </row>
    <row r="201" spans="1:1" x14ac:dyDescent="0.3">
      <c r="A201" s="22" t="s">
        <v>302</v>
      </c>
    </row>
    <row r="202" spans="1:1" x14ac:dyDescent="0.3">
      <c r="A202" s="21"/>
    </row>
    <row r="203" spans="1:1" s="18" customFormat="1" x14ac:dyDescent="0.3">
      <c r="A203" s="17" t="s">
        <v>442</v>
      </c>
    </row>
    <row r="204" spans="1:1" x14ac:dyDescent="0.3">
      <c r="A204" s="21" t="s">
        <v>443</v>
      </c>
    </row>
    <row r="205" spans="1:1" x14ac:dyDescent="0.3">
      <c r="A205" s="21" t="s">
        <v>444</v>
      </c>
    </row>
    <row r="206" spans="1:1" x14ac:dyDescent="0.3">
      <c r="A206" s="21" t="s">
        <v>445</v>
      </c>
    </row>
    <row r="207" spans="1:1" x14ac:dyDescent="0.3">
      <c r="A207" s="21"/>
    </row>
    <row r="208" spans="1:1" s="18" customFormat="1" x14ac:dyDescent="0.3">
      <c r="A208" s="17" t="s">
        <v>446</v>
      </c>
    </row>
    <row r="209" spans="1:12" x14ac:dyDescent="0.3">
      <c r="A209" s="21" t="s">
        <v>447</v>
      </c>
    </row>
    <row r="210" spans="1:12" x14ac:dyDescent="0.3">
      <c r="A210" s="21" t="s">
        <v>448</v>
      </c>
    </row>
    <row r="211" spans="1:12" x14ac:dyDescent="0.3">
      <c r="A211" s="21" t="s">
        <v>254</v>
      </c>
    </row>
    <row r="212" spans="1:12" x14ac:dyDescent="0.3">
      <c r="A212" s="21" t="s">
        <v>250</v>
      </c>
    </row>
    <row r="213" spans="1:12" x14ac:dyDescent="0.3">
      <c r="A213" s="21" t="s">
        <v>449</v>
      </c>
    </row>
    <row r="214" spans="1:12" x14ac:dyDescent="0.3">
      <c r="A214" s="21" t="s">
        <v>450</v>
      </c>
    </row>
    <row r="215" spans="1:12" x14ac:dyDescent="0.3">
      <c r="A215" s="21"/>
    </row>
    <row r="216" spans="1:12" s="18" customFormat="1" x14ac:dyDescent="0.3">
      <c r="A216" s="17" t="s">
        <v>451</v>
      </c>
    </row>
    <row r="217" spans="1:12" x14ac:dyDescent="0.3">
      <c r="A217" s="21" t="s">
        <v>452</v>
      </c>
      <c r="C217" s="21" t="s">
        <v>452</v>
      </c>
      <c r="D217" s="21" t="s">
        <v>453</v>
      </c>
      <c r="E217" s="21" t="s">
        <v>454</v>
      </c>
      <c r="F217" s="21" t="s">
        <v>455</v>
      </c>
      <c r="G217" s="21" t="s">
        <v>2</v>
      </c>
      <c r="H217" s="21" t="s">
        <v>456</v>
      </c>
      <c r="I217" s="21" t="s">
        <v>457</v>
      </c>
      <c r="J217" s="21" t="s">
        <v>458</v>
      </c>
      <c r="K217" s="21" t="s">
        <v>459</v>
      </c>
      <c r="L217" s="21" t="s">
        <v>460</v>
      </c>
    </row>
    <row r="218" spans="1:12" x14ac:dyDescent="0.3">
      <c r="A218" s="21" t="s">
        <v>453</v>
      </c>
    </row>
    <row r="219" spans="1:12" x14ac:dyDescent="0.3">
      <c r="A219" s="21" t="s">
        <v>454</v>
      </c>
      <c r="C219" s="20" t="str">
        <f>CONCATENATE(C217, D217, E217, F217, G217, H217, I217, J217, K217, L217)</f>
        <v>DiplomaDiploma 1Diploma 2Diploma 3S1S2S3SDSMPSMU</v>
      </c>
    </row>
    <row r="220" spans="1:12" x14ac:dyDescent="0.3">
      <c r="A220" s="21" t="s">
        <v>455</v>
      </c>
    </row>
    <row r="221" spans="1:12" x14ac:dyDescent="0.3">
      <c r="A221" s="21" t="s">
        <v>2</v>
      </c>
      <c r="C221" s="20" t="s">
        <v>531</v>
      </c>
    </row>
    <row r="222" spans="1:12" x14ac:dyDescent="0.3">
      <c r="A222" s="21" t="s">
        <v>456</v>
      </c>
    </row>
    <row r="223" spans="1:12" x14ac:dyDescent="0.3">
      <c r="A223" s="21" t="s">
        <v>457</v>
      </c>
    </row>
    <row r="224" spans="1:12" x14ac:dyDescent="0.3">
      <c r="A224" s="21" t="s">
        <v>458</v>
      </c>
    </row>
    <row r="225" spans="1:9" x14ac:dyDescent="0.3">
      <c r="A225" s="21" t="s">
        <v>459</v>
      </c>
    </row>
    <row r="226" spans="1:9" x14ac:dyDescent="0.3">
      <c r="A226" s="21" t="s">
        <v>460</v>
      </c>
    </row>
    <row r="227" spans="1:9" x14ac:dyDescent="0.3">
      <c r="A227" s="21"/>
    </row>
    <row r="228" spans="1:9" s="18" customFormat="1" x14ac:dyDescent="0.3">
      <c r="A228" s="17" t="s">
        <v>461</v>
      </c>
    </row>
    <row r="229" spans="1:9" ht="28.8" x14ac:dyDescent="0.3">
      <c r="A229" s="19" t="s">
        <v>462</v>
      </c>
      <c r="C229" s="19" t="s">
        <v>462</v>
      </c>
      <c r="D229" s="19" t="s">
        <v>463</v>
      </c>
      <c r="E229" s="19" t="s">
        <v>464</v>
      </c>
      <c r="F229" s="19" t="s">
        <v>465</v>
      </c>
      <c r="G229" s="19" t="s">
        <v>466</v>
      </c>
      <c r="H229" s="19" t="s">
        <v>467</v>
      </c>
      <c r="I229" s="19" t="s">
        <v>302</v>
      </c>
    </row>
    <row r="230" spans="1:9" x14ac:dyDescent="0.3">
      <c r="A230" s="19" t="s">
        <v>463</v>
      </c>
    </row>
    <row r="231" spans="1:9" x14ac:dyDescent="0.3">
      <c r="A231" s="19" t="s">
        <v>464</v>
      </c>
      <c r="C231" s="20" t="str">
        <f>CONCATENATE(C229,",",D229,",",E229,F229,G229,H229,I229)</f>
        <v>Swasta,Wiraswasta,Pegawai NegeriJoblessFreelanceProfesionalOthers</v>
      </c>
    </row>
    <row r="232" spans="1:9" x14ac:dyDescent="0.3">
      <c r="A232" s="19" t="s">
        <v>465</v>
      </c>
      <c r="C232" s="20" t="s">
        <v>532</v>
      </c>
    </row>
    <row r="233" spans="1:9" x14ac:dyDescent="0.3">
      <c r="A233" s="19" t="s">
        <v>466</v>
      </c>
    </row>
    <row r="234" spans="1:9" x14ac:dyDescent="0.3">
      <c r="A234" s="19" t="s">
        <v>467</v>
      </c>
    </row>
    <row r="235" spans="1:9" x14ac:dyDescent="0.3">
      <c r="A235" s="19" t="s">
        <v>302</v>
      </c>
    </row>
    <row r="236" spans="1:9" x14ac:dyDescent="0.3">
      <c r="A236" s="19"/>
    </row>
    <row r="237" spans="1:9" s="18" customFormat="1" x14ac:dyDescent="0.3">
      <c r="A237" s="17" t="s">
        <v>468</v>
      </c>
    </row>
    <row r="238" spans="1:9" s="18" customFormat="1" x14ac:dyDescent="0.3">
      <c r="A238" s="21" t="s">
        <v>469</v>
      </c>
    </row>
    <row r="239" spans="1:9" x14ac:dyDescent="0.3">
      <c r="A239" s="21" t="s">
        <v>470</v>
      </c>
    </row>
    <row r="240" spans="1:9" x14ac:dyDescent="0.3">
      <c r="A240" s="21" t="s">
        <v>471</v>
      </c>
    </row>
    <row r="241" spans="1:31" x14ac:dyDescent="0.3">
      <c r="A241" s="21" t="s">
        <v>472</v>
      </c>
    </row>
    <row r="242" spans="1:31" x14ac:dyDescent="0.3">
      <c r="A242" s="21" t="s">
        <v>473</v>
      </c>
    </row>
    <row r="243" spans="1:31" x14ac:dyDescent="0.3">
      <c r="A243" s="21"/>
    </row>
    <row r="244" spans="1:31" s="18" customFormat="1" x14ac:dyDescent="0.3">
      <c r="A244" s="17" t="s">
        <v>474</v>
      </c>
    </row>
    <row r="245" spans="1:31" x14ac:dyDescent="0.3">
      <c r="A245" s="21" t="s">
        <v>475</v>
      </c>
    </row>
    <row r="246" spans="1:31" x14ac:dyDescent="0.3">
      <c r="A246" s="21"/>
    </row>
    <row r="247" spans="1:31" ht="86.4" x14ac:dyDescent="0.3">
      <c r="A247" s="21" t="s">
        <v>476</v>
      </c>
      <c r="D247" s="21" t="s">
        <v>476</v>
      </c>
      <c r="E247" s="19" t="s">
        <v>477</v>
      </c>
      <c r="F247" s="19" t="s">
        <v>478</v>
      </c>
      <c r="G247" s="19" t="s">
        <v>479</v>
      </c>
      <c r="H247" s="19" t="s">
        <v>480</v>
      </c>
      <c r="I247" s="19" t="s">
        <v>481</v>
      </c>
      <c r="J247" s="19" t="s">
        <v>482</v>
      </c>
      <c r="K247" s="19" t="s">
        <v>483</v>
      </c>
      <c r="L247" s="19" t="s">
        <v>484</v>
      </c>
      <c r="M247" s="19" t="s">
        <v>485</v>
      </c>
      <c r="N247" s="19" t="s">
        <v>486</v>
      </c>
      <c r="O247" s="19" t="s">
        <v>487</v>
      </c>
      <c r="P247" s="19" t="s">
        <v>488</v>
      </c>
      <c r="Q247" s="19" t="s">
        <v>489</v>
      </c>
      <c r="R247" s="19" t="s">
        <v>490</v>
      </c>
      <c r="S247" s="19" t="s">
        <v>491</v>
      </c>
      <c r="T247" s="19" t="s">
        <v>492</v>
      </c>
      <c r="U247" s="19" t="s">
        <v>493</v>
      </c>
      <c r="V247" s="19" t="s">
        <v>494</v>
      </c>
      <c r="W247" s="19" t="s">
        <v>495</v>
      </c>
      <c r="X247" s="19" t="s">
        <v>496</v>
      </c>
      <c r="Y247" s="19" t="s">
        <v>497</v>
      </c>
      <c r="Z247" s="19" t="s">
        <v>498</v>
      </c>
      <c r="AA247" s="19" t="s">
        <v>499</v>
      </c>
      <c r="AB247" s="19" t="s">
        <v>500</v>
      </c>
      <c r="AC247" s="19" t="s">
        <v>501</v>
      </c>
      <c r="AD247" s="19" t="s">
        <v>502</v>
      </c>
      <c r="AE247" s="19" t="s">
        <v>503</v>
      </c>
    </row>
    <row r="248" spans="1:31" x14ac:dyDescent="0.3">
      <c r="A248" s="19" t="s">
        <v>477</v>
      </c>
    </row>
    <row r="249" spans="1:31" x14ac:dyDescent="0.3">
      <c r="A249" s="19" t="s">
        <v>478</v>
      </c>
      <c r="D249" s="20" t="str">
        <f>CONCATENATE(D247,E247,F247,G247,H247,I247,J247,K247,L247,M247,N247,O247,P247,Q247,R247,S247,T247,V247,U247,W247,X247,Y247,Z247,AA247,AB247,AC247,AD247,AE247)</f>
        <v>LOV FACULTYILMU BUDAYAEKONOMI &amp; BISNISTEKNIKILMU KOMUNIKASIMATEMATIKA &amp; ILMU PENGETAHUAN ALAMPARIWISATA &amp; PERHOTELANHUKUMPSIKOLOGIKEDOKTERANKEDOKTERAN HEWANTEKNOLOGI INDUSTRI PERTANIANPETERNAKANPERIKANAN &amp; ILMU KELAUTANFARMASIKEDOKTERAN GIGISENI &amp; DESAINKEHUTANANARSITEKTURTEOLOGIFILSAFATTEKNO BIOLOGIILMU SOSIAL &amp; ILMU POLITIKKESEHATAN MASYARAKATILMU KOMPUTERILMU KEPERAWATANKEGURUAN &amp; ILMU PENDIDIKANOTHERS</v>
      </c>
    </row>
    <row r="250" spans="1:31" x14ac:dyDescent="0.3">
      <c r="A250" s="19" t="s">
        <v>479</v>
      </c>
      <c r="D250" s="20" t="s">
        <v>533</v>
      </c>
    </row>
    <row r="251" spans="1:31" x14ac:dyDescent="0.3">
      <c r="A251" s="19" t="s">
        <v>480</v>
      </c>
    </row>
    <row r="252" spans="1:31" x14ac:dyDescent="0.3">
      <c r="A252" s="19" t="s">
        <v>481</v>
      </c>
    </row>
    <row r="253" spans="1:31" x14ac:dyDescent="0.3">
      <c r="A253" s="19" t="s">
        <v>482</v>
      </c>
    </row>
    <row r="254" spans="1:31" x14ac:dyDescent="0.3">
      <c r="A254" s="19" t="s">
        <v>483</v>
      </c>
    </row>
    <row r="255" spans="1:31" x14ac:dyDescent="0.3">
      <c r="A255" s="19" t="s">
        <v>484</v>
      </c>
    </row>
    <row r="256" spans="1:31" x14ac:dyDescent="0.3">
      <c r="A256" s="19" t="s">
        <v>485</v>
      </c>
    </row>
    <row r="257" spans="1:1" x14ac:dyDescent="0.3">
      <c r="A257" s="19" t="s">
        <v>486</v>
      </c>
    </row>
    <row r="258" spans="1:1" x14ac:dyDescent="0.3">
      <c r="A258" s="19" t="s">
        <v>487</v>
      </c>
    </row>
    <row r="259" spans="1:1" x14ac:dyDescent="0.3">
      <c r="A259" s="19" t="s">
        <v>488</v>
      </c>
    </row>
    <row r="260" spans="1:1" x14ac:dyDescent="0.3">
      <c r="A260" s="19" t="s">
        <v>489</v>
      </c>
    </row>
    <row r="261" spans="1:1" x14ac:dyDescent="0.3">
      <c r="A261" s="19" t="s">
        <v>490</v>
      </c>
    </row>
    <row r="262" spans="1:1" x14ac:dyDescent="0.3">
      <c r="A262" s="19" t="s">
        <v>491</v>
      </c>
    </row>
    <row r="263" spans="1:1" x14ac:dyDescent="0.3">
      <c r="A263" s="19" t="s">
        <v>492</v>
      </c>
    </row>
    <row r="264" spans="1:1" x14ac:dyDescent="0.3">
      <c r="A264" s="19" t="s">
        <v>493</v>
      </c>
    </row>
    <row r="265" spans="1:1" x14ac:dyDescent="0.3">
      <c r="A265" s="19" t="s">
        <v>494</v>
      </c>
    </row>
    <row r="266" spans="1:1" x14ac:dyDescent="0.3">
      <c r="A266" s="19" t="s">
        <v>495</v>
      </c>
    </row>
    <row r="267" spans="1:1" x14ac:dyDescent="0.3">
      <c r="A267" s="19" t="s">
        <v>496</v>
      </c>
    </row>
    <row r="268" spans="1:1" x14ac:dyDescent="0.3">
      <c r="A268" s="19" t="s">
        <v>497</v>
      </c>
    </row>
    <row r="269" spans="1:1" x14ac:dyDescent="0.3">
      <c r="A269" s="19" t="s">
        <v>498</v>
      </c>
    </row>
    <row r="270" spans="1:1" x14ac:dyDescent="0.3">
      <c r="A270" s="19" t="s">
        <v>499</v>
      </c>
    </row>
    <row r="271" spans="1:1" x14ac:dyDescent="0.3">
      <c r="A271" s="19" t="s">
        <v>500</v>
      </c>
    </row>
    <row r="272" spans="1:1" x14ac:dyDescent="0.3">
      <c r="A272" s="19" t="s">
        <v>501</v>
      </c>
    </row>
    <row r="273" spans="1:2" x14ac:dyDescent="0.3">
      <c r="A273" s="19" t="s">
        <v>502</v>
      </c>
    </row>
    <row r="274" spans="1:2" x14ac:dyDescent="0.3">
      <c r="A274" s="19" t="s">
        <v>503</v>
      </c>
    </row>
    <row r="275" spans="1:2" x14ac:dyDescent="0.3">
      <c r="A275" s="21"/>
    </row>
    <row r="276" spans="1:2" s="18" customFormat="1" x14ac:dyDescent="0.3">
      <c r="A276" s="17" t="s">
        <v>504</v>
      </c>
    </row>
    <row r="277" spans="1:2" x14ac:dyDescent="0.3">
      <c r="A277" s="21" t="s">
        <v>505</v>
      </c>
    </row>
    <row r="278" spans="1:2" x14ac:dyDescent="0.3">
      <c r="A278" s="21"/>
    </row>
    <row r="279" spans="1:2" s="18" customFormat="1" x14ac:dyDescent="0.3">
      <c r="A279" s="17" t="s">
        <v>506</v>
      </c>
    </row>
    <row r="280" spans="1:2" x14ac:dyDescent="0.3">
      <c r="A280" s="21" t="s">
        <v>507</v>
      </c>
    </row>
    <row r="281" spans="1:2" x14ac:dyDescent="0.3">
      <c r="A281" s="21" t="s">
        <v>508</v>
      </c>
    </row>
    <row r="282" spans="1:2" x14ac:dyDescent="0.3">
      <c r="A282" s="21"/>
    </row>
    <row r="283" spans="1:2" s="18" customFormat="1" x14ac:dyDescent="0.3">
      <c r="A283" s="17" t="s">
        <v>509</v>
      </c>
    </row>
    <row r="284" spans="1:2" x14ac:dyDescent="0.3">
      <c r="A284" s="21" t="s">
        <v>510</v>
      </c>
      <c r="B284" s="20" t="s">
        <v>511</v>
      </c>
    </row>
    <row r="285" spans="1:2" x14ac:dyDescent="0.3">
      <c r="A285" s="21" t="s">
        <v>512</v>
      </c>
      <c r="B285" s="20" t="s">
        <v>513</v>
      </c>
    </row>
    <row r="286" spans="1:2" x14ac:dyDescent="0.3">
      <c r="A286" s="21" t="s">
        <v>514</v>
      </c>
      <c r="B286" s="20" t="s">
        <v>515</v>
      </c>
    </row>
    <row r="287" spans="1:2" x14ac:dyDescent="0.3">
      <c r="A287" s="21" t="s">
        <v>516</v>
      </c>
      <c r="B287" s="20" t="s">
        <v>517</v>
      </c>
    </row>
    <row r="288" spans="1:2" x14ac:dyDescent="0.3">
      <c r="A288" s="21" t="s">
        <v>518</v>
      </c>
      <c r="B288" s="20" t="s">
        <v>519</v>
      </c>
    </row>
    <row r="289" spans="1:3" x14ac:dyDescent="0.3">
      <c r="A289" s="21" t="s">
        <v>520</v>
      </c>
      <c r="B289" s="20" t="s">
        <v>521</v>
      </c>
    </row>
    <row r="290" spans="1:3" x14ac:dyDescent="0.3">
      <c r="A290" s="21" t="s">
        <v>522</v>
      </c>
      <c r="B290" s="20" t="s">
        <v>523</v>
      </c>
    </row>
    <row r="291" spans="1:3" x14ac:dyDescent="0.3">
      <c r="A291" s="21"/>
    </row>
    <row r="292" spans="1:3" s="18" customFormat="1" x14ac:dyDescent="0.3">
      <c r="A292" s="17" t="s">
        <v>524</v>
      </c>
    </row>
    <row r="293" spans="1:3" x14ac:dyDescent="0.3">
      <c r="A293" s="21" t="s">
        <v>525</v>
      </c>
      <c r="C293" s="20" t="str">
        <f>CONCATENATE(A293,A294,,A296)</f>
        <v>BAIKBAIK SEKALIKURANG</v>
      </c>
    </row>
    <row r="294" spans="1:3" x14ac:dyDescent="0.3">
      <c r="A294" s="21" t="s">
        <v>526</v>
      </c>
      <c r="C294" s="20" t="s">
        <v>534</v>
      </c>
    </row>
    <row r="295" spans="1:3" x14ac:dyDescent="0.3">
      <c r="A295" s="21" t="s">
        <v>527</v>
      </c>
    </row>
    <row r="296" spans="1:3" x14ac:dyDescent="0.3">
      <c r="A296" s="21" t="s">
        <v>528</v>
      </c>
    </row>
    <row r="297" spans="1:3" x14ac:dyDescent="0.3">
      <c r="A297" s="21"/>
    </row>
    <row r="298" spans="1:3" x14ac:dyDescent="0.3">
      <c r="A298" s="21"/>
    </row>
    <row r="299" spans="1:3" x14ac:dyDescent="0.3">
      <c r="A299" s="21"/>
    </row>
    <row r="300" spans="1:3" x14ac:dyDescent="0.3">
      <c r="A300" s="21"/>
    </row>
    <row r="301" spans="1:3" x14ac:dyDescent="0.3">
      <c r="A301" s="21"/>
    </row>
    <row r="302" spans="1:3" x14ac:dyDescent="0.3">
      <c r="A302" s="21"/>
    </row>
    <row r="303" spans="1:3" x14ac:dyDescent="0.3">
      <c r="A303" s="21"/>
    </row>
    <row r="304" spans="1:3" x14ac:dyDescent="0.3">
      <c r="A304" s="21"/>
    </row>
    <row r="305" spans="1:1" x14ac:dyDescent="0.3">
      <c r="A305" s="21"/>
    </row>
    <row r="306" spans="1:1" x14ac:dyDescent="0.3">
      <c r="A306" s="21"/>
    </row>
    <row r="307" spans="1:1" x14ac:dyDescent="0.3">
      <c r="A307" s="21"/>
    </row>
    <row r="308" spans="1:1" x14ac:dyDescent="0.3">
      <c r="A308" s="21"/>
    </row>
    <row r="309" spans="1:1" x14ac:dyDescent="0.3">
      <c r="A309" s="21"/>
    </row>
    <row r="310" spans="1:1" x14ac:dyDescent="0.3">
      <c r="A310" s="21"/>
    </row>
  </sheetData>
  <customSheetViews>
    <customSheetView guid="{02467281-5B4E-4709-929B-A48420D79E47}" state="hidden" topLeftCell="A277">
      <selection activeCell="A281" sqref="A281"/>
      <pageMargins left="0.7" right="0.7" top="0.75" bottom="0.75" header="0.3" footer="0.3"/>
      <pageSetup orientation="portrait" horizontalDpi="200" verticalDpi="200" r:id="rId1"/>
    </customSheetView>
  </customSheetViews>
  <pageMargins left="0.7" right="0.7" top="0.75" bottom="0.75" header="0.3" footer="0.3"/>
  <pageSetup orientation="portrait" horizontalDpi="200" verticalDpi="2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FAKK SM</vt:lpstr>
      <vt:lpstr>DORS</vt:lpstr>
      <vt:lpstr>LOV</vt:lpstr>
      <vt:lpstr>'FAKK SM'!Print_Area</vt:lpstr>
      <vt:lpstr>'FAKK SM'!Print_Titles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kadek.oktayanti@sm.co.id</dc:creator>
  <cp:lastModifiedBy>Muhammad Amin Iqbaal Alam</cp:lastModifiedBy>
  <cp:lastPrinted>2020-09-23T03:59:30Z</cp:lastPrinted>
  <dcterms:created xsi:type="dcterms:W3CDTF">2020-09-02T12:10:16Z</dcterms:created>
  <dcterms:modified xsi:type="dcterms:W3CDTF">2022-03-22T02:14:20Z</dcterms:modified>
</cp:coreProperties>
</file>