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110" windowHeight="12840" activeTab="1"/>
  </bookViews>
  <sheets>
    <sheet name="masuanaga-002.mvn" sheetId="1" r:id="rId1"/>
    <sheet name="motion array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A4" i="2" l="1"/>
  <c r="BC4" i="2"/>
  <c r="BE4" i="2"/>
  <c r="BA5" i="2"/>
  <c r="BC5" i="2"/>
  <c r="BE5" i="2" s="1"/>
  <c r="BA6" i="2"/>
  <c r="BC6" i="2"/>
  <c r="BE6" i="2"/>
  <c r="BA7" i="2"/>
  <c r="BC7" i="2"/>
  <c r="BE7" i="2" s="1"/>
  <c r="BA8" i="2"/>
  <c r="BC8" i="2"/>
  <c r="BE8" i="2"/>
  <c r="BA9" i="2"/>
  <c r="BC9" i="2"/>
  <c r="BE9" i="2" s="1"/>
  <c r="BA10" i="2"/>
  <c r="BC10" i="2"/>
  <c r="BE10" i="2"/>
  <c r="BA11" i="2"/>
  <c r="BC11" i="2"/>
  <c r="BE11" i="2" s="1"/>
  <c r="BA12" i="2"/>
  <c r="BC12" i="2"/>
  <c r="BE12" i="2"/>
  <c r="BA13" i="2"/>
  <c r="BC13" i="2"/>
  <c r="BE13" i="2" s="1"/>
  <c r="BA14" i="2"/>
  <c r="BC14" i="2"/>
  <c r="BE14" i="2"/>
  <c r="BA15" i="2"/>
  <c r="BC15" i="2"/>
  <c r="BE15" i="2" s="1"/>
  <c r="BA16" i="2"/>
  <c r="BC16" i="2"/>
  <c r="BE16" i="2"/>
  <c r="BA17" i="2"/>
  <c r="BC17" i="2"/>
  <c r="BE17" i="2" s="1"/>
  <c r="BA18" i="2"/>
  <c r="BC18" i="2"/>
  <c r="BE18" i="2"/>
  <c r="BA19" i="2"/>
  <c r="BC19" i="2"/>
  <c r="BE19" i="2" s="1"/>
  <c r="BA20" i="2"/>
  <c r="BC20" i="2"/>
  <c r="BE20" i="2"/>
  <c r="BA21" i="2"/>
  <c r="BC21" i="2"/>
  <c r="BE21" i="2" s="1"/>
  <c r="BA22" i="2"/>
  <c r="BC22" i="2"/>
  <c r="BE22" i="2"/>
  <c r="BA23" i="2"/>
  <c r="BC23" i="2"/>
  <c r="BE23" i="2" s="1"/>
  <c r="BA24" i="2"/>
  <c r="BC24" i="2"/>
  <c r="BE24" i="2"/>
  <c r="BE3" i="2"/>
  <c r="BC3" i="2"/>
  <c r="BA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3" i="2"/>
  <c r="AV24" i="2" l="1"/>
  <c r="AR24" i="2"/>
  <c r="AN24" i="2"/>
  <c r="AP24" i="2" s="1"/>
  <c r="AJ24" i="2"/>
  <c r="T24" i="2"/>
  <c r="X24" i="2" s="1"/>
  <c r="Z24" i="2"/>
  <c r="AB24" i="2" s="1"/>
  <c r="J24" i="2"/>
  <c r="O24" i="2" s="1"/>
  <c r="G24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3" i="2"/>
  <c r="AP4" i="2"/>
  <c r="AP5" i="2"/>
  <c r="AP6" i="2"/>
  <c r="AP7" i="2"/>
  <c r="AP8" i="2"/>
  <c r="AP9" i="2"/>
  <c r="AP10" i="2"/>
  <c r="AP11" i="2"/>
  <c r="AP12" i="2"/>
  <c r="AP13" i="2"/>
  <c r="AP15" i="2"/>
  <c r="AP16" i="2"/>
  <c r="AP17" i="2"/>
  <c r="AP18" i="2"/>
  <c r="AP19" i="2"/>
  <c r="AP23" i="2"/>
  <c r="AP3" i="2"/>
  <c r="AN4" i="2"/>
  <c r="AN5" i="2"/>
  <c r="AN6" i="2"/>
  <c r="AN7" i="2"/>
  <c r="AN8" i="2"/>
  <c r="AN9" i="2"/>
  <c r="AN10" i="2"/>
  <c r="AN11" i="2"/>
  <c r="AN12" i="2"/>
  <c r="AN13" i="2"/>
  <c r="AN14" i="2"/>
  <c r="AP14" i="2" s="1"/>
  <c r="AN15" i="2"/>
  <c r="AN16" i="2"/>
  <c r="AN17" i="2"/>
  <c r="AN18" i="2"/>
  <c r="AN19" i="2"/>
  <c r="AN20" i="2"/>
  <c r="AP20" i="2" s="1"/>
  <c r="AN21" i="2"/>
  <c r="AP21" i="2" s="1"/>
  <c r="AN22" i="2"/>
  <c r="AP22" i="2" s="1"/>
  <c r="AN23" i="2"/>
  <c r="AN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3" i="2"/>
  <c r="X4" i="2"/>
  <c r="X6" i="2"/>
  <c r="X8" i="2"/>
  <c r="X10" i="2"/>
  <c r="X12" i="2"/>
  <c r="X14" i="2"/>
  <c r="X16" i="2"/>
  <c r="X18" i="2"/>
  <c r="X20" i="2"/>
  <c r="X22" i="2"/>
  <c r="X3" i="2"/>
  <c r="O5" i="2"/>
  <c r="O7" i="2"/>
  <c r="O9" i="2"/>
  <c r="O11" i="2"/>
  <c r="O13" i="2"/>
  <c r="O15" i="2"/>
  <c r="O17" i="2"/>
  <c r="O19" i="2"/>
  <c r="O23" i="2"/>
  <c r="AJ6" i="2"/>
  <c r="AJ14" i="2"/>
  <c r="AJ18" i="2"/>
  <c r="AJ22" i="2"/>
  <c r="Z4" i="2"/>
  <c r="AB4" i="2" s="1"/>
  <c r="Z5" i="2"/>
  <c r="AJ5" i="2" s="1"/>
  <c r="AD5" i="2"/>
  <c r="Z6" i="2"/>
  <c r="AB6" i="2" s="1"/>
  <c r="AD6" i="2"/>
  <c r="Z7" i="2"/>
  <c r="AJ7" i="2" s="1"/>
  <c r="AB7" i="2"/>
  <c r="AD7" i="2"/>
  <c r="Z8" i="2"/>
  <c r="AB8" i="2" s="1"/>
  <c r="Z9" i="2"/>
  <c r="AJ9" i="2" s="1"/>
  <c r="AD9" i="2"/>
  <c r="Z10" i="2"/>
  <c r="AB10" i="2" s="1"/>
  <c r="AD10" i="2"/>
  <c r="Z11" i="2"/>
  <c r="AJ11" i="2" s="1"/>
  <c r="AB11" i="2"/>
  <c r="AD11" i="2"/>
  <c r="Z12" i="2"/>
  <c r="AB12" i="2" s="1"/>
  <c r="Z13" i="2"/>
  <c r="AJ13" i="2" s="1"/>
  <c r="AD13" i="2"/>
  <c r="Z14" i="2"/>
  <c r="AB14" i="2" s="1"/>
  <c r="Z15" i="2"/>
  <c r="AJ15" i="2" s="1"/>
  <c r="Z16" i="2"/>
  <c r="AD16" i="2" s="1"/>
  <c r="Z17" i="2"/>
  <c r="AJ17" i="2" s="1"/>
  <c r="AD17" i="2"/>
  <c r="Z18" i="2"/>
  <c r="AB18" i="2" s="1"/>
  <c r="Z19" i="2"/>
  <c r="AJ19" i="2" s="1"/>
  <c r="Z20" i="2"/>
  <c r="AB20" i="2" s="1"/>
  <c r="Z21" i="2"/>
  <c r="AJ21" i="2" s="1"/>
  <c r="AD21" i="2"/>
  <c r="Z22" i="2"/>
  <c r="AD22" i="2" s="1"/>
  <c r="Z23" i="2"/>
  <c r="AJ23" i="2" s="1"/>
  <c r="AB3" i="2"/>
  <c r="Z3" i="2"/>
  <c r="AJ3" i="2" s="1"/>
  <c r="T4" i="2"/>
  <c r="T5" i="2"/>
  <c r="X5" i="2" s="1"/>
  <c r="T6" i="2"/>
  <c r="T7" i="2"/>
  <c r="X7" i="2" s="1"/>
  <c r="T8" i="2"/>
  <c r="T9" i="2"/>
  <c r="X9" i="2" s="1"/>
  <c r="T10" i="2"/>
  <c r="T11" i="2"/>
  <c r="X11" i="2" s="1"/>
  <c r="T12" i="2"/>
  <c r="T13" i="2"/>
  <c r="X13" i="2" s="1"/>
  <c r="T14" i="2"/>
  <c r="T15" i="2"/>
  <c r="X15" i="2" s="1"/>
  <c r="T16" i="2"/>
  <c r="T17" i="2"/>
  <c r="X17" i="2" s="1"/>
  <c r="T18" i="2"/>
  <c r="T19" i="2"/>
  <c r="X19" i="2" s="1"/>
  <c r="T20" i="2"/>
  <c r="T21" i="2"/>
  <c r="X21" i="2" s="1"/>
  <c r="T22" i="2"/>
  <c r="T23" i="2"/>
  <c r="X23" i="2" s="1"/>
  <c r="T3" i="2"/>
  <c r="J4" i="2"/>
  <c r="O4" i="2" s="1"/>
  <c r="J5" i="2"/>
  <c r="J6" i="2"/>
  <c r="O6" i="2" s="1"/>
  <c r="J7" i="2"/>
  <c r="J8" i="2"/>
  <c r="O8" i="2" s="1"/>
  <c r="J9" i="2"/>
  <c r="J10" i="2"/>
  <c r="O10" i="2" s="1"/>
  <c r="J11" i="2"/>
  <c r="J12" i="2"/>
  <c r="O12" i="2" s="1"/>
  <c r="J13" i="2"/>
  <c r="J14" i="2"/>
  <c r="O14" i="2" s="1"/>
  <c r="J15" i="2"/>
  <c r="J16" i="2"/>
  <c r="O16" i="2" s="1"/>
  <c r="J17" i="2"/>
  <c r="J18" i="2"/>
  <c r="O18" i="2" s="1"/>
  <c r="J19" i="2"/>
  <c r="J20" i="2"/>
  <c r="O20" i="2" s="1"/>
  <c r="J21" i="2"/>
  <c r="O21" i="2" s="1"/>
  <c r="J22" i="2"/>
  <c r="O22" i="2" s="1"/>
  <c r="J23" i="2"/>
  <c r="J3" i="2"/>
  <c r="O3" i="2" s="1"/>
  <c r="AF24" i="2" l="1"/>
  <c r="AD24" i="2"/>
  <c r="AF11" i="2"/>
  <c r="AF7" i="2"/>
  <c r="AD23" i="2"/>
  <c r="AD19" i="2"/>
  <c r="AD15" i="2"/>
  <c r="AJ20" i="2"/>
  <c r="AJ16" i="2"/>
  <c r="AJ10" i="2"/>
  <c r="AJ12" i="2"/>
  <c r="AJ8" i="2"/>
  <c r="AJ4" i="2"/>
  <c r="AD3" i="2"/>
  <c r="AF3" i="2" s="1"/>
  <c r="AB23" i="2"/>
  <c r="AF23" i="2" s="1"/>
  <c r="AB21" i="2"/>
  <c r="AF21" i="2" s="1"/>
  <c r="AB19" i="2"/>
  <c r="AF19" i="2" s="1"/>
  <c r="AB17" i="2"/>
  <c r="AF17" i="2" s="1"/>
  <c r="AB15" i="2"/>
  <c r="AF15" i="2" s="1"/>
  <c r="AB13" i="2"/>
  <c r="AF13" i="2" s="1"/>
  <c r="AD12" i="2"/>
  <c r="AF12" i="2" s="1"/>
  <c r="AB9" i="2"/>
  <c r="AF9" i="2" s="1"/>
  <c r="AD8" i="2"/>
  <c r="AF8" i="2" s="1"/>
  <c r="AB5" i="2"/>
  <c r="AF5" i="2" s="1"/>
  <c r="AD4" i="2"/>
  <c r="AF4" i="2" s="1"/>
  <c r="AF10" i="2"/>
  <c r="AF6" i="2"/>
  <c r="AD20" i="2"/>
  <c r="AF20" i="2" s="1"/>
  <c r="AD18" i="2"/>
  <c r="AF18" i="2" s="1"/>
  <c r="AD14" i="2"/>
  <c r="AF14" i="2" s="1"/>
  <c r="AB22" i="2"/>
  <c r="AF22" i="2" s="1"/>
  <c r="AB16" i="2"/>
  <c r="AF16" i="2" s="1"/>
  <c r="C24" i="1"/>
  <c r="C69" i="1" l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4" i="1"/>
  <c r="C33" i="1"/>
  <c r="C32" i="1"/>
  <c r="C31" i="1"/>
  <c r="C30" i="1"/>
  <c r="C29" i="1"/>
  <c r="C27" i="1"/>
  <c r="C26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<sst xmlns="http://schemas.openxmlformats.org/spreadsheetml/2006/main" count="728" uniqueCount="124">
  <si>
    <t>masuanaga-002.mvn</t>
  </si>
  <si>
    <t>MVN 120</t>
  </si>
  <si>
    <t>MoBu 30</t>
  </si>
  <si>
    <t>ShortName</t>
  </si>
  <si>
    <t>long start masunaga</t>
  </si>
  <si>
    <t>LMasunaga</t>
  </si>
  <si>
    <t>stop long masunaga</t>
  </si>
  <si>
    <t>start maag starking</t>
  </si>
  <si>
    <t>maagStark</t>
  </si>
  <si>
    <t>stop maag</t>
  </si>
  <si>
    <t>start hart</t>
  </si>
  <si>
    <t>hart</t>
  </si>
  <si>
    <t xml:space="preserve">end </t>
  </si>
  <si>
    <t xml:space="preserve">start blaas </t>
  </si>
  <si>
    <t>blaas</t>
  </si>
  <si>
    <t>stop</t>
  </si>
  <si>
    <t>masuanaga 2-001.mvn</t>
  </si>
  <si>
    <t xml:space="preserve">start  zwing </t>
  </si>
  <si>
    <t>Stop zwing</t>
  </si>
  <si>
    <t>start lever</t>
  </si>
  <si>
    <t>stop lever</t>
  </si>
  <si>
    <t>zij kant streking</t>
  </si>
  <si>
    <t>stop zij kant streking</t>
  </si>
  <si>
    <t>start behandeling</t>
  </si>
  <si>
    <t>stop behandeling</t>
  </si>
  <si>
    <t>Shiatsu v1 18 mei</t>
  </si>
  <si>
    <t xml:space="preserve">start warming up </t>
  </si>
  <si>
    <t>warming up end</t>
  </si>
  <si>
    <t>Start long</t>
  </si>
  <si>
    <t>Long end</t>
  </si>
  <si>
    <t>maag start</t>
  </si>
  <si>
    <t>maag stop</t>
  </si>
  <si>
    <t>nier start</t>
  </si>
  <si>
    <t>nier stop</t>
  </si>
  <si>
    <t>3 warmer start</t>
  </si>
  <si>
    <t>3 warmer end</t>
  </si>
  <si>
    <t>hart start</t>
  </si>
  <si>
    <t>hart stop</t>
  </si>
  <si>
    <t>rug sterking start</t>
  </si>
  <si>
    <t>rug stop</t>
  </si>
  <si>
    <t>lever sterking start</t>
  </si>
  <si>
    <t>levr streking stop</t>
  </si>
  <si>
    <t>behandeling 2 start</t>
  </si>
  <si>
    <t>stop behandeling 2</t>
  </si>
  <si>
    <t>masunaga 2-003.mvn</t>
  </si>
  <si>
    <t>masunaga 2-004.mvn</t>
  </si>
  <si>
    <t>masunaga 2-002.mvn</t>
  </si>
  <si>
    <t>zwing</t>
  </si>
  <si>
    <t>lever</t>
  </si>
  <si>
    <t>kant</t>
  </si>
  <si>
    <t>behand</t>
  </si>
  <si>
    <t>kato cialo dvijenie</t>
  </si>
  <si>
    <t>rycete s kitkite mejdu krakata</t>
  </si>
  <si>
    <t>Long Masunaga</t>
  </si>
  <si>
    <t>Maag Starking</t>
  </si>
  <si>
    <t>Hart</t>
  </si>
  <si>
    <t>Blaas</t>
  </si>
  <si>
    <t>Zwing</t>
  </si>
  <si>
    <t>Lever</t>
  </si>
  <si>
    <t>Kant Streking</t>
  </si>
  <si>
    <t>Behandeling</t>
  </si>
  <si>
    <t>Masunaga 2</t>
  </si>
  <si>
    <t>Masunaga 4</t>
  </si>
  <si>
    <t>Masunaga 3</t>
  </si>
  <si>
    <t>Warming Up</t>
  </si>
  <si>
    <t>Long</t>
  </si>
  <si>
    <t>Maag</t>
  </si>
  <si>
    <t>Nier</t>
  </si>
  <si>
    <t>Warmer</t>
  </si>
  <si>
    <t xml:space="preserve">Rug Sterking </t>
  </si>
  <si>
    <t xml:space="preserve">Lever Sterking </t>
  </si>
  <si>
    <t>Behandeling 2</t>
  </si>
  <si>
    <t>Button/Motion</t>
  </si>
  <si>
    <t>dictMotions.Add(</t>
  </si>
  <si>
    <t>, "</t>
  </si>
  <si>
    <t>");</t>
  </si>
  <si>
    <t>Hart2</t>
  </si>
  <si>
    <t>Rug Sterking</t>
  </si>
  <si>
    <t>Lever Sterking</t>
  </si>
  <si>
    <t>Behandeling3</t>
  </si>
  <si>
    <t>Behandeling 3</t>
  </si>
  <si>
    <t>Behandeling 1</t>
  </si>
  <si>
    <t>Hart 2</t>
  </si>
  <si>
    <t>Hart 1</t>
  </si>
  <si>
    <t>anim.SetBool("LMasunaga", _LMasunaga);</t>
  </si>
  <si>
    <t xml:space="preserve">", </t>
  </si>
  <si>
    <t>anim.SetBool("</t>
  </si>
  <si>
    <t>Lmasunaga</t>
  </si>
  <si>
    <t>);</t>
  </si>
  <si>
    <t>LongMasunaga</t>
  </si>
  <si>
    <t>MaagStarking</t>
  </si>
  <si>
    <t>Hart1</t>
  </si>
  <si>
    <t>KantStreking</t>
  </si>
  <si>
    <t>Behandeling1</t>
  </si>
  <si>
    <t>Masunaga2</t>
  </si>
  <si>
    <t>Masunaga3</t>
  </si>
  <si>
    <t>Masunaga4</t>
  </si>
  <si>
    <t>WarmingUp</t>
  </si>
  <si>
    <t>LeverSterking</t>
  </si>
  <si>
    <t>RugSterking</t>
  </si>
  <si>
    <t>Behandeling2</t>
  </si>
  <si>
    <t>static int ClipLMasunaga = Animator.StringToHash("Base Layer.long_masunaga");</t>
  </si>
  <si>
    <t xml:space="preserve"> = Animator.StringToHash("Base Layer.</t>
  </si>
  <si>
    <t>public bool LMasunaga {get { return _LMasunaga; } set {_LMasunaga = value; if (value) idle = false;}} private bool _LMasunaga;</t>
  </si>
  <si>
    <t>;</t>
  </si>
  <si>
    <t xml:space="preserve">public bool </t>
  </si>
  <si>
    <t xml:space="preserve">{get { return </t>
  </si>
  <si>
    <t>; } set {</t>
  </si>
  <si>
    <t xml:space="preserve"> = value; if (value) idle = false;}} private bool </t>
  </si>
  <si>
    <t>_</t>
  </si>
  <si>
    <t>LMasunaga = Input.GetKey(MocapiThomas.InputSettings.keyT_long_masunaga);</t>
  </si>
  <si>
    <t xml:space="preserve"> = Input.GetKey(MocapiThomas.InputSettings.</t>
  </si>
  <si>
    <t>case "Maag Starking":</t>
  </si>
  <si>
    <t>":</t>
  </si>
  <si>
    <t>case "</t>
  </si>
  <si>
    <t>_Lmasunaga=true</t>
  </si>
  <si>
    <t>=true</t>
  </si>
  <si>
    <t>=false</t>
  </si>
  <si>
    <t>Stop</t>
  </si>
  <si>
    <t>else if (animState.nameHash == ClipMaagStarking) { MotionLabel = "Maag Starking"; }</t>
  </si>
  <si>
    <t xml:space="preserve">else if (animState.nameHash == </t>
  </si>
  <si>
    <t>) { MotionLabel = "</t>
  </si>
  <si>
    <t>"; }</t>
  </si>
  <si>
    <t xml:space="preserve">static int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</si>
</sst>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indexed="8"/>
      <name val="Calibri"/>
      <family val="2"/>
      <charset val="134"/>
    </font>
    <font>
      <b/>
      <sz val="11"/>
      <name val="Calibri"/>
      <family val="2"/>
      <charset val="134"/>
    </font>
    <font>
      <b/>
      <sz val="11"/>
      <color indexed="8"/>
      <name val="Calibri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 applyAlignment="1"/>
    <xf numFmtId="0" fontId="0" fillId="0" borderId="1" xfId="0" applyBorder="1" applyAlignment="1"/>
    <xf numFmtId="0" fontId="0" fillId="2" borderId="1" xfId="0" applyFill="1" applyBorder="1" applyAlignment="1"/>
    <xf numFmtId="0" fontId="0" fillId="3" borderId="1" xfId="0" applyFill="1" applyBorder="1" applyAlignment="1"/>
    <xf numFmtId="0" fontId="1" fillId="4" borderId="1" xfId="0" applyFont="1" applyFill="1" applyBorder="1" applyAlignment="1"/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0" fillId="4" borderId="1" xfId="0" applyFill="1" applyBorder="1" applyAlignment="1"/>
    <xf numFmtId="0" fontId="0" fillId="6" borderId="1" xfId="0" applyFill="1" applyBorder="1" applyAlignment="1"/>
    <xf numFmtId="0" fontId="0" fillId="5" borderId="1" xfId="0" applyFill="1" applyBorder="1" applyAlignment="1"/>
    <xf numFmtId="0" fontId="0" fillId="7" borderId="1" xfId="0" applyFill="1" applyBorder="1" applyAlignment="1"/>
    <xf numFmtId="0" fontId="0" fillId="8" borderId="0" xfId="0" applyFill="1" applyAlignment="1"/>
    <xf numFmtId="0" fontId="0" fillId="9" borderId="0" xfId="0" applyFill="1" applyAlignment="1"/>
    <xf numFmtId="0" fontId="0" fillId="10" borderId="0" xfId="0" applyFill="1" applyAlignment="1"/>
    <xf numFmtId="0" fontId="0" fillId="0" borderId="0" xfId="0" applyFill="1" applyAlignment="1"/>
    <xf numFmtId="0" fontId="0" fillId="0" borderId="0" xfId="0" applyFill="1" applyAlignment="1">
      <alignment horizontal="center"/>
    </xf>
    <xf numFmtId="49" fontId="0" fillId="0" borderId="0" xfId="0" applyNumberFormat="1" applyAlignment="1"/>
    <xf numFmtId="49" fontId="0" fillId="10" borderId="0" xfId="0" applyNumberFormat="1" applyFill="1" applyAlignment="1"/>
    <xf numFmtId="0" fontId="0" fillId="11" borderId="0" xfId="0" applyFill="1" applyAlignment="1"/>
    <xf numFmtId="0" fontId="0" fillId="12" borderId="0" xfId="0" applyFill="1" applyAlignment="1"/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3" borderId="0" xfId="0" applyFill="1" applyAlignment="1"/>
    <xf numFmtId="0" fontId="0" fillId="14" borderId="0" xfId="0" applyFill="1" applyAlignment="1"/>
    <xf numFmtId="0" fontId="0" fillId="15" borderId="0" xfId="0" applyFill="1" applyAlignment="1"/>
    <xf numFmtId="0" fontId="0" fillId="16" borderId="0" xfId="0" applyFill="1" applyAlignment="1"/>
    <xf numFmtId="0" fontId="0" fillId="16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4"/>
  <sheetViews>
    <sheetView topLeftCell="A2" workbookViewId="0">
      <pane ySplit="600" topLeftCell="A41" activePane="bottomLeft"/>
      <selection activeCell="B2" sqref="B2:D2"/>
      <selection pane="bottomLeft" activeCell="A69" sqref="A69"/>
    </sheetView>
  </sheetViews>
  <sheetFormatPr defaultColWidth="9" defaultRowHeight="15"/>
  <cols>
    <col min="1" max="1" width="32.5703125" style="1" customWidth="1"/>
    <col min="2" max="2" width="9.140625" style="2"/>
    <col min="3" max="3" width="9.5703125" style="3"/>
    <col min="4" max="4" width="28.140625" style="2" customWidth="1"/>
    <col min="5" max="5" width="14.5703125" style="1" bestFit="1" customWidth="1"/>
  </cols>
  <sheetData>
    <row r="2" spans="1:5">
      <c r="A2" s="4" t="s">
        <v>0</v>
      </c>
      <c r="B2" s="5" t="s">
        <v>1</v>
      </c>
      <c r="C2" s="6" t="s">
        <v>2</v>
      </c>
      <c r="D2" s="5" t="s">
        <v>3</v>
      </c>
      <c r="E2" s="10" t="s">
        <v>72</v>
      </c>
    </row>
    <row r="4" spans="1:5">
      <c r="B4" s="5" t="s">
        <v>1</v>
      </c>
      <c r="C4" s="6" t="s">
        <v>2</v>
      </c>
      <c r="D4" s="5" t="s">
        <v>3</v>
      </c>
    </row>
    <row r="5" spans="1:5">
      <c r="A5" s="8" t="s">
        <v>4</v>
      </c>
      <c r="B5" s="2">
        <v>1575</v>
      </c>
      <c r="C5" s="3">
        <f>B5/4</f>
        <v>393.75</v>
      </c>
      <c r="D5" s="2" t="s">
        <v>5</v>
      </c>
      <c r="E5" s="1" t="s">
        <v>53</v>
      </c>
    </row>
    <row r="6" spans="1:5">
      <c r="A6" s="1" t="s">
        <v>6</v>
      </c>
      <c r="B6" s="2">
        <v>5146</v>
      </c>
      <c r="C6" s="3">
        <f t="shared" ref="C6" si="0">B6/4</f>
        <v>1286.5</v>
      </c>
    </row>
    <row r="7" spans="1:5">
      <c r="C7" s="3">
        <f t="shared" ref="C7:C24" si="1">B7/4</f>
        <v>0</v>
      </c>
    </row>
    <row r="8" spans="1:5">
      <c r="A8" s="8" t="s">
        <v>7</v>
      </c>
      <c r="B8" s="2">
        <v>5244</v>
      </c>
      <c r="C8" s="3">
        <f t="shared" si="1"/>
        <v>1311</v>
      </c>
      <c r="D8" s="2" t="s">
        <v>8</v>
      </c>
      <c r="E8" s="1" t="s">
        <v>54</v>
      </c>
    </row>
    <row r="9" spans="1:5">
      <c r="A9" s="1" t="s">
        <v>9</v>
      </c>
      <c r="B9" s="2">
        <v>8912</v>
      </c>
      <c r="C9" s="3">
        <f t="shared" si="1"/>
        <v>2228</v>
      </c>
    </row>
    <row r="10" spans="1:5">
      <c r="A10" s="1" t="s">
        <v>9</v>
      </c>
      <c r="B10" s="2">
        <v>9099</v>
      </c>
      <c r="C10" s="3">
        <f t="shared" si="1"/>
        <v>2274.75</v>
      </c>
    </row>
    <row r="11" spans="1:5">
      <c r="C11" s="3">
        <f t="shared" si="1"/>
        <v>0</v>
      </c>
    </row>
    <row r="12" spans="1:5">
      <c r="A12" s="8" t="s">
        <v>10</v>
      </c>
      <c r="B12" s="2">
        <v>9117</v>
      </c>
      <c r="C12" s="3">
        <f t="shared" si="1"/>
        <v>2279.25</v>
      </c>
      <c r="D12" s="2" t="s">
        <v>11</v>
      </c>
      <c r="E12" s="1" t="s">
        <v>55</v>
      </c>
    </row>
    <row r="13" spans="1:5">
      <c r="A13" s="1" t="s">
        <v>12</v>
      </c>
      <c r="B13" s="2">
        <v>11481</v>
      </c>
      <c r="C13" s="3">
        <f t="shared" si="1"/>
        <v>2870.25</v>
      </c>
    </row>
    <row r="14" spans="1:5">
      <c r="C14" s="3">
        <f t="shared" si="1"/>
        <v>0</v>
      </c>
    </row>
    <row r="15" spans="1:5">
      <c r="A15" s="8" t="s">
        <v>13</v>
      </c>
      <c r="B15" s="2">
        <v>11512</v>
      </c>
      <c r="C15" s="3">
        <f t="shared" si="1"/>
        <v>2878</v>
      </c>
      <c r="D15" s="2" t="s">
        <v>14</v>
      </c>
      <c r="E15" s="1" t="s">
        <v>56</v>
      </c>
    </row>
    <row r="16" spans="1:5">
      <c r="A16" s="1" t="s">
        <v>15</v>
      </c>
      <c r="B16" s="2">
        <v>13911</v>
      </c>
      <c r="C16" s="3">
        <f t="shared" si="1"/>
        <v>3477.75</v>
      </c>
    </row>
    <row r="17" spans="1:5">
      <c r="C17" s="3">
        <f t="shared" si="1"/>
        <v>0</v>
      </c>
    </row>
    <row r="18" spans="1:5">
      <c r="C18" s="3">
        <f t="shared" si="1"/>
        <v>0</v>
      </c>
    </row>
    <row r="19" spans="1:5">
      <c r="C19" s="3">
        <f t="shared" si="1"/>
        <v>0</v>
      </c>
    </row>
    <row r="20" spans="1:5">
      <c r="C20" s="3">
        <f t="shared" si="1"/>
        <v>0</v>
      </c>
    </row>
    <row r="21" spans="1:5">
      <c r="C21" s="3">
        <f t="shared" si="1"/>
        <v>0</v>
      </c>
    </row>
    <row r="22" spans="1:5">
      <c r="A22" s="4" t="s">
        <v>16</v>
      </c>
      <c r="C22" s="3">
        <f t="shared" si="1"/>
        <v>0</v>
      </c>
    </row>
    <row r="23" spans="1:5">
      <c r="A23" s="8" t="s">
        <v>17</v>
      </c>
      <c r="B23" s="2">
        <v>139</v>
      </c>
      <c r="C23" s="3">
        <f t="shared" si="1"/>
        <v>34.75</v>
      </c>
      <c r="D23" s="2" t="s">
        <v>47</v>
      </c>
      <c r="E23" s="1" t="s">
        <v>57</v>
      </c>
    </row>
    <row r="24" spans="1:5">
      <c r="A24" s="1" t="s">
        <v>18</v>
      </c>
      <c r="B24" s="2">
        <v>2125</v>
      </c>
      <c r="C24" s="3">
        <f t="shared" si="1"/>
        <v>531.25</v>
      </c>
    </row>
    <row r="26" spans="1:5">
      <c r="A26" s="8" t="s">
        <v>19</v>
      </c>
      <c r="B26" s="2">
        <v>2126</v>
      </c>
      <c r="C26" s="3">
        <f>B26/4</f>
        <v>531.5</v>
      </c>
      <c r="D26" s="2" t="s">
        <v>48</v>
      </c>
      <c r="E26" s="1" t="s">
        <v>58</v>
      </c>
    </row>
    <row r="27" spans="1:5">
      <c r="A27" s="1" t="s">
        <v>20</v>
      </c>
      <c r="B27" s="2">
        <v>6059</v>
      </c>
      <c r="C27" s="3">
        <f>B27/4</f>
        <v>1514.75</v>
      </c>
    </row>
    <row r="29" spans="1:5">
      <c r="A29" s="8" t="s">
        <v>21</v>
      </c>
      <c r="B29" s="2">
        <v>6090</v>
      </c>
      <c r="C29" s="3">
        <f t="shared" ref="C29" si="2">B29/4</f>
        <v>1522.5</v>
      </c>
      <c r="D29" s="2" t="s">
        <v>49</v>
      </c>
      <c r="E29" s="1" t="s">
        <v>59</v>
      </c>
    </row>
    <row r="30" spans="1:5">
      <c r="A30" s="1" t="s">
        <v>22</v>
      </c>
      <c r="B30" s="2">
        <v>12287</v>
      </c>
      <c r="C30" s="3">
        <f t="shared" ref="C30:C40" si="3">B30/4</f>
        <v>3071.75</v>
      </c>
    </row>
    <row r="31" spans="1:5">
      <c r="C31" s="3">
        <f t="shared" si="3"/>
        <v>0</v>
      </c>
    </row>
    <row r="32" spans="1:5">
      <c r="A32" s="8" t="s">
        <v>23</v>
      </c>
      <c r="B32" s="2">
        <v>12902</v>
      </c>
      <c r="C32" s="3">
        <f t="shared" si="3"/>
        <v>3225.5</v>
      </c>
      <c r="D32" s="2" t="s">
        <v>50</v>
      </c>
      <c r="E32" s="1" t="s">
        <v>60</v>
      </c>
    </row>
    <row r="33" spans="1:7">
      <c r="A33" s="1" t="s">
        <v>24</v>
      </c>
      <c r="B33" s="2">
        <v>18146</v>
      </c>
      <c r="C33" s="3">
        <f t="shared" si="3"/>
        <v>4536.5</v>
      </c>
    </row>
    <row r="34" spans="1:7">
      <c r="C34" s="3">
        <f t="shared" si="3"/>
        <v>0</v>
      </c>
    </row>
    <row r="35" spans="1:7">
      <c r="A35" s="4" t="s">
        <v>46</v>
      </c>
      <c r="D35" s="9" t="s">
        <v>51</v>
      </c>
      <c r="E35" s="1" t="s">
        <v>61</v>
      </c>
    </row>
    <row r="36" spans="1:7">
      <c r="A36" s="4" t="s">
        <v>44</v>
      </c>
      <c r="C36" s="3">
        <f t="shared" si="3"/>
        <v>0</v>
      </c>
      <c r="D36" s="9" t="s">
        <v>51</v>
      </c>
      <c r="E36" s="1" t="s">
        <v>63</v>
      </c>
    </row>
    <row r="37" spans="1:7">
      <c r="A37" s="4" t="s">
        <v>45</v>
      </c>
      <c r="C37" s="3">
        <f t="shared" si="3"/>
        <v>0</v>
      </c>
      <c r="D37" s="9" t="s">
        <v>51</v>
      </c>
      <c r="E37" s="1" t="s">
        <v>62</v>
      </c>
    </row>
    <row r="38" spans="1:7">
      <c r="C38" s="3">
        <f t="shared" si="3"/>
        <v>0</v>
      </c>
    </row>
    <row r="39" spans="1:7">
      <c r="C39" s="3">
        <f t="shared" si="3"/>
        <v>0</v>
      </c>
    </row>
    <row r="40" spans="1:7">
      <c r="A40" s="7" t="s">
        <v>25</v>
      </c>
      <c r="C40" s="3">
        <f t="shared" si="3"/>
        <v>0</v>
      </c>
    </row>
    <row r="41" spans="1:7">
      <c r="A41" s="1" t="s">
        <v>26</v>
      </c>
      <c r="B41" s="2">
        <v>365</v>
      </c>
      <c r="C41" s="3">
        <f t="shared" ref="C41" si="4">B41/4</f>
        <v>91.25</v>
      </c>
      <c r="E41" s="1" t="s">
        <v>64</v>
      </c>
      <c r="F41" s="19"/>
    </row>
    <row r="42" spans="1:7">
      <c r="A42" s="1" t="s">
        <v>27</v>
      </c>
      <c r="B42" s="2">
        <v>17649</v>
      </c>
      <c r="C42" s="3">
        <f t="shared" ref="C42:C59" si="5">B42/4</f>
        <v>4412.25</v>
      </c>
      <c r="F42" s="19"/>
    </row>
    <row r="43" spans="1:7">
      <c r="C43" s="3">
        <f t="shared" si="5"/>
        <v>0</v>
      </c>
      <c r="F43" s="19"/>
    </row>
    <row r="44" spans="1:7">
      <c r="A44" s="1" t="s">
        <v>28</v>
      </c>
      <c r="B44" s="2">
        <v>22053</v>
      </c>
      <c r="C44" s="3">
        <f t="shared" si="5"/>
        <v>5513.25</v>
      </c>
      <c r="E44" s="1" t="s">
        <v>65</v>
      </c>
      <c r="F44" s="19"/>
    </row>
    <row r="45" spans="1:7">
      <c r="A45" s="1" t="s">
        <v>29</v>
      </c>
      <c r="B45" s="2">
        <v>26788</v>
      </c>
      <c r="C45" s="3">
        <f t="shared" si="5"/>
        <v>6697</v>
      </c>
      <c r="F45" s="19"/>
    </row>
    <row r="46" spans="1:7">
      <c r="C46" s="3">
        <f t="shared" si="5"/>
        <v>0</v>
      </c>
    </row>
    <row r="47" spans="1:7">
      <c r="A47" s="1" t="s">
        <v>30</v>
      </c>
      <c r="B47" s="2">
        <v>33907</v>
      </c>
      <c r="C47" s="3">
        <f t="shared" si="5"/>
        <v>8476.75</v>
      </c>
      <c r="E47" s="1" t="s">
        <v>66</v>
      </c>
      <c r="G47" s="19"/>
    </row>
    <row r="48" spans="1:7">
      <c r="A48" s="1" t="s">
        <v>31</v>
      </c>
      <c r="B48" s="2">
        <v>39748</v>
      </c>
      <c r="C48" s="3">
        <f t="shared" si="5"/>
        <v>9937</v>
      </c>
      <c r="G48" s="19"/>
    </row>
    <row r="49" spans="1:9">
      <c r="C49" s="3">
        <f t="shared" si="5"/>
        <v>0</v>
      </c>
      <c r="G49" s="19"/>
    </row>
    <row r="50" spans="1:9">
      <c r="A50" s="1" t="s">
        <v>32</v>
      </c>
      <c r="B50" s="2">
        <v>39768</v>
      </c>
      <c r="C50" s="3">
        <f t="shared" si="5"/>
        <v>9942</v>
      </c>
      <c r="E50" s="1" t="s">
        <v>67</v>
      </c>
      <c r="G50" s="19"/>
    </row>
    <row r="51" spans="1:9">
      <c r="A51" s="1" t="s">
        <v>33</v>
      </c>
      <c r="B51" s="2">
        <v>44106</v>
      </c>
      <c r="C51" s="3">
        <f t="shared" si="5"/>
        <v>11026.5</v>
      </c>
      <c r="G51" s="19"/>
    </row>
    <row r="52" spans="1:9">
      <c r="C52" s="3">
        <f t="shared" si="5"/>
        <v>0</v>
      </c>
      <c r="G52" s="19"/>
    </row>
    <row r="53" spans="1:9">
      <c r="A53" s="1" t="s">
        <v>34</v>
      </c>
      <c r="B53" s="2">
        <v>44608</v>
      </c>
      <c r="C53" s="3">
        <f t="shared" si="5"/>
        <v>11152</v>
      </c>
      <c r="E53" s="1" t="s">
        <v>68</v>
      </c>
      <c r="G53" s="19"/>
    </row>
    <row r="54" spans="1:9">
      <c r="A54" s="1" t="s">
        <v>35</v>
      </c>
      <c r="B54" s="2">
        <v>48996</v>
      </c>
      <c r="C54" s="3">
        <f t="shared" si="5"/>
        <v>12249</v>
      </c>
      <c r="G54" s="19"/>
    </row>
    <row r="55" spans="1:9">
      <c r="C55" s="3">
        <f t="shared" si="5"/>
        <v>0</v>
      </c>
      <c r="G55" s="19"/>
    </row>
    <row r="56" spans="1:9">
      <c r="A56" s="1" t="s">
        <v>36</v>
      </c>
      <c r="B56" s="2">
        <v>49083</v>
      </c>
      <c r="C56" s="3">
        <f t="shared" si="5"/>
        <v>12270.75</v>
      </c>
      <c r="E56" s="1" t="s">
        <v>55</v>
      </c>
      <c r="G56" s="19"/>
    </row>
    <row r="57" spans="1:9">
      <c r="A57" s="1" t="s">
        <v>37</v>
      </c>
      <c r="B57" s="2">
        <v>54916</v>
      </c>
      <c r="C57" s="3">
        <f t="shared" si="5"/>
        <v>13729</v>
      </c>
      <c r="G57" s="19"/>
    </row>
    <row r="58" spans="1:9">
      <c r="C58" s="3">
        <f t="shared" si="5"/>
        <v>0</v>
      </c>
    </row>
    <row r="59" spans="1:9">
      <c r="A59" s="1" t="s">
        <v>38</v>
      </c>
      <c r="B59" s="2">
        <v>54972</v>
      </c>
      <c r="C59" s="3">
        <f t="shared" si="5"/>
        <v>13743</v>
      </c>
      <c r="E59" s="1" t="s">
        <v>69</v>
      </c>
      <c r="H59" s="19"/>
    </row>
    <row r="60" spans="1:9">
      <c r="A60" s="1" t="s">
        <v>39</v>
      </c>
      <c r="B60" s="2">
        <v>62062</v>
      </c>
      <c r="C60" s="3">
        <f t="shared" ref="C60" si="6">B60/4</f>
        <v>15515.5</v>
      </c>
      <c r="H60" s="19"/>
    </row>
    <row r="61" spans="1:9">
      <c r="C61" s="3">
        <f t="shared" ref="C61:C69" si="7">B61/4</f>
        <v>0</v>
      </c>
      <c r="H61" s="19"/>
    </row>
    <row r="62" spans="1:9">
      <c r="A62" s="1" t="s">
        <v>40</v>
      </c>
      <c r="B62" s="2">
        <v>61933</v>
      </c>
      <c r="C62" s="3">
        <f t="shared" si="7"/>
        <v>15483.25</v>
      </c>
      <c r="E62" s="1" t="s">
        <v>70</v>
      </c>
      <c r="H62" s="19"/>
    </row>
    <row r="63" spans="1:9">
      <c r="A63" s="1" t="s">
        <v>41</v>
      </c>
      <c r="B63" s="2">
        <v>66207</v>
      </c>
      <c r="C63" s="3">
        <f t="shared" si="7"/>
        <v>16551.75</v>
      </c>
      <c r="H63" s="19"/>
    </row>
    <row r="64" spans="1:9">
      <c r="C64" s="3">
        <f t="shared" si="7"/>
        <v>0</v>
      </c>
      <c r="I64" s="24"/>
    </row>
    <row r="65" spans="1:9">
      <c r="A65" s="1" t="s">
        <v>23</v>
      </c>
      <c r="B65" s="2">
        <v>71949</v>
      </c>
      <c r="C65" s="3">
        <f t="shared" si="7"/>
        <v>17987.25</v>
      </c>
      <c r="E65" s="1" t="s">
        <v>60</v>
      </c>
      <c r="I65" s="24"/>
    </row>
    <row r="66" spans="1:9">
      <c r="A66" s="1" t="s">
        <v>24</v>
      </c>
      <c r="B66" s="2">
        <v>78110</v>
      </c>
      <c r="C66" s="3">
        <f t="shared" si="7"/>
        <v>19527.5</v>
      </c>
      <c r="I66" s="24"/>
    </row>
    <row r="67" spans="1:9">
      <c r="C67" s="3">
        <f t="shared" si="7"/>
        <v>0</v>
      </c>
    </row>
    <row r="68" spans="1:9">
      <c r="A68" s="1" t="s">
        <v>42</v>
      </c>
      <c r="B68" s="2">
        <v>80002</v>
      </c>
      <c r="C68" s="3">
        <f t="shared" si="7"/>
        <v>20000.5</v>
      </c>
      <c r="E68" s="1" t="s">
        <v>71</v>
      </c>
    </row>
    <row r="69" spans="1:9">
      <c r="A69" s="1" t="s">
        <v>43</v>
      </c>
      <c r="B69" s="2">
        <v>244981</v>
      </c>
      <c r="C69" s="3">
        <f t="shared" si="7"/>
        <v>61245.25</v>
      </c>
    </row>
    <row r="74" spans="1:9">
      <c r="A74" s="1" t="s">
        <v>52</v>
      </c>
    </row>
  </sheetData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25"/>
  <sheetViews>
    <sheetView tabSelected="1" topLeftCell="AW1" workbookViewId="0">
      <selection activeCell="BA3" sqref="BA3"/>
    </sheetView>
  </sheetViews>
  <sheetFormatPr defaultColWidth="9" defaultRowHeight="15"/>
  <cols>
    <col min="2" max="2" width="18.5703125" customWidth="1"/>
    <col min="5" max="5" width="20.85546875" customWidth="1"/>
    <col min="7" max="7" width="35.7109375" bestFit="1" customWidth="1"/>
    <col min="9" max="9" width="15.140625" customWidth="1"/>
    <col min="10" max="10" width="16.28515625" customWidth="1"/>
    <col min="13" max="13" width="16.28515625" customWidth="1"/>
    <col min="14" max="14" width="4.140625" customWidth="1"/>
    <col min="15" max="15" width="46.28515625" bestFit="1" customWidth="1"/>
    <col min="17" max="17" width="12.42578125" bestFit="1" customWidth="1"/>
    <col min="18" max="18" width="17.7109375" bestFit="1" customWidth="1"/>
    <col min="19" max="19" width="35.5703125" bestFit="1" customWidth="1"/>
    <col min="20" max="20" width="14.140625" bestFit="1" customWidth="1"/>
    <col min="23" max="23" width="11.28515625" bestFit="1" customWidth="1"/>
    <col min="24" max="24" width="14.140625" bestFit="1" customWidth="1"/>
    <col min="25" max="25" width="12.140625" bestFit="1" customWidth="1"/>
    <col min="26" max="26" width="15.7109375" customWidth="1"/>
    <col min="28" max="28" width="15.140625" bestFit="1" customWidth="1"/>
    <col min="29" max="29" width="41.28515625" bestFit="1" customWidth="1"/>
    <col min="30" max="30" width="15.140625" bestFit="1" customWidth="1"/>
    <col min="32" max="32" width="124.28515625" bestFit="1" customWidth="1"/>
    <col min="34" max="34" width="10.7109375" bestFit="1" customWidth="1"/>
    <col min="35" max="35" width="42.7109375" bestFit="1" customWidth="1"/>
    <col min="36" max="36" width="21.5703125" bestFit="1" customWidth="1"/>
    <col min="39" max="39" width="6.140625" bestFit="1" customWidth="1"/>
    <col min="40" max="40" width="14.5703125" bestFit="1" customWidth="1"/>
    <col min="42" max="42" width="21.42578125" bestFit="1" customWidth="1"/>
    <col min="44" max="44" width="16.5703125" bestFit="1" customWidth="1"/>
    <col min="45" max="46" width="9" style="16"/>
    <col min="48" max="48" width="15.140625" bestFit="1" customWidth="1"/>
    <col min="52" max="52" width="29.140625" customWidth="1"/>
    <col min="53" max="53" width="17.7109375" bestFit="1" customWidth="1"/>
    <col min="54" max="54" width="17.42578125" bestFit="1" customWidth="1"/>
    <col min="55" max="55" width="13.42578125" bestFit="1" customWidth="1"/>
    <col min="56" max="56" width="3.5703125" bestFit="1" customWidth="1"/>
    <col min="57" max="57" width="80.28515625" bestFit="1" customWidth="1"/>
  </cols>
  <sheetData>
    <row r="2" spans="1:57">
      <c r="A2" s="21"/>
      <c r="B2" s="21"/>
      <c r="C2" s="21"/>
      <c r="D2" s="21"/>
      <c r="E2" s="21"/>
      <c r="F2" s="21"/>
      <c r="G2" s="15"/>
      <c r="I2" s="13" t="s">
        <v>84</v>
      </c>
      <c r="J2" s="13"/>
      <c r="K2" s="13"/>
      <c r="L2" s="13"/>
      <c r="M2" s="13"/>
      <c r="N2" s="13"/>
      <c r="Q2" s="20" t="s">
        <v>101</v>
      </c>
      <c r="R2" s="20"/>
      <c r="S2" s="20"/>
      <c r="T2" s="20"/>
      <c r="U2" s="20"/>
      <c r="W2" s="20" t="s">
        <v>103</v>
      </c>
      <c r="X2" s="20"/>
      <c r="Y2" s="20"/>
      <c r="Z2" s="20"/>
      <c r="AA2" s="20"/>
      <c r="AB2" s="20"/>
      <c r="AC2" s="20"/>
      <c r="AD2" s="20"/>
      <c r="AE2" s="20"/>
      <c r="AH2" s="20" t="s">
        <v>110</v>
      </c>
      <c r="AI2" s="20"/>
      <c r="AJ2" s="20"/>
      <c r="AK2" s="20"/>
      <c r="AM2" s="20" t="s">
        <v>112</v>
      </c>
      <c r="AN2" s="20"/>
      <c r="AO2" s="20"/>
      <c r="AR2" t="s">
        <v>115</v>
      </c>
      <c r="AZ2" s="26" t="s">
        <v>119</v>
      </c>
      <c r="BA2" s="26"/>
      <c r="BB2" s="26"/>
      <c r="BC2" s="26"/>
      <c r="BD2" s="26"/>
    </row>
    <row r="3" spans="1:57">
      <c r="B3" t="s">
        <v>73</v>
      </c>
      <c r="C3">
        <v>0</v>
      </c>
      <c r="D3" t="s">
        <v>74</v>
      </c>
      <c r="E3" s="12" t="s">
        <v>53</v>
      </c>
      <c r="F3" t="s">
        <v>75</v>
      </c>
      <c r="G3" t="str">
        <f>B3&amp;C3&amp;D3&amp;E3&amp;F3</f>
        <v>dictMotions.Add(0, "Long Masunaga");</v>
      </c>
      <c r="I3" t="s">
        <v>86</v>
      </c>
      <c r="J3" s="14" t="str">
        <f>E3</f>
        <v>Long Masunaga</v>
      </c>
      <c r="K3" t="s">
        <v>85</v>
      </c>
      <c r="L3" t="s">
        <v>109</v>
      </c>
      <c r="M3" s="18" t="s">
        <v>89</v>
      </c>
      <c r="N3" t="s">
        <v>88</v>
      </c>
      <c r="O3" t="str">
        <f>I3&amp;J3&amp;K3&amp;L3&amp;M3&amp;N3</f>
        <v>anim.SetBool("Long Masunaga", _LongMasunaga);</v>
      </c>
      <c r="Q3" t="s">
        <v>123</v>
      </c>
      <c r="R3" s="25" t="str">
        <f>"Clip" &amp; M3</f>
        <v>ClipLongMasunaga</v>
      </c>
      <c r="S3" t="s">
        <v>102</v>
      </c>
      <c r="T3" t="str">
        <f>M3</f>
        <v>LongMasunaga</v>
      </c>
      <c r="U3" t="s">
        <v>75</v>
      </c>
      <c r="W3" t="s">
        <v>105</v>
      </c>
      <c r="X3" t="str">
        <f>T3</f>
        <v>LongMasunaga</v>
      </c>
      <c r="Y3" t="s">
        <v>106</v>
      </c>
      <c r="Z3" t="str">
        <f>L3&amp;M3</f>
        <v>_LongMasunaga</v>
      </c>
      <c r="AA3" t="s">
        <v>107</v>
      </c>
      <c r="AB3" t="str">
        <f>Z3</f>
        <v>_LongMasunaga</v>
      </c>
      <c r="AC3" t="s">
        <v>108</v>
      </c>
      <c r="AD3" t="str">
        <f>Z3</f>
        <v>_LongMasunaga</v>
      </c>
      <c r="AE3" t="s">
        <v>104</v>
      </c>
      <c r="AF3" t="str">
        <f>W3&amp;X3&amp;Y3&amp;Z3&amp;AA3&amp;AB3&amp;AC3&amp;AD3&amp;AE3</f>
        <v>public bool LongMasunaga{get { return _LongMasunaga; } set {_LongMasunaga = value; if (value) idle = false;}} private bool _LongMasunaga;</v>
      </c>
      <c r="AH3" t="s">
        <v>87</v>
      </c>
      <c r="AI3" t="s">
        <v>111</v>
      </c>
      <c r="AJ3" t="str">
        <f>"keyT"&amp;Z3</f>
        <v>keyT_LongMasunaga</v>
      </c>
      <c r="AK3" t="s">
        <v>88</v>
      </c>
      <c r="AM3" t="s">
        <v>114</v>
      </c>
      <c r="AN3" t="str">
        <f>E3</f>
        <v>Long Masunaga</v>
      </c>
      <c r="AO3" t="s">
        <v>113</v>
      </c>
      <c r="AP3" t="str">
        <f>AM3&amp;AN3&amp;AO3</f>
        <v>case "Long Masunaga":</v>
      </c>
      <c r="AR3" t="str">
        <f>Z3</f>
        <v>_LongMasunaga</v>
      </c>
      <c r="AS3" s="16" t="s">
        <v>116</v>
      </c>
      <c r="AT3" s="16" t="s">
        <v>104</v>
      </c>
      <c r="AV3" t="str">
        <f>Z3</f>
        <v>_LongMasunaga</v>
      </c>
      <c r="AW3" s="16" t="s">
        <v>117</v>
      </c>
      <c r="AX3" t="s">
        <v>104</v>
      </c>
      <c r="AZ3" t="s">
        <v>120</v>
      </c>
      <c r="BA3" t="str">
        <f>R3</f>
        <v>ClipLongMasunaga</v>
      </c>
      <c r="BB3" t="s">
        <v>121</v>
      </c>
      <c r="BC3" t="str">
        <f>E3</f>
        <v>Long Masunaga</v>
      </c>
      <c r="BD3" t="s">
        <v>122</v>
      </c>
      <c r="BE3" t="str">
        <f>AZ3&amp;BA3&amp;BB3&amp;BC3&amp;BD3</f>
        <v>else if (animState.nameHash == ClipLongMasunaga) { MotionLabel = "Long Masunaga"; }</v>
      </c>
    </row>
    <row r="4" spans="1:57">
      <c r="B4" t="s">
        <v>73</v>
      </c>
      <c r="C4">
        <v>1</v>
      </c>
      <c r="D4" t="s">
        <v>74</v>
      </c>
      <c r="E4" s="12" t="s">
        <v>54</v>
      </c>
      <c r="F4" t="s">
        <v>75</v>
      </c>
      <c r="G4" t="str">
        <f t="shared" ref="G4:G23" si="0">B4&amp;C4&amp;D4&amp;E4&amp;F4</f>
        <v>dictMotions.Add(1, "Maag Starking");</v>
      </c>
      <c r="I4" t="s">
        <v>86</v>
      </c>
      <c r="J4" s="14" t="str">
        <f t="shared" ref="J4:J23" si="1">E4</f>
        <v>Maag Starking</v>
      </c>
      <c r="K4" t="s">
        <v>85</v>
      </c>
      <c r="L4" t="s">
        <v>109</v>
      </c>
      <c r="M4" s="18" t="s">
        <v>90</v>
      </c>
      <c r="N4" t="s">
        <v>88</v>
      </c>
      <c r="O4" t="str">
        <f t="shared" ref="O4:O23" si="2">I4&amp;J4&amp;K4&amp;L4&amp;M4&amp;N4</f>
        <v>anim.SetBool("Maag Starking", _MaagStarking);</v>
      </c>
      <c r="Q4" t="s">
        <v>123</v>
      </c>
      <c r="R4" s="25" t="str">
        <f t="shared" ref="R4:R24" si="3">"Clip" &amp; M4</f>
        <v>ClipMaagStarking</v>
      </c>
      <c r="S4" t="s">
        <v>102</v>
      </c>
      <c r="T4" t="str">
        <f t="shared" ref="T4:T23" si="4">M4</f>
        <v>MaagStarking</v>
      </c>
      <c r="U4" t="s">
        <v>75</v>
      </c>
      <c r="W4" t="s">
        <v>105</v>
      </c>
      <c r="X4" t="str">
        <f t="shared" ref="X4:X23" si="5">T4</f>
        <v>MaagStarking</v>
      </c>
      <c r="Y4" t="s">
        <v>106</v>
      </c>
      <c r="Z4" t="str">
        <f t="shared" ref="Z4:Z23" si="6">L4&amp;M4</f>
        <v>_MaagStarking</v>
      </c>
      <c r="AA4" t="s">
        <v>107</v>
      </c>
      <c r="AB4" t="str">
        <f t="shared" ref="AB4:AB23" si="7">Z4</f>
        <v>_MaagStarking</v>
      </c>
      <c r="AC4" t="s">
        <v>108</v>
      </c>
      <c r="AD4" t="str">
        <f t="shared" ref="AD4:AD23" si="8">Z4</f>
        <v>_MaagStarking</v>
      </c>
      <c r="AE4" t="s">
        <v>104</v>
      </c>
      <c r="AF4" t="str">
        <f t="shared" ref="AF4:AF23" si="9">W4&amp;X4&amp;Y4&amp;Z4&amp;AA4&amp;AB4&amp;AC4&amp;AD4&amp;AE4</f>
        <v>public bool MaagStarking{get { return _MaagStarking; } set {_MaagStarking = value; if (value) idle = false;}} private bool _MaagStarking;</v>
      </c>
      <c r="AH4" t="s">
        <v>87</v>
      </c>
      <c r="AI4" t="s">
        <v>111</v>
      </c>
      <c r="AJ4" t="str">
        <f t="shared" ref="AJ4:AJ23" si="10">"keyT"&amp;Z4</f>
        <v>keyT_MaagStarking</v>
      </c>
      <c r="AK4" t="s">
        <v>88</v>
      </c>
      <c r="AM4" t="s">
        <v>114</v>
      </c>
      <c r="AN4" t="str">
        <f t="shared" ref="AN4:AN23" si="11">E4</f>
        <v>Maag Starking</v>
      </c>
      <c r="AO4" t="s">
        <v>113</v>
      </c>
      <c r="AP4" t="str">
        <f t="shared" ref="AP4:AP23" si="12">AM4&amp;AN4&amp;AO4</f>
        <v>case "Maag Starking":</v>
      </c>
      <c r="AR4" t="str">
        <f t="shared" ref="AR4:AR23" si="13">Z4</f>
        <v>_MaagStarking</v>
      </c>
      <c r="AS4" s="16" t="s">
        <v>116</v>
      </c>
      <c r="AT4" s="16" t="s">
        <v>104</v>
      </c>
      <c r="AV4" t="str">
        <f t="shared" ref="AV4:AV23" si="14">Z4</f>
        <v>_MaagStarking</v>
      </c>
      <c r="AW4" s="16" t="s">
        <v>117</v>
      </c>
      <c r="AX4" t="s">
        <v>104</v>
      </c>
      <c r="AZ4" t="s">
        <v>120</v>
      </c>
      <c r="BA4" t="str">
        <f t="shared" ref="BA4:BA24" si="15">R4</f>
        <v>ClipMaagStarking</v>
      </c>
      <c r="BB4" t="s">
        <v>121</v>
      </c>
      <c r="BC4" t="str">
        <f t="shared" ref="BC4:BC24" si="16">E4</f>
        <v>Maag Starking</v>
      </c>
      <c r="BD4" t="s">
        <v>122</v>
      </c>
      <c r="BE4" t="str">
        <f t="shared" ref="BE4:BE24" si="17">AZ4&amp;BA4&amp;BB4&amp;BC4&amp;BD4</f>
        <v>else if (animState.nameHash == ClipMaagStarking) { MotionLabel = "Maag Starking"; }</v>
      </c>
    </row>
    <row r="5" spans="1:57">
      <c r="B5" t="s">
        <v>73</v>
      </c>
      <c r="C5">
        <v>2</v>
      </c>
      <c r="D5" t="s">
        <v>74</v>
      </c>
      <c r="E5" s="12" t="s">
        <v>83</v>
      </c>
      <c r="F5" t="s">
        <v>75</v>
      </c>
      <c r="G5" t="str">
        <f t="shared" si="0"/>
        <v>dictMotions.Add(2, "Hart 1");</v>
      </c>
      <c r="I5" t="s">
        <v>86</v>
      </c>
      <c r="J5" s="14" t="str">
        <f t="shared" si="1"/>
        <v>Hart 1</v>
      </c>
      <c r="K5" t="s">
        <v>85</v>
      </c>
      <c r="L5" t="s">
        <v>109</v>
      </c>
      <c r="M5" s="18" t="s">
        <v>91</v>
      </c>
      <c r="N5" t="s">
        <v>88</v>
      </c>
      <c r="O5" t="str">
        <f t="shared" si="2"/>
        <v>anim.SetBool("Hart 1", _Hart1);</v>
      </c>
      <c r="Q5" t="s">
        <v>123</v>
      </c>
      <c r="R5" s="25" t="str">
        <f t="shared" si="3"/>
        <v>ClipHart1</v>
      </c>
      <c r="S5" t="s">
        <v>102</v>
      </c>
      <c r="T5" t="str">
        <f t="shared" si="4"/>
        <v>Hart1</v>
      </c>
      <c r="U5" t="s">
        <v>75</v>
      </c>
      <c r="W5" t="s">
        <v>105</v>
      </c>
      <c r="X5" t="str">
        <f t="shared" si="5"/>
        <v>Hart1</v>
      </c>
      <c r="Y5" t="s">
        <v>106</v>
      </c>
      <c r="Z5" t="str">
        <f t="shared" si="6"/>
        <v>_Hart1</v>
      </c>
      <c r="AA5" t="s">
        <v>107</v>
      </c>
      <c r="AB5" t="str">
        <f t="shared" si="7"/>
        <v>_Hart1</v>
      </c>
      <c r="AC5" t="s">
        <v>108</v>
      </c>
      <c r="AD5" t="str">
        <f t="shared" si="8"/>
        <v>_Hart1</v>
      </c>
      <c r="AE5" t="s">
        <v>104</v>
      </c>
      <c r="AF5" t="str">
        <f t="shared" si="9"/>
        <v>public bool Hart1{get { return _Hart1; } set {_Hart1 = value; if (value) idle = false;}} private bool _Hart1;</v>
      </c>
      <c r="AH5" t="s">
        <v>87</v>
      </c>
      <c r="AI5" t="s">
        <v>111</v>
      </c>
      <c r="AJ5" t="str">
        <f t="shared" si="10"/>
        <v>keyT_Hart1</v>
      </c>
      <c r="AK5" t="s">
        <v>88</v>
      </c>
      <c r="AM5" t="s">
        <v>114</v>
      </c>
      <c r="AN5" t="str">
        <f t="shared" si="11"/>
        <v>Hart 1</v>
      </c>
      <c r="AO5" t="s">
        <v>113</v>
      </c>
      <c r="AP5" t="str">
        <f t="shared" si="12"/>
        <v>case "Hart 1":</v>
      </c>
      <c r="AR5" t="str">
        <f t="shared" si="13"/>
        <v>_Hart1</v>
      </c>
      <c r="AS5" s="16" t="s">
        <v>116</v>
      </c>
      <c r="AT5" s="16" t="s">
        <v>104</v>
      </c>
      <c r="AV5" t="str">
        <f t="shared" si="14"/>
        <v>_Hart1</v>
      </c>
      <c r="AW5" s="16" t="s">
        <v>117</v>
      </c>
      <c r="AX5" t="s">
        <v>104</v>
      </c>
      <c r="AZ5" t="s">
        <v>120</v>
      </c>
      <c r="BA5" t="str">
        <f t="shared" si="15"/>
        <v>ClipHart1</v>
      </c>
      <c r="BB5" t="s">
        <v>121</v>
      </c>
      <c r="BC5" t="str">
        <f t="shared" si="16"/>
        <v>Hart 1</v>
      </c>
      <c r="BD5" t="s">
        <v>122</v>
      </c>
      <c r="BE5" t="str">
        <f t="shared" si="17"/>
        <v>else if (animState.nameHash == ClipHart1) { MotionLabel = "Hart 1"; }</v>
      </c>
    </row>
    <row r="6" spans="1:57">
      <c r="B6" t="s">
        <v>73</v>
      </c>
      <c r="C6">
        <v>3</v>
      </c>
      <c r="D6" t="s">
        <v>74</v>
      </c>
      <c r="E6" s="12" t="s">
        <v>56</v>
      </c>
      <c r="F6" t="s">
        <v>75</v>
      </c>
      <c r="G6" t="str">
        <f t="shared" si="0"/>
        <v>dictMotions.Add(3, "Blaas");</v>
      </c>
      <c r="I6" t="s">
        <v>86</v>
      </c>
      <c r="J6" s="14" t="str">
        <f t="shared" si="1"/>
        <v>Blaas</v>
      </c>
      <c r="K6" t="s">
        <v>85</v>
      </c>
      <c r="L6" t="s">
        <v>109</v>
      </c>
      <c r="M6" s="18" t="s">
        <v>56</v>
      </c>
      <c r="N6" t="s">
        <v>88</v>
      </c>
      <c r="O6" t="str">
        <f t="shared" si="2"/>
        <v>anim.SetBool("Blaas", _Blaas);</v>
      </c>
      <c r="Q6" t="s">
        <v>123</v>
      </c>
      <c r="R6" s="25" t="str">
        <f t="shared" si="3"/>
        <v>ClipBlaas</v>
      </c>
      <c r="S6" t="s">
        <v>102</v>
      </c>
      <c r="T6" t="str">
        <f t="shared" si="4"/>
        <v>Blaas</v>
      </c>
      <c r="U6" t="s">
        <v>75</v>
      </c>
      <c r="W6" t="s">
        <v>105</v>
      </c>
      <c r="X6" t="str">
        <f t="shared" si="5"/>
        <v>Blaas</v>
      </c>
      <c r="Y6" t="s">
        <v>106</v>
      </c>
      <c r="Z6" t="str">
        <f t="shared" si="6"/>
        <v>_Blaas</v>
      </c>
      <c r="AA6" t="s">
        <v>107</v>
      </c>
      <c r="AB6" t="str">
        <f t="shared" si="7"/>
        <v>_Blaas</v>
      </c>
      <c r="AC6" t="s">
        <v>108</v>
      </c>
      <c r="AD6" t="str">
        <f t="shared" si="8"/>
        <v>_Blaas</v>
      </c>
      <c r="AE6" t="s">
        <v>104</v>
      </c>
      <c r="AF6" t="str">
        <f t="shared" si="9"/>
        <v>public bool Blaas{get { return _Blaas; } set {_Blaas = value; if (value) idle = false;}} private bool _Blaas;</v>
      </c>
      <c r="AH6" t="s">
        <v>87</v>
      </c>
      <c r="AI6" t="s">
        <v>111</v>
      </c>
      <c r="AJ6" t="str">
        <f t="shared" si="10"/>
        <v>keyT_Blaas</v>
      </c>
      <c r="AK6" t="s">
        <v>88</v>
      </c>
      <c r="AM6" t="s">
        <v>114</v>
      </c>
      <c r="AN6" t="str">
        <f t="shared" si="11"/>
        <v>Blaas</v>
      </c>
      <c r="AO6" t="s">
        <v>113</v>
      </c>
      <c r="AP6" t="str">
        <f t="shared" si="12"/>
        <v>case "Blaas":</v>
      </c>
      <c r="AR6" t="str">
        <f t="shared" si="13"/>
        <v>_Blaas</v>
      </c>
      <c r="AS6" s="16" t="s">
        <v>116</v>
      </c>
      <c r="AT6" s="16" t="s">
        <v>104</v>
      </c>
      <c r="AV6" t="str">
        <f t="shared" si="14"/>
        <v>_Blaas</v>
      </c>
      <c r="AW6" s="16" t="s">
        <v>117</v>
      </c>
      <c r="AX6" t="s">
        <v>104</v>
      </c>
      <c r="AZ6" t="s">
        <v>120</v>
      </c>
      <c r="BA6" t="str">
        <f t="shared" si="15"/>
        <v>ClipBlaas</v>
      </c>
      <c r="BB6" t="s">
        <v>121</v>
      </c>
      <c r="BC6" t="str">
        <f t="shared" si="16"/>
        <v>Blaas</v>
      </c>
      <c r="BD6" t="s">
        <v>122</v>
      </c>
      <c r="BE6" t="str">
        <f t="shared" si="17"/>
        <v>else if (animState.nameHash == ClipBlaas) { MotionLabel = "Blaas"; }</v>
      </c>
    </row>
    <row r="7" spans="1:57">
      <c r="B7" t="s">
        <v>73</v>
      </c>
      <c r="C7">
        <v>4</v>
      </c>
      <c r="D7" t="s">
        <v>74</v>
      </c>
      <c r="E7" s="11" t="s">
        <v>57</v>
      </c>
      <c r="F7" t="s">
        <v>75</v>
      </c>
      <c r="G7" t="str">
        <f t="shared" si="0"/>
        <v>dictMotions.Add(4, "Zwing");</v>
      </c>
      <c r="I7" t="s">
        <v>86</v>
      </c>
      <c r="J7" s="14" t="str">
        <f t="shared" si="1"/>
        <v>Zwing</v>
      </c>
      <c r="K7" t="s">
        <v>85</v>
      </c>
      <c r="L7" t="s">
        <v>109</v>
      </c>
      <c r="M7" s="18" t="s">
        <v>57</v>
      </c>
      <c r="N7" t="s">
        <v>88</v>
      </c>
      <c r="O7" t="str">
        <f t="shared" si="2"/>
        <v>anim.SetBool("Zwing", _Zwing);</v>
      </c>
      <c r="Q7" t="s">
        <v>123</v>
      </c>
      <c r="R7" s="25" t="str">
        <f t="shared" si="3"/>
        <v>ClipZwing</v>
      </c>
      <c r="S7" t="s">
        <v>102</v>
      </c>
      <c r="T7" t="str">
        <f t="shared" si="4"/>
        <v>Zwing</v>
      </c>
      <c r="U7" t="s">
        <v>75</v>
      </c>
      <c r="W7" t="s">
        <v>105</v>
      </c>
      <c r="X7" t="str">
        <f t="shared" si="5"/>
        <v>Zwing</v>
      </c>
      <c r="Y7" t="s">
        <v>106</v>
      </c>
      <c r="Z7" t="str">
        <f t="shared" si="6"/>
        <v>_Zwing</v>
      </c>
      <c r="AA7" t="s">
        <v>107</v>
      </c>
      <c r="AB7" t="str">
        <f t="shared" si="7"/>
        <v>_Zwing</v>
      </c>
      <c r="AC7" t="s">
        <v>108</v>
      </c>
      <c r="AD7" t="str">
        <f t="shared" si="8"/>
        <v>_Zwing</v>
      </c>
      <c r="AE7" t="s">
        <v>104</v>
      </c>
      <c r="AF7" t="str">
        <f t="shared" si="9"/>
        <v>public bool Zwing{get { return _Zwing; } set {_Zwing = value; if (value) idle = false;}} private bool _Zwing;</v>
      </c>
      <c r="AH7" t="s">
        <v>87</v>
      </c>
      <c r="AI7" t="s">
        <v>111</v>
      </c>
      <c r="AJ7" t="str">
        <f t="shared" si="10"/>
        <v>keyT_Zwing</v>
      </c>
      <c r="AK7" t="s">
        <v>88</v>
      </c>
      <c r="AM7" t="s">
        <v>114</v>
      </c>
      <c r="AN7" t="str">
        <f t="shared" si="11"/>
        <v>Zwing</v>
      </c>
      <c r="AO7" t="s">
        <v>113</v>
      </c>
      <c r="AP7" t="str">
        <f t="shared" si="12"/>
        <v>case "Zwing":</v>
      </c>
      <c r="AR7" t="str">
        <f t="shared" si="13"/>
        <v>_Zwing</v>
      </c>
      <c r="AS7" s="16" t="s">
        <v>116</v>
      </c>
      <c r="AT7" s="16" t="s">
        <v>104</v>
      </c>
      <c r="AV7" t="str">
        <f t="shared" si="14"/>
        <v>_Zwing</v>
      </c>
      <c r="AW7" s="16" t="s">
        <v>117</v>
      </c>
      <c r="AX7" t="s">
        <v>104</v>
      </c>
      <c r="AZ7" t="s">
        <v>120</v>
      </c>
      <c r="BA7" t="str">
        <f t="shared" si="15"/>
        <v>ClipZwing</v>
      </c>
      <c r="BB7" t="s">
        <v>121</v>
      </c>
      <c r="BC7" t="str">
        <f t="shared" si="16"/>
        <v>Zwing</v>
      </c>
      <c r="BD7" t="s">
        <v>122</v>
      </c>
      <c r="BE7" t="str">
        <f t="shared" si="17"/>
        <v>else if (animState.nameHash == ClipZwing) { MotionLabel = "Zwing"; }</v>
      </c>
    </row>
    <row r="8" spans="1:57">
      <c r="B8" t="s">
        <v>73</v>
      </c>
      <c r="C8">
        <v>5</v>
      </c>
      <c r="D8" t="s">
        <v>74</v>
      </c>
      <c r="E8" s="11" t="s">
        <v>58</v>
      </c>
      <c r="F8" t="s">
        <v>75</v>
      </c>
      <c r="G8" t="str">
        <f t="shared" si="0"/>
        <v>dictMotions.Add(5, "Lever");</v>
      </c>
      <c r="I8" t="s">
        <v>86</v>
      </c>
      <c r="J8" s="14" t="str">
        <f t="shared" si="1"/>
        <v>Lever</v>
      </c>
      <c r="K8" t="s">
        <v>85</v>
      </c>
      <c r="L8" t="s">
        <v>109</v>
      </c>
      <c r="M8" s="18" t="s">
        <v>58</v>
      </c>
      <c r="N8" t="s">
        <v>88</v>
      </c>
      <c r="O8" t="str">
        <f t="shared" si="2"/>
        <v>anim.SetBool("Lever", _Lever);</v>
      </c>
      <c r="Q8" t="s">
        <v>123</v>
      </c>
      <c r="R8" s="25" t="str">
        <f t="shared" si="3"/>
        <v>ClipLever</v>
      </c>
      <c r="S8" t="s">
        <v>102</v>
      </c>
      <c r="T8" t="str">
        <f t="shared" si="4"/>
        <v>Lever</v>
      </c>
      <c r="U8" t="s">
        <v>75</v>
      </c>
      <c r="W8" t="s">
        <v>105</v>
      </c>
      <c r="X8" t="str">
        <f t="shared" si="5"/>
        <v>Lever</v>
      </c>
      <c r="Y8" t="s">
        <v>106</v>
      </c>
      <c r="Z8" t="str">
        <f t="shared" si="6"/>
        <v>_Lever</v>
      </c>
      <c r="AA8" t="s">
        <v>107</v>
      </c>
      <c r="AB8" t="str">
        <f t="shared" si="7"/>
        <v>_Lever</v>
      </c>
      <c r="AC8" t="s">
        <v>108</v>
      </c>
      <c r="AD8" t="str">
        <f t="shared" si="8"/>
        <v>_Lever</v>
      </c>
      <c r="AE8" t="s">
        <v>104</v>
      </c>
      <c r="AF8" t="str">
        <f t="shared" si="9"/>
        <v>public bool Lever{get { return _Lever; } set {_Lever = value; if (value) idle = false;}} private bool _Lever;</v>
      </c>
      <c r="AH8" t="s">
        <v>87</v>
      </c>
      <c r="AI8" t="s">
        <v>111</v>
      </c>
      <c r="AJ8" t="str">
        <f t="shared" si="10"/>
        <v>keyT_Lever</v>
      </c>
      <c r="AK8" t="s">
        <v>88</v>
      </c>
      <c r="AM8" t="s">
        <v>114</v>
      </c>
      <c r="AN8" t="str">
        <f t="shared" si="11"/>
        <v>Lever</v>
      </c>
      <c r="AO8" t="s">
        <v>113</v>
      </c>
      <c r="AP8" t="str">
        <f t="shared" si="12"/>
        <v>case "Lever":</v>
      </c>
      <c r="AR8" t="str">
        <f t="shared" si="13"/>
        <v>_Lever</v>
      </c>
      <c r="AS8" s="16" t="s">
        <v>116</v>
      </c>
      <c r="AT8" s="16" t="s">
        <v>104</v>
      </c>
      <c r="AV8" t="str">
        <f t="shared" si="14"/>
        <v>_Lever</v>
      </c>
      <c r="AW8" s="16" t="s">
        <v>117</v>
      </c>
      <c r="AX8" t="s">
        <v>104</v>
      </c>
      <c r="AZ8" t="s">
        <v>120</v>
      </c>
      <c r="BA8" t="str">
        <f t="shared" si="15"/>
        <v>ClipLever</v>
      </c>
      <c r="BB8" t="s">
        <v>121</v>
      </c>
      <c r="BC8" t="str">
        <f t="shared" si="16"/>
        <v>Lever</v>
      </c>
      <c r="BD8" t="s">
        <v>122</v>
      </c>
      <c r="BE8" t="str">
        <f t="shared" si="17"/>
        <v>else if (animState.nameHash == ClipLever) { MotionLabel = "Lever"; }</v>
      </c>
    </row>
    <row r="9" spans="1:57">
      <c r="B9" t="s">
        <v>73</v>
      </c>
      <c r="C9">
        <v>6</v>
      </c>
      <c r="D9" t="s">
        <v>74</v>
      </c>
      <c r="E9" s="11" t="s">
        <v>59</v>
      </c>
      <c r="F9" t="s">
        <v>75</v>
      </c>
      <c r="G9" t="str">
        <f t="shared" si="0"/>
        <v>dictMotions.Add(6, "Kant Streking");</v>
      </c>
      <c r="I9" t="s">
        <v>86</v>
      </c>
      <c r="J9" s="14" t="str">
        <f t="shared" si="1"/>
        <v>Kant Streking</v>
      </c>
      <c r="K9" t="s">
        <v>85</v>
      </c>
      <c r="L9" t="s">
        <v>109</v>
      </c>
      <c r="M9" s="18" t="s">
        <v>92</v>
      </c>
      <c r="N9" t="s">
        <v>88</v>
      </c>
      <c r="O9" t="str">
        <f t="shared" si="2"/>
        <v>anim.SetBool("Kant Streking", _KantStreking);</v>
      </c>
      <c r="Q9" t="s">
        <v>123</v>
      </c>
      <c r="R9" s="25" t="str">
        <f t="shared" si="3"/>
        <v>ClipKantStreking</v>
      </c>
      <c r="S9" t="s">
        <v>102</v>
      </c>
      <c r="T9" t="str">
        <f t="shared" si="4"/>
        <v>KantStreking</v>
      </c>
      <c r="U9" t="s">
        <v>75</v>
      </c>
      <c r="W9" t="s">
        <v>105</v>
      </c>
      <c r="X9" t="str">
        <f t="shared" si="5"/>
        <v>KantStreking</v>
      </c>
      <c r="Y9" t="s">
        <v>106</v>
      </c>
      <c r="Z9" t="str">
        <f t="shared" si="6"/>
        <v>_KantStreking</v>
      </c>
      <c r="AA9" t="s">
        <v>107</v>
      </c>
      <c r="AB9" t="str">
        <f t="shared" si="7"/>
        <v>_KantStreking</v>
      </c>
      <c r="AC9" t="s">
        <v>108</v>
      </c>
      <c r="AD9" t="str">
        <f t="shared" si="8"/>
        <v>_KantStreking</v>
      </c>
      <c r="AE9" t="s">
        <v>104</v>
      </c>
      <c r="AF9" t="str">
        <f t="shared" si="9"/>
        <v>public bool KantStreking{get { return _KantStreking; } set {_KantStreking = value; if (value) idle = false;}} private bool _KantStreking;</v>
      </c>
      <c r="AH9" t="s">
        <v>87</v>
      </c>
      <c r="AI9" t="s">
        <v>111</v>
      </c>
      <c r="AJ9" t="str">
        <f t="shared" si="10"/>
        <v>keyT_KantStreking</v>
      </c>
      <c r="AK9" t="s">
        <v>88</v>
      </c>
      <c r="AM9" t="s">
        <v>114</v>
      </c>
      <c r="AN9" t="str">
        <f t="shared" si="11"/>
        <v>Kant Streking</v>
      </c>
      <c r="AO9" t="s">
        <v>113</v>
      </c>
      <c r="AP9" t="str">
        <f t="shared" si="12"/>
        <v>case "Kant Streking":</v>
      </c>
      <c r="AR9" t="str">
        <f t="shared" si="13"/>
        <v>_KantStreking</v>
      </c>
      <c r="AS9" s="16" t="s">
        <v>116</v>
      </c>
      <c r="AT9" s="16" t="s">
        <v>104</v>
      </c>
      <c r="AV9" t="str">
        <f t="shared" si="14"/>
        <v>_KantStreking</v>
      </c>
      <c r="AW9" s="16" t="s">
        <v>117</v>
      </c>
      <c r="AX9" t="s">
        <v>104</v>
      </c>
      <c r="AZ9" t="s">
        <v>120</v>
      </c>
      <c r="BA9" t="str">
        <f t="shared" si="15"/>
        <v>ClipKantStreking</v>
      </c>
      <c r="BB9" t="s">
        <v>121</v>
      </c>
      <c r="BC9" t="str">
        <f t="shared" si="16"/>
        <v>Kant Streking</v>
      </c>
      <c r="BD9" t="s">
        <v>122</v>
      </c>
      <c r="BE9" t="str">
        <f t="shared" si="17"/>
        <v>else if (animState.nameHash == ClipKantStreking) { MotionLabel = "Kant Streking"; }</v>
      </c>
    </row>
    <row r="10" spans="1:57">
      <c r="B10" t="s">
        <v>73</v>
      </c>
      <c r="C10">
        <v>7</v>
      </c>
      <c r="D10" t="s">
        <v>74</v>
      </c>
      <c r="E10" s="11" t="s">
        <v>81</v>
      </c>
      <c r="F10" t="s">
        <v>75</v>
      </c>
      <c r="G10" t="str">
        <f t="shared" si="0"/>
        <v>dictMotions.Add(7, "Behandeling 1");</v>
      </c>
      <c r="I10" t="s">
        <v>86</v>
      </c>
      <c r="J10" s="14" t="str">
        <f t="shared" si="1"/>
        <v>Behandeling 1</v>
      </c>
      <c r="K10" t="s">
        <v>85</v>
      </c>
      <c r="L10" t="s">
        <v>109</v>
      </c>
      <c r="M10" s="18" t="s">
        <v>93</v>
      </c>
      <c r="N10" t="s">
        <v>88</v>
      </c>
      <c r="O10" t="str">
        <f t="shared" si="2"/>
        <v>anim.SetBool("Behandeling 1", _Behandeling1);</v>
      </c>
      <c r="Q10" t="s">
        <v>123</v>
      </c>
      <c r="R10" s="25" t="str">
        <f t="shared" si="3"/>
        <v>ClipBehandeling1</v>
      </c>
      <c r="S10" t="s">
        <v>102</v>
      </c>
      <c r="T10" t="str">
        <f t="shared" si="4"/>
        <v>Behandeling1</v>
      </c>
      <c r="U10" t="s">
        <v>75</v>
      </c>
      <c r="W10" t="s">
        <v>105</v>
      </c>
      <c r="X10" t="str">
        <f t="shared" si="5"/>
        <v>Behandeling1</v>
      </c>
      <c r="Y10" t="s">
        <v>106</v>
      </c>
      <c r="Z10" t="str">
        <f t="shared" si="6"/>
        <v>_Behandeling1</v>
      </c>
      <c r="AA10" t="s">
        <v>107</v>
      </c>
      <c r="AB10" t="str">
        <f t="shared" si="7"/>
        <v>_Behandeling1</v>
      </c>
      <c r="AC10" t="s">
        <v>108</v>
      </c>
      <c r="AD10" t="str">
        <f t="shared" si="8"/>
        <v>_Behandeling1</v>
      </c>
      <c r="AE10" t="s">
        <v>104</v>
      </c>
      <c r="AF10" t="str">
        <f t="shared" si="9"/>
        <v>public bool Behandeling1{get { return _Behandeling1; } set {_Behandeling1 = value; if (value) idle = false;}} private bool _Behandeling1;</v>
      </c>
      <c r="AH10" t="s">
        <v>87</v>
      </c>
      <c r="AI10" t="s">
        <v>111</v>
      </c>
      <c r="AJ10" t="str">
        <f t="shared" si="10"/>
        <v>keyT_Behandeling1</v>
      </c>
      <c r="AK10" t="s">
        <v>88</v>
      </c>
      <c r="AM10" t="s">
        <v>114</v>
      </c>
      <c r="AN10" t="str">
        <f t="shared" si="11"/>
        <v>Behandeling 1</v>
      </c>
      <c r="AO10" t="s">
        <v>113</v>
      </c>
      <c r="AP10" t="str">
        <f t="shared" si="12"/>
        <v>case "Behandeling 1":</v>
      </c>
      <c r="AR10" t="str">
        <f t="shared" si="13"/>
        <v>_Behandeling1</v>
      </c>
      <c r="AS10" s="16" t="s">
        <v>116</v>
      </c>
      <c r="AT10" s="16" t="s">
        <v>104</v>
      </c>
      <c r="AV10" t="str">
        <f t="shared" si="14"/>
        <v>_Behandeling1</v>
      </c>
      <c r="AW10" s="16" t="s">
        <v>117</v>
      </c>
      <c r="AX10" t="s">
        <v>104</v>
      </c>
      <c r="AZ10" t="s">
        <v>120</v>
      </c>
      <c r="BA10" t="str">
        <f t="shared" si="15"/>
        <v>ClipBehandeling1</v>
      </c>
      <c r="BB10" t="s">
        <v>121</v>
      </c>
      <c r="BC10" t="str">
        <f t="shared" si="16"/>
        <v>Behandeling 1</v>
      </c>
      <c r="BD10" t="s">
        <v>122</v>
      </c>
      <c r="BE10" t="str">
        <f t="shared" si="17"/>
        <v>else if (animState.nameHash == ClipBehandeling1) { MotionLabel = "Behandeling 1"; }</v>
      </c>
    </row>
    <row r="11" spans="1:57">
      <c r="B11" t="s">
        <v>73</v>
      </c>
      <c r="C11">
        <v>8</v>
      </c>
      <c r="D11" t="s">
        <v>74</v>
      </c>
      <c r="E11" s="19" t="s">
        <v>61</v>
      </c>
      <c r="F11" t="s">
        <v>75</v>
      </c>
      <c r="G11" t="str">
        <f t="shared" si="0"/>
        <v>dictMotions.Add(8, "Masunaga 2");</v>
      </c>
      <c r="I11" t="s">
        <v>86</v>
      </c>
      <c r="J11" s="14" t="str">
        <f t="shared" si="1"/>
        <v>Masunaga 2</v>
      </c>
      <c r="K11" t="s">
        <v>85</v>
      </c>
      <c r="L11" t="s">
        <v>109</v>
      </c>
      <c r="M11" s="18" t="s">
        <v>94</v>
      </c>
      <c r="N11" t="s">
        <v>88</v>
      </c>
      <c r="O11" t="str">
        <f t="shared" si="2"/>
        <v>anim.SetBool("Masunaga 2", _Masunaga2);</v>
      </c>
      <c r="Q11" t="s">
        <v>123</v>
      </c>
      <c r="R11" s="25" t="str">
        <f t="shared" si="3"/>
        <v>ClipMasunaga2</v>
      </c>
      <c r="S11" t="s">
        <v>102</v>
      </c>
      <c r="T11" t="str">
        <f t="shared" si="4"/>
        <v>Masunaga2</v>
      </c>
      <c r="U11" t="s">
        <v>75</v>
      </c>
      <c r="W11" t="s">
        <v>105</v>
      </c>
      <c r="X11" t="str">
        <f t="shared" si="5"/>
        <v>Masunaga2</v>
      </c>
      <c r="Y11" t="s">
        <v>106</v>
      </c>
      <c r="Z11" t="str">
        <f t="shared" si="6"/>
        <v>_Masunaga2</v>
      </c>
      <c r="AA11" t="s">
        <v>107</v>
      </c>
      <c r="AB11" t="str">
        <f t="shared" si="7"/>
        <v>_Masunaga2</v>
      </c>
      <c r="AC11" t="s">
        <v>108</v>
      </c>
      <c r="AD11" t="str">
        <f t="shared" si="8"/>
        <v>_Masunaga2</v>
      </c>
      <c r="AE11" t="s">
        <v>104</v>
      </c>
      <c r="AF11" t="str">
        <f t="shared" si="9"/>
        <v>public bool Masunaga2{get { return _Masunaga2; } set {_Masunaga2 = value; if (value) idle = false;}} private bool _Masunaga2;</v>
      </c>
      <c r="AH11" t="s">
        <v>87</v>
      </c>
      <c r="AI11" t="s">
        <v>111</v>
      </c>
      <c r="AJ11" t="str">
        <f t="shared" si="10"/>
        <v>keyT_Masunaga2</v>
      </c>
      <c r="AK11" t="s">
        <v>88</v>
      </c>
      <c r="AM11" t="s">
        <v>114</v>
      </c>
      <c r="AN11" t="str">
        <f t="shared" si="11"/>
        <v>Masunaga 2</v>
      </c>
      <c r="AO11" t="s">
        <v>113</v>
      </c>
      <c r="AP11" t="str">
        <f t="shared" si="12"/>
        <v>case "Masunaga 2":</v>
      </c>
      <c r="AR11" t="str">
        <f t="shared" si="13"/>
        <v>_Masunaga2</v>
      </c>
      <c r="AS11" s="16" t="s">
        <v>116</v>
      </c>
      <c r="AT11" s="16" t="s">
        <v>104</v>
      </c>
      <c r="AV11" t="str">
        <f t="shared" si="14"/>
        <v>_Masunaga2</v>
      </c>
      <c r="AW11" s="16" t="s">
        <v>117</v>
      </c>
      <c r="AX11" t="s">
        <v>104</v>
      </c>
      <c r="AZ11" t="s">
        <v>120</v>
      </c>
      <c r="BA11" t="str">
        <f t="shared" si="15"/>
        <v>ClipMasunaga2</v>
      </c>
      <c r="BB11" t="s">
        <v>121</v>
      </c>
      <c r="BC11" t="str">
        <f t="shared" si="16"/>
        <v>Masunaga 2</v>
      </c>
      <c r="BD11" t="s">
        <v>122</v>
      </c>
      <c r="BE11" t="str">
        <f t="shared" si="17"/>
        <v>else if (animState.nameHash == ClipMasunaga2) { MotionLabel = "Masunaga 2"; }</v>
      </c>
    </row>
    <row r="12" spans="1:57">
      <c r="B12" t="s">
        <v>73</v>
      </c>
      <c r="C12">
        <v>9</v>
      </c>
      <c r="D12" t="s">
        <v>74</v>
      </c>
      <c r="E12" s="18" t="s">
        <v>63</v>
      </c>
      <c r="F12" t="s">
        <v>75</v>
      </c>
      <c r="G12" t="str">
        <f t="shared" si="0"/>
        <v>dictMotions.Add(9, "Masunaga 3");</v>
      </c>
      <c r="I12" t="s">
        <v>86</v>
      </c>
      <c r="J12" s="14" t="str">
        <f t="shared" si="1"/>
        <v>Masunaga 3</v>
      </c>
      <c r="K12" t="s">
        <v>85</v>
      </c>
      <c r="L12" t="s">
        <v>109</v>
      </c>
      <c r="M12" s="18" t="s">
        <v>95</v>
      </c>
      <c r="N12" t="s">
        <v>88</v>
      </c>
      <c r="O12" t="str">
        <f t="shared" si="2"/>
        <v>anim.SetBool("Masunaga 3", _Masunaga3);</v>
      </c>
      <c r="Q12" t="s">
        <v>123</v>
      </c>
      <c r="R12" s="25" t="str">
        <f t="shared" si="3"/>
        <v>ClipMasunaga3</v>
      </c>
      <c r="S12" t="s">
        <v>102</v>
      </c>
      <c r="T12" t="str">
        <f t="shared" si="4"/>
        <v>Masunaga3</v>
      </c>
      <c r="U12" t="s">
        <v>75</v>
      </c>
      <c r="W12" t="s">
        <v>105</v>
      </c>
      <c r="X12" t="str">
        <f t="shared" si="5"/>
        <v>Masunaga3</v>
      </c>
      <c r="Y12" t="s">
        <v>106</v>
      </c>
      <c r="Z12" t="str">
        <f t="shared" si="6"/>
        <v>_Masunaga3</v>
      </c>
      <c r="AA12" t="s">
        <v>107</v>
      </c>
      <c r="AB12" t="str">
        <f t="shared" si="7"/>
        <v>_Masunaga3</v>
      </c>
      <c r="AC12" t="s">
        <v>108</v>
      </c>
      <c r="AD12" t="str">
        <f t="shared" si="8"/>
        <v>_Masunaga3</v>
      </c>
      <c r="AE12" t="s">
        <v>104</v>
      </c>
      <c r="AF12" t="str">
        <f t="shared" si="9"/>
        <v>public bool Masunaga3{get { return _Masunaga3; } set {_Masunaga3 = value; if (value) idle = false;}} private bool _Masunaga3;</v>
      </c>
      <c r="AH12" t="s">
        <v>87</v>
      </c>
      <c r="AI12" t="s">
        <v>111</v>
      </c>
      <c r="AJ12" t="str">
        <f t="shared" si="10"/>
        <v>keyT_Masunaga3</v>
      </c>
      <c r="AK12" t="s">
        <v>88</v>
      </c>
      <c r="AM12" t="s">
        <v>114</v>
      </c>
      <c r="AN12" t="str">
        <f t="shared" si="11"/>
        <v>Masunaga 3</v>
      </c>
      <c r="AO12" t="s">
        <v>113</v>
      </c>
      <c r="AP12" t="str">
        <f t="shared" si="12"/>
        <v>case "Masunaga 3":</v>
      </c>
      <c r="AR12" t="str">
        <f t="shared" si="13"/>
        <v>_Masunaga3</v>
      </c>
      <c r="AS12" s="16" t="s">
        <v>116</v>
      </c>
      <c r="AT12" s="16" t="s">
        <v>104</v>
      </c>
      <c r="AV12" t="str">
        <f t="shared" si="14"/>
        <v>_Masunaga3</v>
      </c>
      <c r="AW12" s="16" t="s">
        <v>117</v>
      </c>
      <c r="AX12" t="s">
        <v>104</v>
      </c>
      <c r="AZ12" t="s">
        <v>120</v>
      </c>
      <c r="BA12" t="str">
        <f t="shared" si="15"/>
        <v>ClipMasunaga3</v>
      </c>
      <c r="BB12" t="s">
        <v>121</v>
      </c>
      <c r="BC12" t="str">
        <f t="shared" si="16"/>
        <v>Masunaga 3</v>
      </c>
      <c r="BD12" t="s">
        <v>122</v>
      </c>
      <c r="BE12" t="str">
        <f t="shared" si="17"/>
        <v>else if (animState.nameHash == ClipMasunaga3) { MotionLabel = "Masunaga 3"; }</v>
      </c>
    </row>
    <row r="13" spans="1:57">
      <c r="B13" t="s">
        <v>73</v>
      </c>
      <c r="C13">
        <v>10</v>
      </c>
      <c r="D13" t="s">
        <v>74</v>
      </c>
      <c r="E13" s="22" t="s">
        <v>62</v>
      </c>
      <c r="F13" t="s">
        <v>75</v>
      </c>
      <c r="G13" t="str">
        <f t="shared" si="0"/>
        <v>dictMotions.Add(10, "Masunaga 4");</v>
      </c>
      <c r="I13" t="s">
        <v>86</v>
      </c>
      <c r="J13" s="14" t="str">
        <f t="shared" si="1"/>
        <v>Masunaga 4</v>
      </c>
      <c r="K13" t="s">
        <v>85</v>
      </c>
      <c r="L13" t="s">
        <v>109</v>
      </c>
      <c r="M13" s="18" t="s">
        <v>96</v>
      </c>
      <c r="N13" t="s">
        <v>88</v>
      </c>
      <c r="O13" t="str">
        <f t="shared" si="2"/>
        <v>anim.SetBool("Masunaga 4", _Masunaga4);</v>
      </c>
      <c r="Q13" t="s">
        <v>123</v>
      </c>
      <c r="R13" s="25" t="str">
        <f t="shared" si="3"/>
        <v>ClipMasunaga4</v>
      </c>
      <c r="S13" t="s">
        <v>102</v>
      </c>
      <c r="T13" t="str">
        <f t="shared" si="4"/>
        <v>Masunaga4</v>
      </c>
      <c r="U13" t="s">
        <v>75</v>
      </c>
      <c r="W13" t="s">
        <v>105</v>
      </c>
      <c r="X13" t="str">
        <f t="shared" si="5"/>
        <v>Masunaga4</v>
      </c>
      <c r="Y13" t="s">
        <v>106</v>
      </c>
      <c r="Z13" t="str">
        <f t="shared" si="6"/>
        <v>_Masunaga4</v>
      </c>
      <c r="AA13" t="s">
        <v>107</v>
      </c>
      <c r="AB13" t="str">
        <f t="shared" si="7"/>
        <v>_Masunaga4</v>
      </c>
      <c r="AC13" t="s">
        <v>108</v>
      </c>
      <c r="AD13" t="str">
        <f t="shared" si="8"/>
        <v>_Masunaga4</v>
      </c>
      <c r="AE13" t="s">
        <v>104</v>
      </c>
      <c r="AF13" t="str">
        <f t="shared" si="9"/>
        <v>public bool Masunaga4{get { return _Masunaga4; } set {_Masunaga4 = value; if (value) idle = false;}} private bool _Masunaga4;</v>
      </c>
      <c r="AH13" t="s">
        <v>87</v>
      </c>
      <c r="AI13" t="s">
        <v>111</v>
      </c>
      <c r="AJ13" t="str">
        <f t="shared" si="10"/>
        <v>keyT_Masunaga4</v>
      </c>
      <c r="AK13" t="s">
        <v>88</v>
      </c>
      <c r="AM13" t="s">
        <v>114</v>
      </c>
      <c r="AN13" t="str">
        <f t="shared" si="11"/>
        <v>Masunaga 4</v>
      </c>
      <c r="AO13" t="s">
        <v>113</v>
      </c>
      <c r="AP13" t="str">
        <f t="shared" si="12"/>
        <v>case "Masunaga 4":</v>
      </c>
      <c r="AR13" t="str">
        <f t="shared" si="13"/>
        <v>_Masunaga4</v>
      </c>
      <c r="AS13" s="16" t="s">
        <v>116</v>
      </c>
      <c r="AT13" s="16" t="s">
        <v>104</v>
      </c>
      <c r="AV13" t="str">
        <f t="shared" si="14"/>
        <v>_Masunaga4</v>
      </c>
      <c r="AW13" s="16" t="s">
        <v>117</v>
      </c>
      <c r="AX13" t="s">
        <v>104</v>
      </c>
      <c r="AZ13" t="s">
        <v>120</v>
      </c>
      <c r="BA13" t="str">
        <f t="shared" si="15"/>
        <v>ClipMasunaga4</v>
      </c>
      <c r="BB13" t="s">
        <v>121</v>
      </c>
      <c r="BC13" t="str">
        <f t="shared" si="16"/>
        <v>Masunaga 4</v>
      </c>
      <c r="BD13" t="s">
        <v>122</v>
      </c>
      <c r="BE13" t="str">
        <f t="shared" si="17"/>
        <v>else if (animState.nameHash == ClipMasunaga4) { MotionLabel = "Masunaga 4"; }</v>
      </c>
    </row>
    <row r="14" spans="1:57">
      <c r="B14" t="s">
        <v>73</v>
      </c>
      <c r="C14">
        <v>11</v>
      </c>
      <c r="D14" t="s">
        <v>74</v>
      </c>
      <c r="E14" s="19" t="s">
        <v>64</v>
      </c>
      <c r="F14" t="s">
        <v>75</v>
      </c>
      <c r="G14" t="str">
        <f t="shared" si="0"/>
        <v>dictMotions.Add(11, "Warming Up");</v>
      </c>
      <c r="I14" t="s">
        <v>86</v>
      </c>
      <c r="J14" s="14" t="str">
        <f t="shared" si="1"/>
        <v>Warming Up</v>
      </c>
      <c r="K14" t="s">
        <v>85</v>
      </c>
      <c r="L14" t="s">
        <v>109</v>
      </c>
      <c r="M14" s="18" t="s">
        <v>97</v>
      </c>
      <c r="N14" t="s">
        <v>88</v>
      </c>
      <c r="O14" t="str">
        <f t="shared" si="2"/>
        <v>anim.SetBool("Warming Up", _WarmingUp);</v>
      </c>
      <c r="Q14" t="s">
        <v>123</v>
      </c>
      <c r="R14" s="25" t="str">
        <f t="shared" si="3"/>
        <v>ClipWarmingUp</v>
      </c>
      <c r="S14" t="s">
        <v>102</v>
      </c>
      <c r="T14" t="str">
        <f t="shared" si="4"/>
        <v>WarmingUp</v>
      </c>
      <c r="U14" t="s">
        <v>75</v>
      </c>
      <c r="W14" t="s">
        <v>105</v>
      </c>
      <c r="X14" t="str">
        <f t="shared" si="5"/>
        <v>WarmingUp</v>
      </c>
      <c r="Y14" t="s">
        <v>106</v>
      </c>
      <c r="Z14" t="str">
        <f t="shared" si="6"/>
        <v>_WarmingUp</v>
      </c>
      <c r="AA14" t="s">
        <v>107</v>
      </c>
      <c r="AB14" t="str">
        <f t="shared" si="7"/>
        <v>_WarmingUp</v>
      </c>
      <c r="AC14" t="s">
        <v>108</v>
      </c>
      <c r="AD14" t="str">
        <f t="shared" si="8"/>
        <v>_WarmingUp</v>
      </c>
      <c r="AE14" t="s">
        <v>104</v>
      </c>
      <c r="AF14" t="str">
        <f t="shared" si="9"/>
        <v>public bool WarmingUp{get { return _WarmingUp; } set {_WarmingUp = value; if (value) idle = false;}} private bool _WarmingUp;</v>
      </c>
      <c r="AH14" t="s">
        <v>87</v>
      </c>
      <c r="AI14" t="s">
        <v>111</v>
      </c>
      <c r="AJ14" t="str">
        <f t="shared" si="10"/>
        <v>keyT_WarmingUp</v>
      </c>
      <c r="AK14" t="s">
        <v>88</v>
      </c>
      <c r="AM14" t="s">
        <v>114</v>
      </c>
      <c r="AN14" t="str">
        <f t="shared" si="11"/>
        <v>Warming Up</v>
      </c>
      <c r="AO14" t="s">
        <v>113</v>
      </c>
      <c r="AP14" t="str">
        <f t="shared" si="12"/>
        <v>case "Warming Up":</v>
      </c>
      <c r="AR14" t="str">
        <f t="shared" si="13"/>
        <v>_WarmingUp</v>
      </c>
      <c r="AS14" s="16" t="s">
        <v>116</v>
      </c>
      <c r="AT14" s="16" t="s">
        <v>104</v>
      </c>
      <c r="AV14" t="str">
        <f t="shared" si="14"/>
        <v>_WarmingUp</v>
      </c>
      <c r="AW14" s="16" t="s">
        <v>117</v>
      </c>
      <c r="AX14" t="s">
        <v>104</v>
      </c>
      <c r="AZ14" t="s">
        <v>120</v>
      </c>
      <c r="BA14" t="str">
        <f t="shared" si="15"/>
        <v>ClipWarmingUp</v>
      </c>
      <c r="BB14" t="s">
        <v>121</v>
      </c>
      <c r="BC14" t="str">
        <f t="shared" si="16"/>
        <v>Warming Up</v>
      </c>
      <c r="BD14" t="s">
        <v>122</v>
      </c>
      <c r="BE14" t="str">
        <f t="shared" si="17"/>
        <v>else if (animState.nameHash == ClipWarmingUp) { MotionLabel = "Warming Up"; }</v>
      </c>
    </row>
    <row r="15" spans="1:57">
      <c r="B15" t="s">
        <v>73</v>
      </c>
      <c r="C15">
        <v>12</v>
      </c>
      <c r="D15" t="s">
        <v>74</v>
      </c>
      <c r="E15" s="23" t="s">
        <v>65</v>
      </c>
      <c r="F15" t="s">
        <v>75</v>
      </c>
      <c r="G15" t="str">
        <f t="shared" si="0"/>
        <v>dictMotions.Add(12, "Long");</v>
      </c>
      <c r="I15" t="s">
        <v>86</v>
      </c>
      <c r="J15" s="14" t="str">
        <f t="shared" si="1"/>
        <v>Long</v>
      </c>
      <c r="K15" t="s">
        <v>85</v>
      </c>
      <c r="L15" t="s">
        <v>109</v>
      </c>
      <c r="M15" s="18" t="s">
        <v>65</v>
      </c>
      <c r="N15" t="s">
        <v>88</v>
      </c>
      <c r="O15" t="str">
        <f t="shared" si="2"/>
        <v>anim.SetBool("Long", _Long);</v>
      </c>
      <c r="Q15" t="s">
        <v>123</v>
      </c>
      <c r="R15" s="25" t="str">
        <f t="shared" si="3"/>
        <v>ClipLong</v>
      </c>
      <c r="S15" t="s">
        <v>102</v>
      </c>
      <c r="T15" t="str">
        <f t="shared" si="4"/>
        <v>Long</v>
      </c>
      <c r="U15" t="s">
        <v>75</v>
      </c>
      <c r="W15" t="s">
        <v>105</v>
      </c>
      <c r="X15" t="str">
        <f t="shared" si="5"/>
        <v>Long</v>
      </c>
      <c r="Y15" t="s">
        <v>106</v>
      </c>
      <c r="Z15" t="str">
        <f t="shared" si="6"/>
        <v>_Long</v>
      </c>
      <c r="AA15" t="s">
        <v>107</v>
      </c>
      <c r="AB15" t="str">
        <f t="shared" si="7"/>
        <v>_Long</v>
      </c>
      <c r="AC15" t="s">
        <v>108</v>
      </c>
      <c r="AD15" t="str">
        <f t="shared" si="8"/>
        <v>_Long</v>
      </c>
      <c r="AE15" t="s">
        <v>104</v>
      </c>
      <c r="AF15" t="str">
        <f t="shared" si="9"/>
        <v>public bool Long{get { return _Long; } set {_Long = value; if (value) idle = false;}} private bool _Long;</v>
      </c>
      <c r="AH15" t="s">
        <v>87</v>
      </c>
      <c r="AI15" t="s">
        <v>111</v>
      </c>
      <c r="AJ15" t="str">
        <f t="shared" si="10"/>
        <v>keyT_Long</v>
      </c>
      <c r="AK15" t="s">
        <v>88</v>
      </c>
      <c r="AM15" t="s">
        <v>114</v>
      </c>
      <c r="AN15" t="str">
        <f t="shared" si="11"/>
        <v>Long</v>
      </c>
      <c r="AO15" t="s">
        <v>113</v>
      </c>
      <c r="AP15" t="str">
        <f t="shared" si="12"/>
        <v>case "Long":</v>
      </c>
      <c r="AR15" t="str">
        <f t="shared" si="13"/>
        <v>_Long</v>
      </c>
      <c r="AS15" s="16" t="s">
        <v>116</v>
      </c>
      <c r="AT15" s="16" t="s">
        <v>104</v>
      </c>
      <c r="AV15" t="str">
        <f t="shared" si="14"/>
        <v>_Long</v>
      </c>
      <c r="AW15" s="16" t="s">
        <v>117</v>
      </c>
      <c r="AX15" t="s">
        <v>104</v>
      </c>
      <c r="AZ15" t="s">
        <v>120</v>
      </c>
      <c r="BA15" t="str">
        <f t="shared" si="15"/>
        <v>ClipLong</v>
      </c>
      <c r="BB15" t="s">
        <v>121</v>
      </c>
      <c r="BC15" t="str">
        <f t="shared" si="16"/>
        <v>Long</v>
      </c>
      <c r="BD15" t="s">
        <v>122</v>
      </c>
      <c r="BE15" t="str">
        <f t="shared" si="17"/>
        <v>else if (animState.nameHash == ClipLong) { MotionLabel = "Long"; }</v>
      </c>
    </row>
    <row r="16" spans="1:57">
      <c r="B16" t="s">
        <v>73</v>
      </c>
      <c r="C16">
        <v>13</v>
      </c>
      <c r="D16" t="s">
        <v>74</v>
      </c>
      <c r="E16" s="19" t="s">
        <v>66</v>
      </c>
      <c r="F16" t="s">
        <v>75</v>
      </c>
      <c r="G16" t="str">
        <f t="shared" si="0"/>
        <v>dictMotions.Add(13, "Maag");</v>
      </c>
      <c r="I16" t="s">
        <v>86</v>
      </c>
      <c r="J16" s="14" t="str">
        <f t="shared" si="1"/>
        <v>Maag</v>
      </c>
      <c r="K16" t="s">
        <v>85</v>
      </c>
      <c r="L16" t="s">
        <v>109</v>
      </c>
      <c r="M16" s="18" t="s">
        <v>66</v>
      </c>
      <c r="N16" t="s">
        <v>88</v>
      </c>
      <c r="O16" t="str">
        <f t="shared" si="2"/>
        <v>anim.SetBool("Maag", _Maag);</v>
      </c>
      <c r="Q16" t="s">
        <v>123</v>
      </c>
      <c r="R16" s="25" t="str">
        <f t="shared" si="3"/>
        <v>ClipMaag</v>
      </c>
      <c r="S16" t="s">
        <v>102</v>
      </c>
      <c r="T16" t="str">
        <f t="shared" si="4"/>
        <v>Maag</v>
      </c>
      <c r="U16" t="s">
        <v>75</v>
      </c>
      <c r="W16" t="s">
        <v>105</v>
      </c>
      <c r="X16" t="str">
        <f t="shared" si="5"/>
        <v>Maag</v>
      </c>
      <c r="Y16" t="s">
        <v>106</v>
      </c>
      <c r="Z16" t="str">
        <f t="shared" si="6"/>
        <v>_Maag</v>
      </c>
      <c r="AA16" t="s">
        <v>107</v>
      </c>
      <c r="AB16" t="str">
        <f t="shared" si="7"/>
        <v>_Maag</v>
      </c>
      <c r="AC16" t="s">
        <v>108</v>
      </c>
      <c r="AD16" t="str">
        <f t="shared" si="8"/>
        <v>_Maag</v>
      </c>
      <c r="AE16" t="s">
        <v>104</v>
      </c>
      <c r="AF16" t="str">
        <f t="shared" si="9"/>
        <v>public bool Maag{get { return _Maag; } set {_Maag = value; if (value) idle = false;}} private bool _Maag;</v>
      </c>
      <c r="AH16" t="s">
        <v>87</v>
      </c>
      <c r="AI16" t="s">
        <v>111</v>
      </c>
      <c r="AJ16" t="str">
        <f t="shared" si="10"/>
        <v>keyT_Maag</v>
      </c>
      <c r="AK16" t="s">
        <v>88</v>
      </c>
      <c r="AM16" t="s">
        <v>114</v>
      </c>
      <c r="AN16" t="str">
        <f t="shared" si="11"/>
        <v>Maag</v>
      </c>
      <c r="AO16" t="s">
        <v>113</v>
      </c>
      <c r="AP16" t="str">
        <f t="shared" si="12"/>
        <v>case "Maag":</v>
      </c>
      <c r="AR16" t="str">
        <f t="shared" si="13"/>
        <v>_Maag</v>
      </c>
      <c r="AS16" s="16" t="s">
        <v>116</v>
      </c>
      <c r="AT16" s="16" t="s">
        <v>104</v>
      </c>
      <c r="AV16" t="str">
        <f t="shared" si="14"/>
        <v>_Maag</v>
      </c>
      <c r="AW16" s="16" t="s">
        <v>117</v>
      </c>
      <c r="AX16" t="s">
        <v>104</v>
      </c>
      <c r="AZ16" t="s">
        <v>120</v>
      </c>
      <c r="BA16" t="str">
        <f t="shared" si="15"/>
        <v>ClipMaag</v>
      </c>
      <c r="BB16" t="s">
        <v>121</v>
      </c>
      <c r="BC16" t="str">
        <f t="shared" si="16"/>
        <v>Maag</v>
      </c>
      <c r="BD16" t="s">
        <v>122</v>
      </c>
      <c r="BE16" t="str">
        <f t="shared" si="17"/>
        <v>else if (animState.nameHash == ClipMaag) { MotionLabel = "Maag"; }</v>
      </c>
    </row>
    <row r="17" spans="2:57">
      <c r="B17" t="s">
        <v>73</v>
      </c>
      <c r="C17">
        <v>14</v>
      </c>
      <c r="D17" t="s">
        <v>74</v>
      </c>
      <c r="E17" s="24" t="s">
        <v>67</v>
      </c>
      <c r="F17" t="s">
        <v>75</v>
      </c>
      <c r="G17" t="str">
        <f t="shared" si="0"/>
        <v>dictMotions.Add(14, "Nier");</v>
      </c>
      <c r="I17" t="s">
        <v>86</v>
      </c>
      <c r="J17" s="14" t="str">
        <f t="shared" si="1"/>
        <v>Nier</v>
      </c>
      <c r="K17" t="s">
        <v>85</v>
      </c>
      <c r="L17" t="s">
        <v>109</v>
      </c>
      <c r="M17" s="18" t="s">
        <v>67</v>
      </c>
      <c r="N17" t="s">
        <v>88</v>
      </c>
      <c r="O17" t="str">
        <f t="shared" si="2"/>
        <v>anim.SetBool("Nier", _Nier);</v>
      </c>
      <c r="Q17" t="s">
        <v>123</v>
      </c>
      <c r="R17" s="25" t="str">
        <f t="shared" si="3"/>
        <v>ClipNier</v>
      </c>
      <c r="S17" t="s">
        <v>102</v>
      </c>
      <c r="T17" t="str">
        <f t="shared" si="4"/>
        <v>Nier</v>
      </c>
      <c r="U17" t="s">
        <v>75</v>
      </c>
      <c r="W17" t="s">
        <v>105</v>
      </c>
      <c r="X17" t="str">
        <f t="shared" si="5"/>
        <v>Nier</v>
      </c>
      <c r="Y17" t="s">
        <v>106</v>
      </c>
      <c r="Z17" t="str">
        <f t="shared" si="6"/>
        <v>_Nier</v>
      </c>
      <c r="AA17" t="s">
        <v>107</v>
      </c>
      <c r="AB17" t="str">
        <f t="shared" si="7"/>
        <v>_Nier</v>
      </c>
      <c r="AC17" t="s">
        <v>108</v>
      </c>
      <c r="AD17" t="str">
        <f t="shared" si="8"/>
        <v>_Nier</v>
      </c>
      <c r="AE17" t="s">
        <v>104</v>
      </c>
      <c r="AF17" t="str">
        <f t="shared" si="9"/>
        <v>public bool Nier{get { return _Nier; } set {_Nier = value; if (value) idle = false;}} private bool _Nier;</v>
      </c>
      <c r="AH17" t="s">
        <v>87</v>
      </c>
      <c r="AI17" t="s">
        <v>111</v>
      </c>
      <c r="AJ17" t="str">
        <f t="shared" si="10"/>
        <v>keyT_Nier</v>
      </c>
      <c r="AK17" t="s">
        <v>88</v>
      </c>
      <c r="AM17" t="s">
        <v>114</v>
      </c>
      <c r="AN17" t="str">
        <f t="shared" si="11"/>
        <v>Nier</v>
      </c>
      <c r="AO17" t="s">
        <v>113</v>
      </c>
      <c r="AP17" t="str">
        <f t="shared" si="12"/>
        <v>case "Nier":</v>
      </c>
      <c r="AR17" t="str">
        <f t="shared" si="13"/>
        <v>_Nier</v>
      </c>
      <c r="AS17" s="16" t="s">
        <v>116</v>
      </c>
      <c r="AT17" s="16" t="s">
        <v>104</v>
      </c>
      <c r="AV17" t="str">
        <f t="shared" si="14"/>
        <v>_Nier</v>
      </c>
      <c r="AW17" s="16" t="s">
        <v>117</v>
      </c>
      <c r="AX17" t="s">
        <v>104</v>
      </c>
      <c r="AZ17" t="s">
        <v>120</v>
      </c>
      <c r="BA17" t="str">
        <f t="shared" si="15"/>
        <v>ClipNier</v>
      </c>
      <c r="BB17" t="s">
        <v>121</v>
      </c>
      <c r="BC17" t="str">
        <f t="shared" si="16"/>
        <v>Nier</v>
      </c>
      <c r="BD17" t="s">
        <v>122</v>
      </c>
      <c r="BE17" t="str">
        <f t="shared" si="17"/>
        <v>else if (animState.nameHash == ClipNier) { MotionLabel = "Nier"; }</v>
      </c>
    </row>
    <row r="18" spans="2:57">
      <c r="B18" t="s">
        <v>73</v>
      </c>
      <c r="C18">
        <v>15</v>
      </c>
      <c r="D18" t="s">
        <v>74</v>
      </c>
      <c r="E18" s="12" t="s">
        <v>68</v>
      </c>
      <c r="F18" t="s">
        <v>75</v>
      </c>
      <c r="G18" t="str">
        <f t="shared" si="0"/>
        <v>dictMotions.Add(15, "Warmer");</v>
      </c>
      <c r="I18" t="s">
        <v>86</v>
      </c>
      <c r="J18" s="14" t="str">
        <f t="shared" si="1"/>
        <v>Warmer</v>
      </c>
      <c r="K18" t="s">
        <v>85</v>
      </c>
      <c r="L18" t="s">
        <v>109</v>
      </c>
      <c r="M18" s="18" t="s">
        <v>68</v>
      </c>
      <c r="N18" t="s">
        <v>88</v>
      </c>
      <c r="O18" t="str">
        <f t="shared" si="2"/>
        <v>anim.SetBool("Warmer", _Warmer);</v>
      </c>
      <c r="Q18" t="s">
        <v>123</v>
      </c>
      <c r="R18" s="25" t="str">
        <f t="shared" si="3"/>
        <v>ClipWarmer</v>
      </c>
      <c r="S18" t="s">
        <v>102</v>
      </c>
      <c r="T18" t="str">
        <f t="shared" si="4"/>
        <v>Warmer</v>
      </c>
      <c r="U18" t="s">
        <v>75</v>
      </c>
      <c r="W18" t="s">
        <v>105</v>
      </c>
      <c r="X18" t="str">
        <f t="shared" si="5"/>
        <v>Warmer</v>
      </c>
      <c r="Y18" t="s">
        <v>106</v>
      </c>
      <c r="Z18" t="str">
        <f t="shared" si="6"/>
        <v>_Warmer</v>
      </c>
      <c r="AA18" t="s">
        <v>107</v>
      </c>
      <c r="AB18" t="str">
        <f t="shared" si="7"/>
        <v>_Warmer</v>
      </c>
      <c r="AC18" t="s">
        <v>108</v>
      </c>
      <c r="AD18" t="str">
        <f t="shared" si="8"/>
        <v>_Warmer</v>
      </c>
      <c r="AE18" t="s">
        <v>104</v>
      </c>
      <c r="AF18" t="str">
        <f t="shared" si="9"/>
        <v>public bool Warmer{get { return _Warmer; } set {_Warmer = value; if (value) idle = false;}} private bool _Warmer;</v>
      </c>
      <c r="AH18" t="s">
        <v>87</v>
      </c>
      <c r="AI18" t="s">
        <v>111</v>
      </c>
      <c r="AJ18" t="str">
        <f t="shared" si="10"/>
        <v>keyT_Warmer</v>
      </c>
      <c r="AK18" t="s">
        <v>88</v>
      </c>
      <c r="AM18" t="s">
        <v>114</v>
      </c>
      <c r="AN18" t="str">
        <f t="shared" si="11"/>
        <v>Warmer</v>
      </c>
      <c r="AO18" t="s">
        <v>113</v>
      </c>
      <c r="AP18" t="str">
        <f t="shared" si="12"/>
        <v>case "Warmer":</v>
      </c>
      <c r="AR18" t="str">
        <f t="shared" si="13"/>
        <v>_Warmer</v>
      </c>
      <c r="AS18" s="16" t="s">
        <v>116</v>
      </c>
      <c r="AT18" s="16" t="s">
        <v>104</v>
      </c>
      <c r="AV18" t="str">
        <f t="shared" si="14"/>
        <v>_Warmer</v>
      </c>
      <c r="AW18" s="16" t="s">
        <v>117</v>
      </c>
      <c r="AX18" t="s">
        <v>104</v>
      </c>
      <c r="AZ18" t="s">
        <v>120</v>
      </c>
      <c r="BA18" t="str">
        <f t="shared" si="15"/>
        <v>ClipWarmer</v>
      </c>
      <c r="BB18" t="s">
        <v>121</v>
      </c>
      <c r="BC18" t="str">
        <f t="shared" si="16"/>
        <v>Warmer</v>
      </c>
      <c r="BD18" t="s">
        <v>122</v>
      </c>
      <c r="BE18" t="str">
        <f t="shared" si="17"/>
        <v>else if (animState.nameHash == ClipWarmer) { MotionLabel = "Warmer"; }</v>
      </c>
    </row>
    <row r="19" spans="2:57">
      <c r="B19" t="s">
        <v>73</v>
      </c>
      <c r="C19">
        <v>16</v>
      </c>
      <c r="D19" t="s">
        <v>74</v>
      </c>
      <c r="E19" s="19" t="s">
        <v>82</v>
      </c>
      <c r="F19" t="s">
        <v>75</v>
      </c>
      <c r="G19" t="str">
        <f t="shared" si="0"/>
        <v>dictMotions.Add(16, "Hart 2");</v>
      </c>
      <c r="I19" t="s">
        <v>86</v>
      </c>
      <c r="J19" s="14" t="str">
        <f t="shared" si="1"/>
        <v>Hart 2</v>
      </c>
      <c r="K19" t="s">
        <v>85</v>
      </c>
      <c r="L19" t="s">
        <v>109</v>
      </c>
      <c r="M19" s="18" t="s">
        <v>76</v>
      </c>
      <c r="N19" t="s">
        <v>88</v>
      </c>
      <c r="O19" t="str">
        <f t="shared" si="2"/>
        <v>anim.SetBool("Hart 2", _Hart2);</v>
      </c>
      <c r="Q19" t="s">
        <v>123</v>
      </c>
      <c r="R19" s="25" t="str">
        <f t="shared" si="3"/>
        <v>ClipHart2</v>
      </c>
      <c r="S19" t="s">
        <v>102</v>
      </c>
      <c r="T19" t="str">
        <f t="shared" si="4"/>
        <v>Hart2</v>
      </c>
      <c r="U19" t="s">
        <v>75</v>
      </c>
      <c r="W19" t="s">
        <v>105</v>
      </c>
      <c r="X19" t="str">
        <f t="shared" si="5"/>
        <v>Hart2</v>
      </c>
      <c r="Y19" t="s">
        <v>106</v>
      </c>
      <c r="Z19" t="str">
        <f t="shared" si="6"/>
        <v>_Hart2</v>
      </c>
      <c r="AA19" t="s">
        <v>107</v>
      </c>
      <c r="AB19" t="str">
        <f t="shared" si="7"/>
        <v>_Hart2</v>
      </c>
      <c r="AC19" t="s">
        <v>108</v>
      </c>
      <c r="AD19" t="str">
        <f t="shared" si="8"/>
        <v>_Hart2</v>
      </c>
      <c r="AE19" t="s">
        <v>104</v>
      </c>
      <c r="AF19" t="str">
        <f t="shared" si="9"/>
        <v>public bool Hart2{get { return _Hart2; } set {_Hart2 = value; if (value) idle = false;}} private bool _Hart2;</v>
      </c>
      <c r="AH19" t="s">
        <v>87</v>
      </c>
      <c r="AI19" t="s">
        <v>111</v>
      </c>
      <c r="AJ19" t="str">
        <f t="shared" si="10"/>
        <v>keyT_Hart2</v>
      </c>
      <c r="AK19" t="s">
        <v>88</v>
      </c>
      <c r="AM19" t="s">
        <v>114</v>
      </c>
      <c r="AN19" t="str">
        <f t="shared" si="11"/>
        <v>Hart 2</v>
      </c>
      <c r="AO19" t="s">
        <v>113</v>
      </c>
      <c r="AP19" t="str">
        <f t="shared" si="12"/>
        <v>case "Hart 2":</v>
      </c>
      <c r="AR19" t="str">
        <f t="shared" si="13"/>
        <v>_Hart2</v>
      </c>
      <c r="AS19" s="16" t="s">
        <v>116</v>
      </c>
      <c r="AT19" s="16" t="s">
        <v>104</v>
      </c>
      <c r="AV19" t="str">
        <f t="shared" si="14"/>
        <v>_Hart2</v>
      </c>
      <c r="AW19" s="16" t="s">
        <v>117</v>
      </c>
      <c r="AX19" t="s">
        <v>104</v>
      </c>
      <c r="AZ19" t="s">
        <v>120</v>
      </c>
      <c r="BA19" t="str">
        <f t="shared" si="15"/>
        <v>ClipHart2</v>
      </c>
      <c r="BB19" t="s">
        <v>121</v>
      </c>
      <c r="BC19" t="str">
        <f t="shared" si="16"/>
        <v>Hart 2</v>
      </c>
      <c r="BD19" t="s">
        <v>122</v>
      </c>
      <c r="BE19" t="str">
        <f t="shared" si="17"/>
        <v>else if (animState.nameHash == ClipHart2) { MotionLabel = "Hart 2"; }</v>
      </c>
    </row>
    <row r="20" spans="2:57">
      <c r="B20" t="s">
        <v>73</v>
      </c>
      <c r="C20">
        <v>17</v>
      </c>
      <c r="D20" t="s">
        <v>74</v>
      </c>
      <c r="E20" s="12" t="s">
        <v>77</v>
      </c>
      <c r="F20" t="s">
        <v>75</v>
      </c>
      <c r="G20" t="str">
        <f t="shared" si="0"/>
        <v>dictMotions.Add(17, "Rug Sterking");</v>
      </c>
      <c r="I20" t="s">
        <v>86</v>
      </c>
      <c r="J20" s="14" t="str">
        <f t="shared" si="1"/>
        <v>Rug Sterking</v>
      </c>
      <c r="K20" t="s">
        <v>85</v>
      </c>
      <c r="L20" t="s">
        <v>109</v>
      </c>
      <c r="M20" s="18" t="s">
        <v>99</v>
      </c>
      <c r="N20" t="s">
        <v>88</v>
      </c>
      <c r="O20" t="str">
        <f t="shared" si="2"/>
        <v>anim.SetBool("Rug Sterking", _RugSterking);</v>
      </c>
      <c r="Q20" t="s">
        <v>123</v>
      </c>
      <c r="R20" s="25" t="str">
        <f t="shared" si="3"/>
        <v>ClipRugSterking</v>
      </c>
      <c r="S20" t="s">
        <v>102</v>
      </c>
      <c r="T20" t="str">
        <f t="shared" si="4"/>
        <v>RugSterking</v>
      </c>
      <c r="U20" t="s">
        <v>75</v>
      </c>
      <c r="W20" t="s">
        <v>105</v>
      </c>
      <c r="X20" t="str">
        <f t="shared" si="5"/>
        <v>RugSterking</v>
      </c>
      <c r="Y20" t="s">
        <v>106</v>
      </c>
      <c r="Z20" t="str">
        <f t="shared" si="6"/>
        <v>_RugSterking</v>
      </c>
      <c r="AA20" t="s">
        <v>107</v>
      </c>
      <c r="AB20" t="str">
        <f t="shared" si="7"/>
        <v>_RugSterking</v>
      </c>
      <c r="AC20" t="s">
        <v>108</v>
      </c>
      <c r="AD20" t="str">
        <f t="shared" si="8"/>
        <v>_RugSterking</v>
      </c>
      <c r="AE20" t="s">
        <v>104</v>
      </c>
      <c r="AF20" t="str">
        <f t="shared" si="9"/>
        <v>public bool RugSterking{get { return _RugSterking; } set {_RugSterking = value; if (value) idle = false;}} private bool _RugSterking;</v>
      </c>
      <c r="AH20" t="s">
        <v>87</v>
      </c>
      <c r="AI20" t="s">
        <v>111</v>
      </c>
      <c r="AJ20" t="str">
        <f t="shared" si="10"/>
        <v>keyT_RugSterking</v>
      </c>
      <c r="AK20" t="s">
        <v>88</v>
      </c>
      <c r="AM20" t="s">
        <v>114</v>
      </c>
      <c r="AN20" t="str">
        <f t="shared" si="11"/>
        <v>Rug Sterking</v>
      </c>
      <c r="AO20" t="s">
        <v>113</v>
      </c>
      <c r="AP20" t="str">
        <f t="shared" si="12"/>
        <v>case "Rug Sterking":</v>
      </c>
      <c r="AR20" t="str">
        <f t="shared" si="13"/>
        <v>_RugSterking</v>
      </c>
      <c r="AS20" s="16" t="s">
        <v>116</v>
      </c>
      <c r="AT20" s="16" t="s">
        <v>104</v>
      </c>
      <c r="AV20" t="str">
        <f t="shared" si="14"/>
        <v>_RugSterking</v>
      </c>
      <c r="AW20" s="16" t="s">
        <v>117</v>
      </c>
      <c r="AX20" t="s">
        <v>104</v>
      </c>
      <c r="AZ20" t="s">
        <v>120</v>
      </c>
      <c r="BA20" t="str">
        <f t="shared" si="15"/>
        <v>ClipRugSterking</v>
      </c>
      <c r="BB20" t="s">
        <v>121</v>
      </c>
      <c r="BC20" t="str">
        <f t="shared" si="16"/>
        <v>Rug Sterking</v>
      </c>
      <c r="BD20" t="s">
        <v>122</v>
      </c>
      <c r="BE20" t="str">
        <f t="shared" si="17"/>
        <v>else if (animState.nameHash == ClipRugSterking) { MotionLabel = "Rug Sterking"; }</v>
      </c>
    </row>
    <row r="21" spans="2:57">
      <c r="B21" t="s">
        <v>73</v>
      </c>
      <c r="C21">
        <v>18</v>
      </c>
      <c r="D21" t="s">
        <v>74</v>
      </c>
      <c r="E21" s="11" t="s">
        <v>78</v>
      </c>
      <c r="F21" t="s">
        <v>75</v>
      </c>
      <c r="G21" t="str">
        <f t="shared" si="0"/>
        <v>dictMotions.Add(18, "Lever Sterking");</v>
      </c>
      <c r="I21" t="s">
        <v>86</v>
      </c>
      <c r="J21" s="14" t="str">
        <f t="shared" si="1"/>
        <v>Lever Sterking</v>
      </c>
      <c r="K21" t="s">
        <v>85</v>
      </c>
      <c r="L21" t="s">
        <v>109</v>
      </c>
      <c r="M21" s="18" t="s">
        <v>98</v>
      </c>
      <c r="N21" t="s">
        <v>88</v>
      </c>
      <c r="O21" t="str">
        <f t="shared" si="2"/>
        <v>anim.SetBool("Lever Sterking", _LeverSterking);</v>
      </c>
      <c r="Q21" t="s">
        <v>123</v>
      </c>
      <c r="R21" s="25" t="str">
        <f t="shared" si="3"/>
        <v>ClipLeverSterking</v>
      </c>
      <c r="S21" t="s">
        <v>102</v>
      </c>
      <c r="T21" t="str">
        <f t="shared" si="4"/>
        <v>LeverSterking</v>
      </c>
      <c r="U21" t="s">
        <v>75</v>
      </c>
      <c r="W21" t="s">
        <v>105</v>
      </c>
      <c r="X21" t="str">
        <f t="shared" si="5"/>
        <v>LeverSterking</v>
      </c>
      <c r="Y21" t="s">
        <v>106</v>
      </c>
      <c r="Z21" t="str">
        <f t="shared" si="6"/>
        <v>_LeverSterking</v>
      </c>
      <c r="AA21" t="s">
        <v>107</v>
      </c>
      <c r="AB21" t="str">
        <f t="shared" si="7"/>
        <v>_LeverSterking</v>
      </c>
      <c r="AC21" t="s">
        <v>108</v>
      </c>
      <c r="AD21" t="str">
        <f t="shared" si="8"/>
        <v>_LeverSterking</v>
      </c>
      <c r="AE21" t="s">
        <v>104</v>
      </c>
      <c r="AF21" t="str">
        <f t="shared" si="9"/>
        <v>public bool LeverSterking{get { return _LeverSterking; } set {_LeverSterking = value; if (value) idle = false;}} private bool _LeverSterking;</v>
      </c>
      <c r="AH21" t="s">
        <v>87</v>
      </c>
      <c r="AI21" t="s">
        <v>111</v>
      </c>
      <c r="AJ21" t="str">
        <f t="shared" si="10"/>
        <v>keyT_LeverSterking</v>
      </c>
      <c r="AK21" t="s">
        <v>88</v>
      </c>
      <c r="AM21" t="s">
        <v>114</v>
      </c>
      <c r="AN21" t="str">
        <f t="shared" si="11"/>
        <v>Lever Sterking</v>
      </c>
      <c r="AO21" t="s">
        <v>113</v>
      </c>
      <c r="AP21" t="str">
        <f t="shared" si="12"/>
        <v>case "Lever Sterking":</v>
      </c>
      <c r="AR21" t="str">
        <f t="shared" si="13"/>
        <v>_LeverSterking</v>
      </c>
      <c r="AS21" s="16" t="s">
        <v>116</v>
      </c>
      <c r="AT21" s="16" t="s">
        <v>104</v>
      </c>
      <c r="AV21" t="str">
        <f t="shared" si="14"/>
        <v>_LeverSterking</v>
      </c>
      <c r="AW21" s="16" t="s">
        <v>117</v>
      </c>
      <c r="AX21" t="s">
        <v>104</v>
      </c>
      <c r="AZ21" t="s">
        <v>120</v>
      </c>
      <c r="BA21" t="str">
        <f t="shared" si="15"/>
        <v>ClipLeverSterking</v>
      </c>
      <c r="BB21" t="s">
        <v>121</v>
      </c>
      <c r="BC21" t="str">
        <f t="shared" si="16"/>
        <v>Lever Sterking</v>
      </c>
      <c r="BD21" t="s">
        <v>122</v>
      </c>
      <c r="BE21" t="str">
        <f t="shared" si="17"/>
        <v>else if (animState.nameHash == ClipLeverSterking) { MotionLabel = "Lever Sterking"; }</v>
      </c>
    </row>
    <row r="22" spans="2:57">
      <c r="B22" t="s">
        <v>73</v>
      </c>
      <c r="C22">
        <v>19</v>
      </c>
      <c r="D22" t="s">
        <v>74</v>
      </c>
      <c r="E22" s="24" t="s">
        <v>71</v>
      </c>
      <c r="F22" t="s">
        <v>75</v>
      </c>
      <c r="G22" t="str">
        <f t="shared" si="0"/>
        <v>dictMotions.Add(19, "Behandeling 2");</v>
      </c>
      <c r="I22" t="s">
        <v>86</v>
      </c>
      <c r="J22" s="14" t="str">
        <f t="shared" si="1"/>
        <v>Behandeling 2</v>
      </c>
      <c r="K22" t="s">
        <v>85</v>
      </c>
      <c r="L22" t="s">
        <v>109</v>
      </c>
      <c r="M22" s="18" t="s">
        <v>100</v>
      </c>
      <c r="N22" t="s">
        <v>88</v>
      </c>
      <c r="O22" t="str">
        <f t="shared" si="2"/>
        <v>anim.SetBool("Behandeling 2", _Behandeling2);</v>
      </c>
      <c r="Q22" t="s">
        <v>123</v>
      </c>
      <c r="R22" s="25" t="str">
        <f t="shared" si="3"/>
        <v>ClipBehandeling2</v>
      </c>
      <c r="S22" t="s">
        <v>102</v>
      </c>
      <c r="T22" t="str">
        <f t="shared" si="4"/>
        <v>Behandeling2</v>
      </c>
      <c r="U22" t="s">
        <v>75</v>
      </c>
      <c r="W22" t="s">
        <v>105</v>
      </c>
      <c r="X22" t="str">
        <f t="shared" si="5"/>
        <v>Behandeling2</v>
      </c>
      <c r="Y22" t="s">
        <v>106</v>
      </c>
      <c r="Z22" t="str">
        <f t="shared" si="6"/>
        <v>_Behandeling2</v>
      </c>
      <c r="AA22" t="s">
        <v>107</v>
      </c>
      <c r="AB22" t="str">
        <f t="shared" si="7"/>
        <v>_Behandeling2</v>
      </c>
      <c r="AC22" t="s">
        <v>108</v>
      </c>
      <c r="AD22" t="str">
        <f t="shared" si="8"/>
        <v>_Behandeling2</v>
      </c>
      <c r="AE22" t="s">
        <v>104</v>
      </c>
      <c r="AF22" t="str">
        <f t="shared" si="9"/>
        <v>public bool Behandeling2{get { return _Behandeling2; } set {_Behandeling2 = value; if (value) idle = false;}} private bool _Behandeling2;</v>
      </c>
      <c r="AH22" t="s">
        <v>87</v>
      </c>
      <c r="AI22" t="s">
        <v>111</v>
      </c>
      <c r="AJ22" t="str">
        <f t="shared" si="10"/>
        <v>keyT_Behandeling2</v>
      </c>
      <c r="AK22" t="s">
        <v>88</v>
      </c>
      <c r="AM22" t="s">
        <v>114</v>
      </c>
      <c r="AN22" t="str">
        <f t="shared" si="11"/>
        <v>Behandeling 2</v>
      </c>
      <c r="AO22" t="s">
        <v>113</v>
      </c>
      <c r="AP22" t="str">
        <f t="shared" si="12"/>
        <v>case "Behandeling 2":</v>
      </c>
      <c r="AR22" t="str">
        <f t="shared" si="13"/>
        <v>_Behandeling2</v>
      </c>
      <c r="AS22" s="16" t="s">
        <v>116</v>
      </c>
      <c r="AT22" s="16" t="s">
        <v>104</v>
      </c>
      <c r="AV22" t="str">
        <f t="shared" si="14"/>
        <v>_Behandeling2</v>
      </c>
      <c r="AW22" s="16" t="s">
        <v>117</v>
      </c>
      <c r="AX22" t="s">
        <v>104</v>
      </c>
      <c r="AZ22" t="s">
        <v>120</v>
      </c>
      <c r="BA22" t="str">
        <f t="shared" si="15"/>
        <v>ClipBehandeling2</v>
      </c>
      <c r="BB22" t="s">
        <v>121</v>
      </c>
      <c r="BC22" t="str">
        <f t="shared" si="16"/>
        <v>Behandeling 2</v>
      </c>
      <c r="BD22" t="s">
        <v>122</v>
      </c>
      <c r="BE22" t="str">
        <f t="shared" si="17"/>
        <v>else if (animState.nameHash == ClipBehandeling2) { MotionLabel = "Behandeling 2"; }</v>
      </c>
    </row>
    <row r="23" spans="2:57">
      <c r="B23" t="s">
        <v>73</v>
      </c>
      <c r="C23">
        <v>20</v>
      </c>
      <c r="D23" t="s">
        <v>74</v>
      </c>
      <c r="E23" t="s">
        <v>80</v>
      </c>
      <c r="F23" t="s">
        <v>75</v>
      </c>
      <c r="G23" t="str">
        <f t="shared" si="0"/>
        <v>dictMotions.Add(20, "Behandeling 3");</v>
      </c>
      <c r="I23" t="s">
        <v>86</v>
      </c>
      <c r="J23" s="14" t="str">
        <f t="shared" si="1"/>
        <v>Behandeling 3</v>
      </c>
      <c r="K23" t="s">
        <v>85</v>
      </c>
      <c r="L23" t="s">
        <v>109</v>
      </c>
      <c r="M23" s="18" t="s">
        <v>79</v>
      </c>
      <c r="N23" t="s">
        <v>88</v>
      </c>
      <c r="O23" t="str">
        <f t="shared" si="2"/>
        <v>anim.SetBool("Behandeling 3", _Behandeling3);</v>
      </c>
      <c r="Q23" t="s">
        <v>123</v>
      </c>
      <c r="R23" s="25" t="str">
        <f t="shared" si="3"/>
        <v>ClipBehandeling3</v>
      </c>
      <c r="S23" t="s">
        <v>102</v>
      </c>
      <c r="T23" t="str">
        <f t="shared" si="4"/>
        <v>Behandeling3</v>
      </c>
      <c r="U23" t="s">
        <v>75</v>
      </c>
      <c r="W23" t="s">
        <v>105</v>
      </c>
      <c r="X23" t="str">
        <f t="shared" si="5"/>
        <v>Behandeling3</v>
      </c>
      <c r="Y23" t="s">
        <v>106</v>
      </c>
      <c r="Z23" t="str">
        <f t="shared" si="6"/>
        <v>_Behandeling3</v>
      </c>
      <c r="AA23" t="s">
        <v>107</v>
      </c>
      <c r="AB23" t="str">
        <f t="shared" si="7"/>
        <v>_Behandeling3</v>
      </c>
      <c r="AC23" t="s">
        <v>108</v>
      </c>
      <c r="AD23" t="str">
        <f t="shared" si="8"/>
        <v>_Behandeling3</v>
      </c>
      <c r="AE23" t="s">
        <v>104</v>
      </c>
      <c r="AF23" t="str">
        <f t="shared" si="9"/>
        <v>public bool Behandeling3{get { return _Behandeling3; } set {_Behandeling3 = value; if (value) idle = false;}} private bool _Behandeling3;</v>
      </c>
      <c r="AH23" t="s">
        <v>87</v>
      </c>
      <c r="AI23" t="s">
        <v>111</v>
      </c>
      <c r="AJ23" t="str">
        <f t="shared" si="10"/>
        <v>keyT_Behandeling3</v>
      </c>
      <c r="AK23" t="s">
        <v>88</v>
      </c>
      <c r="AM23" t="s">
        <v>114</v>
      </c>
      <c r="AN23" t="str">
        <f t="shared" si="11"/>
        <v>Behandeling 3</v>
      </c>
      <c r="AO23" t="s">
        <v>113</v>
      </c>
      <c r="AP23" t="str">
        <f t="shared" si="12"/>
        <v>case "Behandeling 3":</v>
      </c>
      <c r="AR23" t="str">
        <f t="shared" si="13"/>
        <v>_Behandeling3</v>
      </c>
      <c r="AS23" s="16" t="s">
        <v>116</v>
      </c>
      <c r="AT23" s="16" t="s">
        <v>104</v>
      </c>
      <c r="AV23" t="str">
        <f t="shared" si="14"/>
        <v>_Behandeling3</v>
      </c>
      <c r="AW23" s="16" t="s">
        <v>117</v>
      </c>
      <c r="AX23" t="s">
        <v>104</v>
      </c>
      <c r="AZ23" t="s">
        <v>120</v>
      </c>
      <c r="BA23" t="str">
        <f t="shared" si="15"/>
        <v>ClipBehandeling3</v>
      </c>
      <c r="BB23" t="s">
        <v>121</v>
      </c>
      <c r="BC23" t="str">
        <f t="shared" si="16"/>
        <v>Behandeling 3</v>
      </c>
      <c r="BD23" t="s">
        <v>122</v>
      </c>
      <c r="BE23" t="str">
        <f t="shared" si="17"/>
        <v>else if (animState.nameHash == ClipBehandeling3) { MotionLabel = "Behandeling 3"; }</v>
      </c>
    </row>
    <row r="24" spans="2:57">
      <c r="B24" t="s">
        <v>73</v>
      </c>
      <c r="C24">
        <v>21</v>
      </c>
      <c r="D24" t="s">
        <v>74</v>
      </c>
      <c r="E24" t="s">
        <v>118</v>
      </c>
      <c r="F24" t="s">
        <v>75</v>
      </c>
      <c r="G24" t="str">
        <f t="shared" ref="G24" si="18">B24&amp;C24&amp;D24&amp;E24&amp;F24</f>
        <v>dictMotions.Add(21, "Stop");</v>
      </c>
      <c r="I24" t="s">
        <v>86</v>
      </c>
      <c r="J24" s="14" t="str">
        <f t="shared" ref="J24" si="19">E24</f>
        <v>Stop</v>
      </c>
      <c r="K24" t="s">
        <v>85</v>
      </c>
      <c r="L24" t="s">
        <v>109</v>
      </c>
      <c r="M24" s="18" t="s">
        <v>118</v>
      </c>
      <c r="N24" t="s">
        <v>88</v>
      </c>
      <c r="O24" t="str">
        <f t="shared" ref="O24" si="20">I24&amp;J24&amp;K24&amp;L24&amp;M24&amp;N24</f>
        <v>anim.SetBool("Stop", _Stop);</v>
      </c>
      <c r="Q24" t="s">
        <v>123</v>
      </c>
      <c r="R24" s="25" t="str">
        <f t="shared" si="3"/>
        <v>ClipStop</v>
      </c>
      <c r="S24" t="s">
        <v>102</v>
      </c>
      <c r="T24" t="str">
        <f t="shared" ref="T24" si="21">M24</f>
        <v>Stop</v>
      </c>
      <c r="U24" t="s">
        <v>75</v>
      </c>
      <c r="W24" t="s">
        <v>105</v>
      </c>
      <c r="X24" t="str">
        <f t="shared" ref="X24" si="22">T24</f>
        <v>Stop</v>
      </c>
      <c r="Y24" t="s">
        <v>106</v>
      </c>
      <c r="Z24" t="str">
        <f t="shared" ref="Z24" si="23">L24&amp;M24</f>
        <v>_Stop</v>
      </c>
      <c r="AA24" t="s">
        <v>107</v>
      </c>
      <c r="AB24" t="str">
        <f t="shared" ref="AB24" si="24">Z24</f>
        <v>_Stop</v>
      </c>
      <c r="AC24" t="s">
        <v>108</v>
      </c>
      <c r="AD24" t="str">
        <f t="shared" ref="AD24" si="25">Z24</f>
        <v>_Stop</v>
      </c>
      <c r="AE24" t="s">
        <v>104</v>
      </c>
      <c r="AF24" t="str">
        <f t="shared" ref="AF24" si="26">W24&amp;X24&amp;Y24&amp;Z24&amp;AA24&amp;AB24&amp;AC24&amp;AD24&amp;AE24</f>
        <v>public bool Stop{get { return _Stop; } set {_Stop = value; if (value) idle = false;}} private bool _Stop;</v>
      </c>
      <c r="AH24" t="s">
        <v>87</v>
      </c>
      <c r="AI24" t="s">
        <v>111</v>
      </c>
      <c r="AJ24" t="str">
        <f t="shared" ref="AJ24" si="27">"keyT"&amp;Z24</f>
        <v>keyT_Stop</v>
      </c>
      <c r="AK24" t="s">
        <v>88</v>
      </c>
      <c r="AM24" t="s">
        <v>114</v>
      </c>
      <c r="AN24" t="str">
        <f t="shared" ref="AN24" si="28">E24</f>
        <v>Stop</v>
      </c>
      <c r="AO24" t="s">
        <v>113</v>
      </c>
      <c r="AP24" t="str">
        <f t="shared" ref="AP24" si="29">AM24&amp;AN24&amp;AO24</f>
        <v>case "Stop":</v>
      </c>
      <c r="AR24" t="str">
        <f t="shared" ref="AR24" si="30">Z24</f>
        <v>_Stop</v>
      </c>
      <c r="AS24" s="16" t="s">
        <v>116</v>
      </c>
      <c r="AT24" s="16" t="s">
        <v>104</v>
      </c>
      <c r="AV24" t="str">
        <f t="shared" ref="AV24" si="31">Z24</f>
        <v>_Stop</v>
      </c>
      <c r="AW24" s="16" t="s">
        <v>117</v>
      </c>
      <c r="AX24" t="s">
        <v>104</v>
      </c>
      <c r="AZ24" t="s">
        <v>120</v>
      </c>
      <c r="BA24" t="str">
        <f t="shared" si="15"/>
        <v>ClipStop</v>
      </c>
      <c r="BB24" t="s">
        <v>121</v>
      </c>
      <c r="BC24" t="str">
        <f t="shared" si="16"/>
        <v>Stop</v>
      </c>
      <c r="BD24" t="s">
        <v>122</v>
      </c>
      <c r="BE24" t="str">
        <f t="shared" si="17"/>
        <v>else if (animState.nameHash == ClipStop) { MotionLabel = "Stop"; }</v>
      </c>
    </row>
    <row r="25" spans="2:57" s="13" customFormat="1">
      <c r="AS25" s="17"/>
      <c r="AT25" s="17"/>
    </row>
  </sheetData>
  <mergeCells count="6">
    <mergeCell ref="AZ2:BD2"/>
    <mergeCell ref="Q2:U2"/>
    <mergeCell ref="W2:AE2"/>
    <mergeCell ref="AH2:AK2"/>
    <mergeCell ref="A2:F2"/>
    <mergeCell ref="AM2:AO2"/>
  </mergeCell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masuanaga-002.mvn</vt:lpstr>
      <vt:lpstr>motion array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begem0t D.</dc:creator>
  <cp:lastModifiedBy>begem0t D.</cp:lastModifiedBy>
  <dcterms:created xsi:type="dcterms:W3CDTF">2014-08-30T09:54:00Z</dcterms:created>
  <dcterms:modified xsi:type="dcterms:W3CDTF">2014-09-16T16:16:52Z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