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415" windowHeight="12330"/>
  </bookViews>
  <sheets>
    <sheet name="환경관리" sheetId="3" r:id="rId1"/>
    <sheet name="연안" sheetId="5" r:id="rId2"/>
  </sheets>
  <definedNames>
    <definedName name="_xlnm.Print_Area" localSheetId="1">연안!$A$1:$AP$216</definedName>
    <definedName name="_xlnm.Print_Area" localSheetId="0">환경관리!$A$1:$AP$140</definedName>
  </definedNames>
  <calcPr calcId="125725"/>
</workbook>
</file>

<file path=xl/calcChain.xml><?xml version="1.0" encoding="utf-8"?>
<calcChain xmlns="http://schemas.openxmlformats.org/spreadsheetml/2006/main">
  <c r="AC94" i="5"/>
  <c r="AC92"/>
  <c r="AC84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5"/>
  <c r="AC86"/>
  <c r="AC87"/>
  <c r="AC88"/>
  <c r="AC89"/>
  <c r="AC90"/>
  <c r="AC91"/>
  <c r="AC93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5"/>
  <c r="AC6" i="3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5"/>
  <c r="AB6" i="5" l="1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5"/>
  <c r="AB6" i="3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5"/>
  <c r="A212" i="5"/>
  <c r="A208"/>
  <c r="A202"/>
  <c r="A197"/>
  <c r="A190"/>
  <c r="A186"/>
  <c r="A176"/>
  <c r="A168"/>
  <c r="A164"/>
  <c r="A161"/>
  <c r="A159"/>
  <c r="A151"/>
  <c r="B149"/>
  <c r="A149"/>
  <c r="B145"/>
  <c r="A145"/>
  <c r="B142"/>
  <c r="A142"/>
  <c r="B139"/>
  <c r="A139"/>
  <c r="B136"/>
  <c r="A136"/>
  <c r="B134"/>
  <c r="A134"/>
  <c r="B132"/>
  <c r="A132"/>
  <c r="B129"/>
  <c r="A129"/>
  <c r="B126"/>
  <c r="A126"/>
  <c r="B118"/>
  <c r="A118"/>
  <c r="B115"/>
  <c r="A115"/>
  <c r="B110"/>
  <c r="A110"/>
  <c r="B105"/>
  <c r="A105"/>
  <c r="B103"/>
  <c r="A103"/>
  <c r="B99"/>
  <c r="A99"/>
  <c r="B96"/>
  <c r="A96"/>
  <c r="B90"/>
  <c r="A90"/>
  <c r="B86"/>
  <c r="A86"/>
  <c r="B82"/>
  <c r="A82"/>
  <c r="B78"/>
  <c r="A78"/>
  <c r="A71"/>
  <c r="B67"/>
  <c r="A67"/>
  <c r="B63"/>
  <c r="A63"/>
  <c r="B61"/>
  <c r="A61"/>
  <c r="A49"/>
  <c r="A47"/>
  <c r="A45"/>
  <c r="A43"/>
  <c r="A41"/>
  <c r="A35"/>
  <c r="A31"/>
  <c r="A27"/>
  <c r="A20"/>
  <c r="A15"/>
  <c r="A11"/>
  <c r="A7"/>
  <c r="A5"/>
</calcChain>
</file>

<file path=xl/sharedStrings.xml><?xml version="1.0" encoding="utf-8"?>
<sst xmlns="http://schemas.openxmlformats.org/spreadsheetml/2006/main" count="1352" uniqueCount="878">
  <si>
    <t>연안명</t>
  </si>
  <si>
    <t>정점</t>
  </si>
  <si>
    <t>수온</t>
  </si>
  <si>
    <t>염분</t>
  </si>
  <si>
    <t>수소이온농도</t>
  </si>
  <si>
    <t>용존산소량</t>
  </si>
  <si>
    <t>화학적산소요구량</t>
  </si>
  <si>
    <t>암모니아질소</t>
  </si>
  <si>
    <t>아질산질소</t>
  </si>
  <si>
    <t>질산질소</t>
  </si>
  <si>
    <t>용존무기질소</t>
  </si>
  <si>
    <t>총질소</t>
  </si>
  <si>
    <t>용존무기인</t>
  </si>
  <si>
    <t>총인</t>
  </si>
  <si>
    <t>규산규소</t>
  </si>
  <si>
    <t>투명도</t>
  </si>
  <si>
    <t>Area</t>
  </si>
  <si>
    <t>Sta.</t>
  </si>
  <si>
    <t>Salinity</t>
  </si>
  <si>
    <t>pH</t>
  </si>
  <si>
    <t>DO</t>
  </si>
  <si>
    <t>COD</t>
  </si>
  <si>
    <t>DIN</t>
  </si>
  <si>
    <t>DIP</t>
  </si>
  <si>
    <t>Trans.</t>
  </si>
  <si>
    <t>표층</t>
  </si>
  <si>
    <t>저층</t>
  </si>
  <si>
    <t>거진연안</t>
  </si>
  <si>
    <t>속초연안</t>
  </si>
  <si>
    <t>양양연안</t>
  </si>
  <si>
    <t>주문진연안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</si>
  <si>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</si>
  <si>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</si>
  <si>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</si>
  <si>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</si>
  <si>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</si>
  <si>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</si>
  <si>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</si>
  <si>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월포연안</t>
  </si>
  <si>
    <t>영 일 만</t>
  </si>
  <si>
    <t>감포연안</t>
  </si>
  <si>
    <t>울산연안</t>
  </si>
  <si>
    <t>온산연안</t>
  </si>
  <si>
    <t>부산연안</t>
  </si>
  <si>
    <t>행 암 만</t>
  </si>
  <si>
    <t>마 산 만</t>
  </si>
  <si>
    <t>진 해 만</t>
  </si>
  <si>
    <t>광 양 만</t>
  </si>
  <si>
    <t>가 막 만</t>
  </si>
  <si>
    <t>득 량 만</t>
  </si>
  <si>
    <t>완도연안</t>
  </si>
  <si>
    <t>도 암 만</t>
  </si>
  <si>
    <t>함평연안</t>
  </si>
  <si>
    <t>인천연안</t>
  </si>
  <si>
    <t>거제도동안</t>
  </si>
  <si>
    <t>통영연안</t>
  </si>
  <si>
    <t>여수연안</t>
  </si>
  <si>
    <t>제주연안</t>
  </si>
  <si>
    <t>성산연안</t>
  </si>
  <si>
    <t>서귀포연안</t>
  </si>
  <si>
    <t>한림연안</t>
  </si>
  <si>
    <t>목포연안</t>
  </si>
  <si>
    <t>보령연안</t>
  </si>
  <si>
    <t>아산연안</t>
  </si>
  <si>
    <t>거제도남안</t>
  </si>
  <si>
    <t>통영외안</t>
  </si>
  <si>
    <t>고성.자란만</t>
  </si>
  <si>
    <t>진 주 만</t>
  </si>
  <si>
    <t>남해도남안</t>
  </si>
  <si>
    <t>여 자 만</t>
  </si>
  <si>
    <t>고흥연안</t>
  </si>
  <si>
    <t>조천연안</t>
  </si>
  <si>
    <t>표선연안</t>
  </si>
  <si>
    <t>대정연안</t>
  </si>
  <si>
    <t>진도연안</t>
  </si>
  <si>
    <t>해 남 만</t>
  </si>
  <si>
    <t>신안연안</t>
  </si>
  <si>
    <t>무안연안</t>
  </si>
  <si>
    <t>고창연안</t>
  </si>
  <si>
    <t>전주포연안</t>
  </si>
  <si>
    <t>군산연안</t>
  </si>
  <si>
    <t>천 수 만</t>
  </si>
  <si>
    <t>태안연안</t>
  </si>
  <si>
    <t>가로림연안</t>
  </si>
  <si>
    <t>대산연안</t>
  </si>
  <si>
    <t>01-03</t>
  </si>
  <si>
    <t>01-05</t>
  </si>
  <si>
    <t>01-12</t>
  </si>
  <si>
    <t>02-02</t>
  </si>
  <si>
    <t>128˚ 27´ 35˝</t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</si>
  <si>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50"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</si>
  <si>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32"</t>
    </r>
  </si>
  <si>
    <t>38˚ 24´ 30˝</t>
  </si>
  <si>
    <t>128˚ 30´ 20˝</t>
  </si>
  <si>
    <t>38˚ 26´ 25˝</t>
  </si>
  <si>
    <t>38˚ 11´ 59˝</t>
  </si>
  <si>
    <t>128˚ 36´ 18˝</t>
  </si>
  <si>
    <t>38˚ 12´ 49˝</t>
  </si>
  <si>
    <t>128˚ 36´ 42˝</t>
  </si>
  <si>
    <t>38˚ 13´ 15˝</t>
  </si>
  <si>
    <t>128˚ 36´ 49˝</t>
  </si>
  <si>
    <t>38˚ 07´ 03˝</t>
  </si>
  <si>
    <t>128˚ 39´ 56˝</t>
  </si>
  <si>
    <t>38˚ 00´ 45˝</t>
  </si>
  <si>
    <t>128˚ 45´ 01˝</t>
  </si>
  <si>
    <t>37˚ 56´ 59˝</t>
  </si>
  <si>
    <t>128˚ 48´ 06˝</t>
  </si>
  <si>
    <t>38˚ 04´ 52˝</t>
  </si>
  <si>
    <t>128˚ 42´ 31˝</t>
  </si>
  <si>
    <t>38˚ 03´ 07˝</t>
  </si>
  <si>
    <t>128˚ 42´ 47˝</t>
  </si>
  <si>
    <t>37˚ 53´ 09˝</t>
  </si>
  <si>
    <t>128˚ 50´ 15˝</t>
  </si>
  <si>
    <t>37˚ 53´ 16˝</t>
  </si>
  <si>
    <t>128˚ 50´ 48˝</t>
  </si>
  <si>
    <t>37˚ 53´ 39˝</t>
  </si>
  <si>
    <t>128˚ 51´ 08˝</t>
  </si>
  <si>
    <t>37˚ 55´ 08˝</t>
  </si>
  <si>
    <t>128˚ 51´ 09˝</t>
  </si>
  <si>
    <t>37˚ 51´ 40˝</t>
  </si>
  <si>
    <t>128˚ 52´ 27˝</t>
  </si>
  <si>
    <t>37˚ 46´ 54˝</t>
  </si>
  <si>
    <t>128˚ 57´ 42˝</t>
  </si>
  <si>
    <t>37˚ 46´ 48˝</t>
  </si>
  <si>
    <t>128˚ 57´ 20˝</t>
  </si>
  <si>
    <t>37˚ 46´ 11˝</t>
  </si>
  <si>
    <t>128˚ 58´ 34˝</t>
  </si>
  <si>
    <t>37˚ 48´ 23˝</t>
  </si>
  <si>
    <t>128˚ 55´ 54˝</t>
  </si>
  <si>
    <t>37˚ 39´ 52˝</t>
  </si>
  <si>
    <t>129˚ 04´ 51˝</t>
  </si>
  <si>
    <t>37˚ 43´ 00˝</t>
  </si>
  <si>
    <t>129˚ 02´ 14˝</t>
  </si>
  <si>
    <t>37˚ 45´ 03˝</t>
  </si>
  <si>
    <t>128˚ 59´ 43˝</t>
  </si>
  <si>
    <t>37˚ 32´ 08˝</t>
  </si>
  <si>
    <t>129˚ 08´ 06˝</t>
  </si>
  <si>
    <t>37˚ 30´ 11˝</t>
  </si>
  <si>
    <t>129˚ 09´ 17˝</t>
  </si>
  <si>
    <t>37˚ 31´ 24˝</t>
  </si>
  <si>
    <t>129˚ 09´ 08˝</t>
  </si>
  <si>
    <t>37˚ 36´ 41˝</t>
  </si>
  <si>
    <t>129˚ 06´ 54˝</t>
  </si>
  <si>
    <t>37˚ 23´ 57˝</t>
  </si>
  <si>
    <t>129˚ 14´ 51˝</t>
  </si>
  <si>
    <t>37˚ 25´ 48˝</t>
  </si>
  <si>
    <t>129˚ 12´ 08˝</t>
  </si>
  <si>
    <t>37˚ 25´ 35˝</t>
  </si>
  <si>
    <t>129˚ 12´ 47˝</t>
  </si>
  <si>
    <t>37˚ 14´ 00˝</t>
  </si>
  <si>
    <t>129˚ 22´ 01˝</t>
  </si>
  <si>
    <t>37˚ 04´ 54˝</t>
  </si>
  <si>
    <t>129˚ 25´ 33˝</t>
  </si>
  <si>
    <t>37˚ 05´ 55˝</t>
  </si>
  <si>
    <t>129˚ 23´ 56˝</t>
  </si>
  <si>
    <t>36˚ 58´ 29˝</t>
  </si>
  <si>
    <t>129˚ 25´ 53˝</t>
  </si>
  <si>
    <t>36˚ 56´ 48˝</t>
  </si>
  <si>
    <t>129˚ 26´ 05˝</t>
  </si>
  <si>
    <t>37˚ 07´ 17˝</t>
  </si>
  <si>
    <t>129˚ 24´ 08˝</t>
  </si>
  <si>
    <t>37˚ 06´ 34˝</t>
  </si>
  <si>
    <t>36˚ 38´ 51˝</t>
  </si>
  <si>
    <t>129˚ 27´ 32˝</t>
  </si>
  <si>
    <t>36˚ 41´ 40˝</t>
  </si>
  <si>
    <t>129˚ 29´ 01˝</t>
  </si>
  <si>
    <t>36˚ 30´ 48˝</t>
  </si>
  <si>
    <t>129˚ 27´ 23˝</t>
  </si>
  <si>
    <t>36˚ 32´ 04˝</t>
  </si>
  <si>
    <t>129˚ 29´ 59˝</t>
  </si>
  <si>
    <t>36˚ 22´ 50˝</t>
  </si>
  <si>
    <t>129˚ 25´ 14˝</t>
  </si>
  <si>
    <t>36˚ 21´ 00˝</t>
  </si>
  <si>
    <t>129˚ 23´ 51˝</t>
  </si>
  <si>
    <t>36˚ 12´ 06˝</t>
  </si>
  <si>
    <t>129˚ 24´ 01˝</t>
  </si>
  <si>
    <t>36˚ 14´ 57˝</t>
  </si>
  <si>
    <t>129˚ 23´ 50˝</t>
  </si>
  <si>
    <t>36˚ 02´ 29˝</t>
  </si>
  <si>
    <t>129˚ 23´ 33˝</t>
  </si>
  <si>
    <t>36˚ 00´ 45˝</t>
  </si>
  <si>
    <t>129˚ 25´ 48˝</t>
  </si>
  <si>
    <t>36˚ 00´ 28˝</t>
  </si>
  <si>
    <t>129˚ 26´ 18˝</t>
  </si>
  <si>
    <t>36˚ 00´ 24˝</t>
  </si>
  <si>
    <t>129˚ 26´ 48˝</t>
  </si>
  <si>
    <t>36˚ 01´ 46˝</t>
  </si>
  <si>
    <t>129˚ 28´ 11˝</t>
  </si>
  <si>
    <t>36˚ 02´ 26˝</t>
  </si>
  <si>
    <t>129˚ 27´ 04˝</t>
  </si>
  <si>
    <t>36˚ 03´ 12˝</t>
  </si>
  <si>
    <t>129˚ 25´ 55˝</t>
  </si>
  <si>
    <t>36˚ 03´ 37˝</t>
  </si>
  <si>
    <t>129˚ 25´ 07˝</t>
  </si>
  <si>
    <t>36˚ 05´ 17˝</t>
  </si>
  <si>
    <t>129˚ 27´ 00˝</t>
  </si>
  <si>
    <t>36˚ 04´ 37˝</t>
  </si>
  <si>
    <t>129˚ 28´ 48˝</t>
  </si>
  <si>
    <t>36˚ 03´ 56˝</t>
  </si>
  <si>
    <t>129˚ 30´ 46˝</t>
  </si>
  <si>
    <t>36˚ 08´ 04˝</t>
  </si>
  <si>
    <t>129˚ 29´ 00˝</t>
  </si>
  <si>
    <t>35˚ 58´ 59˝</t>
  </si>
  <si>
    <t>129˚ 33´ 50˝</t>
  </si>
  <si>
    <t>35˚ 59´ 52˝</t>
  </si>
  <si>
    <t>129˚ 35´ 17˝</t>
  </si>
  <si>
    <t>35˚ 47´ 53˝</t>
  </si>
  <si>
    <t>129˚ 30´ 39˝</t>
  </si>
  <si>
    <t>35˚ 48´ 56˝</t>
  </si>
  <si>
    <t>129˚ 31´ 50˝</t>
  </si>
  <si>
    <t>35˚ 42´ 27˝</t>
  </si>
  <si>
    <t>129˚ 29´ 18˝</t>
  </si>
  <si>
    <t>35˚ 44´ 47˝</t>
  </si>
  <si>
    <t>129˚ 30´ 02˝</t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</si>
  <si>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00"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</si>
  <si>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49"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</si>
  <si>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10' 00"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</si>
  <si>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</si>
  <si>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00"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</si>
  <si>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30"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</si>
  <si>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54"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</si>
  <si>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08"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</si>
  <si>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10"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</si>
  <si>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06"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</si>
  <si>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03'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</si>
  <si>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</si>
  <si>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</si>
  <si>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03"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</si>
  <si>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47"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</si>
  <si>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21"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</si>
  <si>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46"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</si>
  <si>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02"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</si>
  <si>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07"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</si>
  <si>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16"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</si>
  <si>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58' 08"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</si>
  <si>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27"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</si>
  <si>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34"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</si>
  <si>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</si>
  <si>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55"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</si>
  <si>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47"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</si>
  <si>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05"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</si>
  <si>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28"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</si>
  <si>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45"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</si>
  <si>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01"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</si>
  <si>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48"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</si>
  <si>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29"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</si>
  <si>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51"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</si>
  <si>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12"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</si>
  <si>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22"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</si>
  <si>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25"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</si>
  <si>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26"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</si>
  <si>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38' 34"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</si>
  <si>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23"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</si>
  <si>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35"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</si>
  <si>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49' 59"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</si>
  <si>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47"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</si>
  <si>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49' 49"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</si>
  <si>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</si>
  <si>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28"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</si>
  <si>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13"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</si>
  <si>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25"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</si>
  <si>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54"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</si>
  <si>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35"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</si>
  <si>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41"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</si>
  <si>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03"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</si>
  <si>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</si>
  <si>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59"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</si>
  <si>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35"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</si>
  <si>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</si>
  <si>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34"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</si>
  <si>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</si>
  <si>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54"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</si>
  <si>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55' 39"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</si>
  <si>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53"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</si>
  <si>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24"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</si>
  <si>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30"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</si>
  <si>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16"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</si>
  <si>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03' 05"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</si>
  <si>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32"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</si>
  <si>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06'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</si>
  <si>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30"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</si>
  <si>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53' 34"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</si>
  <si>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28"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</si>
  <si>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57' 14"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</si>
  <si>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</si>
  <si>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39"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</si>
  <si>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56' 12"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</si>
  <si>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17"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</si>
  <si>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53' 04"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</si>
  <si>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38' 16"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</si>
  <si>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55' 58"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</si>
  <si>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58"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</si>
  <si>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04'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</si>
  <si>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42' 49"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</si>
  <si>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59' 27"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</si>
  <si>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32"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</si>
  <si>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55"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</si>
  <si>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08"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</si>
  <si>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58"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</si>
  <si>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46"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</si>
  <si>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41"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</si>
  <si>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52"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</si>
  <si>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19"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</si>
  <si>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26"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</si>
  <si>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50' 42"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</si>
  <si>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12"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</si>
  <si>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25"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</si>
  <si>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15"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</si>
  <si>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16"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</si>
  <si>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40"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</si>
  <si>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39"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</si>
  <si>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20"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</si>
  <si>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00"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</si>
  <si>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36"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</si>
  <si>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53"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</si>
  <si>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58"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</si>
  <si>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16"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</si>
  <si>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06"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</si>
  <si>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33"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</si>
  <si>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42"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</si>
  <si>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42"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</si>
  <si>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45"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</si>
  <si>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22"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</si>
  <si>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30"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</si>
  <si>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32"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</si>
  <si>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51"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</si>
  <si>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21"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</si>
  <si>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37"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</si>
  <si>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58"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</si>
  <si>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02"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</si>
  <si>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40"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</si>
  <si>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02"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</si>
  <si>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06"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</si>
  <si>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15"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</si>
  <si>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20"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</si>
  <si>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26"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</si>
  <si>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58"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</si>
  <si>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38"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</si>
  <si>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39' 59"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</si>
  <si>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48"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</si>
  <si>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56' 19"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</si>
  <si>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41"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</si>
  <si>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51"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</si>
  <si>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03"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</si>
  <si>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32"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</si>
  <si>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56"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</si>
  <si>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</si>
  <si>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39' 40"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</si>
  <si>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46"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</si>
  <si>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</si>
  <si>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01"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</si>
  <si>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09"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</si>
  <si>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06"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</si>
  <si>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12"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</si>
  <si>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39"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</si>
  <si>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16"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</si>
  <si>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10"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</si>
  <si>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34"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</si>
  <si>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11' 06"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</si>
  <si>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47"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</si>
  <si>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28"</t>
    </r>
  </si>
  <si>
    <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40"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</si>
  <si>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09' 36"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</si>
  <si>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</si>
  <si>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35"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</si>
  <si>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14"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</si>
  <si>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37"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</si>
  <si>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52"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</si>
  <si>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38"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</si>
  <si>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29"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</si>
  <si>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08"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</si>
  <si>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16"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</si>
  <si>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52"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</si>
  <si>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</si>
  <si>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37"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</si>
  <si>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49"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</si>
  <si>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30"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</si>
  <si>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50' 40"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</si>
  <si>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23"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</si>
  <si>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</si>
  <si>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33"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</si>
  <si>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31"</t>
    </r>
  </si>
  <si>
    <t>34° 47' 16"</t>
  </si>
  <si>
    <t>126° 26' 16"</t>
  </si>
  <si>
    <t>34° 46' 43"</t>
  </si>
  <si>
    <t>126° 24' 06"</t>
  </si>
  <si>
    <t>126° 21' 56"</t>
  </si>
  <si>
    <t>34° 46' 38"</t>
  </si>
  <si>
    <t>126° 20' 26"</t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</si>
  <si>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22"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</si>
  <si>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04"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</si>
  <si>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09"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</si>
  <si>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</si>
  <si>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44"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</si>
  <si>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40"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</si>
  <si>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21"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</si>
  <si>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44"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</si>
  <si>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17"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</si>
  <si>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21"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</si>
  <si>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38"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</si>
  <si>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</si>
  <si>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30"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</si>
  <si>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23"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</si>
  <si>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39"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</si>
  <si>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</si>
  <si>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</si>
  <si>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37"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</si>
  <si>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</si>
  <si>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50' 15"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</si>
  <si>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</si>
  <si>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15"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</si>
  <si>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40"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</si>
  <si>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15"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</si>
  <si>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10"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</si>
  <si>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</si>
  <si>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30"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</si>
  <si>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09"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</si>
  <si>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29"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</si>
  <si>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56' 06"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</si>
  <si>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49"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</si>
  <si>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59' 52"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</si>
  <si>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09"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</si>
  <si>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</si>
  <si>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39' 52"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</si>
  <si>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58'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</si>
  <si>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</si>
  <si>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00"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</si>
  <si>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01'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</si>
  <si>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40"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</si>
  <si>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03' 30"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</si>
  <si>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</si>
  <si>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</si>
  <si>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</si>
  <si>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00"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</si>
  <si>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07"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</si>
  <si>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22"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</si>
  <si>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</si>
  <si>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30"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</si>
  <si>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11' 16"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</si>
  <si>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58"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</si>
  <si>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30"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</si>
  <si>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20"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</si>
  <si>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53"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</si>
  <si>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08"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</si>
  <si>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21"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</si>
  <si>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54"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</si>
  <si>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32"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</si>
  <si>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02"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</si>
  <si>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03"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</si>
  <si>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21"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</si>
  <si>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41"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</si>
  <si>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55"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</si>
  <si>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15"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</si>
  <si>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51"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</si>
  <si>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41"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</si>
  <si>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24"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</si>
  <si>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28"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</si>
  <si>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59"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</si>
  <si>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05"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</si>
  <si>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57"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</si>
  <si>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00"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</si>
  <si>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12"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</si>
  <si>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18"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</si>
  <si>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56' 47"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</si>
  <si>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37"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</si>
  <si>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59' 24"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</si>
  <si>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48"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</si>
  <si>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56' 30"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</si>
  <si>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00"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</si>
  <si>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55' 21"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</si>
  <si>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01"</t>
    </r>
  </si>
  <si>
    <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58' 15"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</si>
  <si>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21"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</si>
  <si>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01' 59"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</si>
  <si>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15' 39"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</si>
  <si>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03' 08"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</si>
  <si>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32"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</si>
  <si>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41"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</si>
  <si>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04' 45"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</si>
  <si>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25"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</si>
  <si>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04' 28"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</si>
  <si>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28"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</si>
  <si>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12' 15"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</si>
  <si>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10' 05"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</si>
  <si>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30"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</si>
  <si>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</si>
  <si>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10"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</si>
  <si>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</si>
  <si>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43"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</si>
  <si>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25"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</si>
  <si>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38' 50"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</si>
  <si>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14"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</si>
  <si>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36"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</si>
  <si>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42"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</si>
  <si>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28"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</si>
  <si>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28' 41"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</si>
  <si>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55"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</si>
  <si>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11"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</si>
  <si>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06"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</si>
  <si>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34"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</si>
  <si>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48"</t>
    </r>
  </si>
  <si>
    <t>35° 30' 40"</t>
  </si>
  <si>
    <t>129° 23' 30"</t>
  </si>
  <si>
    <t>35° 29' 58"</t>
  </si>
  <si>
    <t>129° 22' 59"</t>
  </si>
  <si>
    <t>35° 29' 56"</t>
  </si>
  <si>
    <t>129° 22' 18"</t>
  </si>
  <si>
    <t>35° 27' 29"</t>
  </si>
  <si>
    <t>129° 23' 48"</t>
  </si>
  <si>
    <t>35° 26' 55"</t>
  </si>
  <si>
    <t>129° 23' 00"</t>
  </si>
  <si>
    <t>35° 27' 40"</t>
  </si>
  <si>
    <t>129° 21' 05"</t>
  </si>
  <si>
    <t>35° 25' 17"</t>
  </si>
  <si>
    <t>129° 22' 16"</t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</si>
  <si>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12"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</si>
  <si>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29"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</si>
  <si>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48"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</si>
  <si>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27"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</si>
  <si>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03"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</si>
  <si>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27"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</si>
  <si>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32"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</si>
  <si>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44"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</si>
  <si>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45"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</si>
  <si>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03"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</si>
  <si>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57"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</si>
  <si>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23"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</si>
  <si>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32"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</si>
  <si>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20"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</si>
  <si>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19"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</si>
  <si>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05"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</si>
  <si>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27"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</si>
  <si>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50"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</si>
  <si>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10' 10"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</si>
  <si>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53"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</si>
  <si>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26"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</si>
  <si>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46"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</si>
  <si>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35"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</si>
  <si>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09"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</si>
  <si>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05' 34"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</si>
  <si>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51"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</si>
  <si>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45"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</si>
  <si>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05"</t>
    </r>
  </si>
  <si>
    <r>
      <t>129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44"</t>
    </r>
  </si>
  <si>
    <t>35° 04' 20"</t>
  </si>
  <si>
    <t>129° 07' 14"</t>
  </si>
  <si>
    <t>35° 05' 56"</t>
  </si>
  <si>
    <t>129° 04' 35"</t>
  </si>
  <si>
    <t>129° 01' 59"</t>
  </si>
  <si>
    <t>35° 03' 09"</t>
  </si>
  <si>
    <t>129° 00' 26"</t>
  </si>
  <si>
    <t>35° 02' 54"</t>
  </si>
  <si>
    <t>128° 59' 18"</t>
  </si>
  <si>
    <t>35° 06' 01"</t>
  </si>
  <si>
    <t>129° 06' 47"</t>
  </si>
  <si>
    <t>35° 08' 08"</t>
  </si>
  <si>
    <t>129° 07' 00"</t>
  </si>
  <si>
    <t>35° 09' 33"</t>
  </si>
  <si>
    <t>129° 08' 07"</t>
  </si>
  <si>
    <t>35° 07' 05"</t>
  </si>
  <si>
    <t>129° 08' 17"</t>
  </si>
  <si>
    <t>35° 08' 01"</t>
  </si>
  <si>
    <t>129° 09' 18"</t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</si>
  <si>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04' 25"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</si>
  <si>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49' 24"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</si>
  <si>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04' 07"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</si>
  <si>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42"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</si>
  <si>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46"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</si>
  <si>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55' 38"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</si>
  <si>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58' 35"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</si>
  <si>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58'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</si>
  <si>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</si>
  <si>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30"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</si>
  <si>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59' 45"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</si>
  <si>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55"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</si>
  <si>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06"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</si>
  <si>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30"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</si>
  <si>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20"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</si>
  <si>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50"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</si>
  <si>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40"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</si>
  <si>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16"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</si>
  <si>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11' 45"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</si>
  <si>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</si>
  <si>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15"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</si>
  <si>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10' 03"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</si>
  <si>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23"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</si>
  <si>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10' 40"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</si>
  <si>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35"</t>
    </r>
  </si>
  <si>
    <t>35° 08' 30"</t>
  </si>
  <si>
    <t>128° 36' 09"</t>
  </si>
  <si>
    <t>35° 06' 56"</t>
  </si>
  <si>
    <t>128° 36' 34"</t>
  </si>
  <si>
    <t>35° 04' 51"</t>
  </si>
  <si>
    <t>128° 40' 01"</t>
  </si>
  <si>
    <t>35° 02' 56"</t>
  </si>
  <si>
    <t>128° 43' 16"</t>
  </si>
  <si>
    <t>35° 11' 04"</t>
  </si>
  <si>
    <t>128° 33' 54"</t>
  </si>
  <si>
    <t>35° 11' 40"</t>
  </si>
  <si>
    <t>128° 34' 29"</t>
  </si>
  <si>
    <t>35° 11' 56"</t>
  </si>
  <si>
    <t>128° 34' 37"</t>
  </si>
  <si>
    <t>35° 12' 05"</t>
  </si>
  <si>
    <t>128° 34' 50"</t>
  </si>
  <si>
    <t>35° 12' 22"</t>
  </si>
  <si>
    <t>128° 35' 11"</t>
  </si>
  <si>
    <t>35° 12' 33"</t>
  </si>
  <si>
    <t>128° 35' 13"</t>
  </si>
  <si>
    <t>35° 12' 27"</t>
  </si>
  <si>
    <t>128° 35' 47"</t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</si>
  <si>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00"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</si>
  <si>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00"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</si>
  <si>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06' 07"</t>
    </r>
  </si>
  <si>
    <r>
      <t>128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15"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</si>
  <si>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05"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</si>
  <si>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47"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</si>
  <si>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53' 02"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</si>
  <si>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39' 02"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</si>
  <si>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08"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</si>
  <si>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56"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</si>
  <si>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55' 15"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</si>
  <si>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49' 24"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</si>
  <si>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49' 55"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</si>
  <si>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48' 04"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</si>
  <si>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52' 10"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</si>
  <si>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20"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</si>
  <si>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10"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</si>
  <si>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47' 56"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</si>
  <si>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53' 30"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</si>
  <si>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35"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</si>
  <si>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09"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</si>
  <si>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26"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</si>
  <si>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49"</t>
    </r>
  </si>
  <si>
    <t>127° 42' 37"</t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</si>
  <si>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54' 36"</t>
    </r>
  </si>
  <si>
    <t>127° 42' 00"</t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</si>
  <si>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56' 24"</t>
    </r>
  </si>
  <si>
    <t>127° 49' 35"</t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</si>
  <si>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21"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</si>
  <si>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03"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</si>
  <si>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21"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</si>
  <si>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18"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</si>
  <si>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17"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</si>
  <si>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25"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</si>
  <si>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57"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</si>
  <si>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39' 40"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</si>
  <si>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41' 51"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</si>
  <si>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38' 39"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</si>
  <si>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42' 24"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</si>
  <si>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13' 07"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</si>
  <si>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38' 22"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</si>
  <si>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08' 22"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</si>
  <si>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18"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</si>
  <si>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03' 03"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</si>
  <si>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42"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</si>
  <si>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01' 52"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</si>
  <si>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02"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</si>
  <si>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02' 28"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</si>
  <si>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08"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</si>
  <si>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59"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</si>
  <si>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12"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</si>
  <si>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45' 32"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</si>
  <si>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04"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</si>
  <si>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22"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</si>
  <si>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14' 40"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</si>
  <si>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44' 20"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</si>
  <si>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22"</t>
    </r>
  </si>
  <si>
    <r>
      <t>127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00' 00"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</si>
  <si>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40"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</si>
  <si>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51' 53"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</si>
  <si>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25"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</si>
  <si>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20"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</si>
  <si>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29' 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</si>
  <si>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17"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</si>
  <si>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22"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</si>
  <si>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35"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</si>
  <si>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</si>
  <si>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25"</t>
    </r>
  </si>
  <si>
    <r>
      <t>34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34"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</si>
  <si>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46' 41"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</si>
  <si>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09' 10"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</si>
  <si>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40"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</si>
  <si>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09' 54"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</si>
  <si>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32"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</si>
  <si>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07' 48"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</si>
  <si>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09"</t>
    </r>
  </si>
  <si>
    <r>
      <t>35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06' 42"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</si>
  <si>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23' 02"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</si>
  <si>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30"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</si>
  <si>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32' 15"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</si>
  <si>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10"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</si>
  <si>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24"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</si>
  <si>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05"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</si>
  <si>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55"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</si>
  <si>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25"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</si>
  <si>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25'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</si>
  <si>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00"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</si>
  <si>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30"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</si>
  <si>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05"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</si>
  <si>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30"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</si>
  <si>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25"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</si>
  <si>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55"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</si>
  <si>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20"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</si>
  <si>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34' 20"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</si>
  <si>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22' 00"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</si>
  <si>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40"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</si>
  <si>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33"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</si>
  <si>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21"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</si>
  <si>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27"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</si>
  <si>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26' 26"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</si>
  <si>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35"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</si>
  <si>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12"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</si>
  <si>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48"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</si>
  <si>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00"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</si>
  <si>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36"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</si>
  <si>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24' 12"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</si>
  <si>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22"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</si>
  <si>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35' 50"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</si>
  <si>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60"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</si>
  <si>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38"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</si>
  <si>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19' 10"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</si>
  <si>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27' 52"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</si>
  <si>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21' 07"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</si>
  <si>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20"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</si>
  <si>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20' 08"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</si>
  <si>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31' 57"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</si>
  <si>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54"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</si>
  <si>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12"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</si>
  <si>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33' 24"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</si>
  <si>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16' 35"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</si>
  <si>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30' 19"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</si>
  <si>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49"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</si>
  <si>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42' 43"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</si>
  <si>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03"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</si>
  <si>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02"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</si>
  <si>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29"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</si>
  <si>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11"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</si>
  <si>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17'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33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</si>
  <si>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46'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53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</si>
  <si>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17'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36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</si>
  <si>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45'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22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</si>
  <si>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18'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60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</si>
  <si>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o </t>
    </r>
    <r>
      <rPr>
        <sz val="10"/>
        <color rgb="FF000000"/>
        <rFont val="맑은 고딕"/>
        <family val="3"/>
        <charset val="129"/>
        <scheme val="major"/>
      </rPr>
      <t>39'</t>
    </r>
    <r>
      <rPr>
        <vertAlign val="superscript"/>
        <sz val="10"/>
        <color rgb="FF000000"/>
        <rFont val="맑은 고딕"/>
        <family val="3"/>
        <charset val="129"/>
        <scheme val="major"/>
      </rPr>
      <t xml:space="preserve"> </t>
    </r>
    <r>
      <rPr>
        <sz val="10"/>
        <color rgb="FF000000"/>
        <rFont val="맑은 고딕"/>
        <family val="3"/>
        <charset val="129"/>
        <scheme val="major"/>
      </rPr>
      <t>24</t>
    </r>
    <r>
      <rPr>
        <vertAlign val="superscript"/>
        <sz val="10"/>
        <color rgb="FF000000"/>
        <rFont val="맑은 고딕"/>
        <family val="3"/>
        <charset val="129"/>
        <scheme val="major"/>
      </rPr>
      <t>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</si>
  <si>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06"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</si>
  <si>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43' 13"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</si>
  <si>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39"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</si>
  <si>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40' 59"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</si>
  <si>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17' 18"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</si>
  <si>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37' 54"</t>
    </r>
  </si>
  <si>
    <r>
      <t>37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18' 30"</t>
    </r>
  </si>
  <si>
    <r>
      <t>126</t>
    </r>
    <r>
      <rPr>
        <vertAlign val="superscript"/>
        <sz val="10"/>
        <color rgb="FF000000"/>
        <rFont val="맑은 고딕"/>
        <family val="3"/>
        <charset val="129"/>
        <scheme val="major"/>
      </rPr>
      <t>o</t>
    </r>
    <r>
      <rPr>
        <sz val="10"/>
        <color rgb="FF000000"/>
        <rFont val="맑은 고딕"/>
        <family val="3"/>
        <charset val="129"/>
        <scheme val="major"/>
      </rPr>
      <t xml:space="preserve"> 36' 55"</t>
    </r>
  </si>
  <si>
    <t>맑음</t>
  </si>
  <si>
    <t>5</t>
  </si>
  <si>
    <t>흐림</t>
  </si>
  <si>
    <t>08:"35</t>
  </si>
  <si>
    <t>비</t>
  </si>
  <si>
    <t>14::45</t>
  </si>
  <si>
    <t>35o 12' 20"</t>
  </si>
  <si>
    <t>128o 35' 38"</t>
  </si>
  <si>
    <t>약간흐림</t>
  </si>
  <si>
    <t>NH₄-</t>
    <phoneticPr fontId="17" type="noConversion"/>
  </si>
  <si>
    <t>NO₂-</t>
    <phoneticPr fontId="17" type="noConversion"/>
  </si>
  <si>
    <t>NO₃-</t>
    <phoneticPr fontId="17" type="noConversion"/>
  </si>
  <si>
    <t>TN</t>
    <phoneticPr fontId="17" type="noConversion"/>
  </si>
  <si>
    <t>TP</t>
    <phoneticPr fontId="17" type="noConversion"/>
  </si>
  <si>
    <t>Si(OH₄)</t>
    <phoneticPr fontId="17" type="noConversion"/>
  </si>
  <si>
    <t>조사년월</t>
    <phoneticPr fontId="17" type="noConversion"/>
  </si>
  <si>
    <t>조사일</t>
    <phoneticPr fontId="17" type="noConversion"/>
  </si>
  <si>
    <t>조사시간</t>
    <phoneticPr fontId="17" type="noConversion"/>
  </si>
  <si>
    <t>기상</t>
    <phoneticPr fontId="17" type="noConversion"/>
  </si>
  <si>
    <t>code
no.</t>
    <phoneticPr fontId="17" type="noConversion"/>
  </si>
  <si>
    <t>위도</t>
    <phoneticPr fontId="17" type="noConversion"/>
  </si>
  <si>
    <t>경도</t>
    <phoneticPr fontId="17" type="noConversion"/>
  </si>
  <si>
    <t>수심</t>
    <phoneticPr fontId="17" type="noConversion"/>
  </si>
  <si>
    <t>부유입자물질</t>
    <phoneticPr fontId="17" type="noConversion"/>
  </si>
  <si>
    <t>클로로필</t>
    <phoneticPr fontId="17" type="noConversion"/>
  </si>
  <si>
    <t>년도</t>
    <phoneticPr fontId="17" type="noConversion"/>
  </si>
  <si>
    <t>월</t>
    <phoneticPr fontId="17" type="noConversion"/>
  </si>
  <si>
    <t>Latitude</t>
    <phoneticPr fontId="17" type="noConversion"/>
  </si>
  <si>
    <t>Longitude</t>
    <phoneticPr fontId="17" type="noConversion"/>
  </si>
  <si>
    <t>Depth</t>
    <phoneticPr fontId="17" type="noConversion"/>
  </si>
  <si>
    <t>Temp.</t>
    <phoneticPr fontId="17" type="noConversion"/>
  </si>
  <si>
    <t>SPM</t>
    <phoneticPr fontId="17" type="noConversion"/>
  </si>
  <si>
    <t>Chl-a</t>
    <phoneticPr fontId="17" type="noConversion"/>
  </si>
  <si>
    <t>(m)</t>
    <phoneticPr fontId="17" type="noConversion"/>
  </si>
  <si>
    <t>(℃)</t>
    <phoneticPr fontId="17" type="noConversion"/>
  </si>
  <si>
    <t>(㎎/L)</t>
    <phoneticPr fontId="17" type="noConversion"/>
  </si>
  <si>
    <t>(㎍/L)</t>
    <phoneticPr fontId="17" type="noConversion"/>
  </si>
  <si>
    <t>(ug/L)</t>
    <phoneticPr fontId="17" type="noConversion"/>
  </si>
  <si>
    <t>m</t>
    <phoneticPr fontId="17" type="noConversion"/>
  </si>
  <si>
    <t>표층</t>
    <phoneticPr fontId="17" type="noConversion"/>
  </si>
  <si>
    <t>저층</t>
    <phoneticPr fontId="17" type="noConversion"/>
  </si>
  <si>
    <t>02-01</t>
    <phoneticPr fontId="19" type="noConversion"/>
  </si>
  <si>
    <t>02-04</t>
    <phoneticPr fontId="19" type="noConversion"/>
  </si>
  <si>
    <t>02-05</t>
    <phoneticPr fontId="18" type="noConversion"/>
  </si>
  <si>
    <t>낙동강하구</t>
    <phoneticPr fontId="19" type="noConversion"/>
  </si>
  <si>
    <t>02-35</t>
    <phoneticPr fontId="18" type="noConversion"/>
  </si>
  <si>
    <t>신항연안</t>
    <phoneticPr fontId="18" type="noConversion"/>
  </si>
  <si>
    <t>02-06</t>
    <phoneticPr fontId="18" type="noConversion"/>
  </si>
  <si>
    <t>02-07</t>
    <phoneticPr fontId="19" type="noConversion"/>
  </si>
  <si>
    <t>H1</t>
    <phoneticPr fontId="17" type="noConversion"/>
  </si>
  <si>
    <t>02-08</t>
    <phoneticPr fontId="18" type="noConversion"/>
  </si>
  <si>
    <t>02-17</t>
    <phoneticPr fontId="19" type="noConversion"/>
  </si>
  <si>
    <t>02-20</t>
    <phoneticPr fontId="18" type="noConversion"/>
  </si>
  <si>
    <t>02-23</t>
    <phoneticPr fontId="18" type="noConversion"/>
  </si>
  <si>
    <t>02-31</t>
    <phoneticPr fontId="19" type="noConversion"/>
  </si>
  <si>
    <t>02-32</t>
    <phoneticPr fontId="18" type="noConversion"/>
  </si>
  <si>
    <t>03-05</t>
    <phoneticPr fontId="18" type="noConversion"/>
  </si>
  <si>
    <t>03-15</t>
    <phoneticPr fontId="19" type="noConversion"/>
  </si>
  <si>
    <t>03-16</t>
    <phoneticPr fontId="18" type="noConversion"/>
  </si>
  <si>
    <t>시화호</t>
    <phoneticPr fontId="19" type="noConversion"/>
  </si>
  <si>
    <t>NH₄-</t>
    <phoneticPr fontId="17" type="noConversion"/>
  </si>
  <si>
    <t>NO₂-</t>
    <phoneticPr fontId="17" type="noConversion"/>
  </si>
  <si>
    <t>NO₃-</t>
    <phoneticPr fontId="17" type="noConversion"/>
  </si>
  <si>
    <t>TN</t>
    <phoneticPr fontId="17" type="noConversion"/>
  </si>
  <si>
    <t>TP</t>
    <phoneticPr fontId="17" type="noConversion"/>
  </si>
  <si>
    <t>Si(OH₄)</t>
    <phoneticPr fontId="17" type="noConversion"/>
  </si>
  <si>
    <t>SPM</t>
    <phoneticPr fontId="17" type="noConversion"/>
  </si>
  <si>
    <r>
      <t>Chl-</t>
    </r>
    <r>
      <rPr>
        <i/>
        <sz val="10"/>
        <rFont val="맑은 고딕"/>
        <family val="3"/>
        <charset val="129"/>
        <scheme val="major"/>
      </rPr>
      <t>a</t>
    </r>
    <phoneticPr fontId="17" type="noConversion"/>
  </si>
  <si>
    <t>(m)</t>
    <phoneticPr fontId="17" type="noConversion"/>
  </si>
  <si>
    <t>(℃)</t>
    <phoneticPr fontId="17" type="noConversion"/>
  </si>
  <si>
    <t>(㎎/L)</t>
    <phoneticPr fontId="17" type="noConversion"/>
  </si>
  <si>
    <t>(㎍/L)</t>
    <phoneticPr fontId="17" type="noConversion"/>
  </si>
  <si>
    <t>m</t>
    <phoneticPr fontId="17" type="noConversion"/>
  </si>
  <si>
    <t>저층</t>
    <phoneticPr fontId="17" type="noConversion"/>
  </si>
  <si>
    <t>01-01</t>
    <phoneticPr fontId="19" type="noConversion"/>
  </si>
  <si>
    <t>01-02</t>
    <phoneticPr fontId="19" type="noConversion"/>
  </si>
  <si>
    <t>01-04</t>
    <phoneticPr fontId="19" type="noConversion"/>
  </si>
  <si>
    <t>01-06</t>
    <phoneticPr fontId="19" type="noConversion"/>
  </si>
  <si>
    <t>01-07</t>
    <phoneticPr fontId="19" type="noConversion"/>
  </si>
  <si>
    <t>01-08</t>
    <phoneticPr fontId="19" type="noConversion"/>
  </si>
  <si>
    <t>01-09</t>
    <phoneticPr fontId="19" type="noConversion"/>
  </si>
  <si>
    <t>01-10</t>
    <phoneticPr fontId="19" type="noConversion"/>
  </si>
  <si>
    <t>01-11</t>
    <phoneticPr fontId="19" type="noConversion"/>
  </si>
  <si>
    <t>01-13</t>
    <phoneticPr fontId="19" type="noConversion"/>
  </si>
  <si>
    <t>01-14</t>
    <phoneticPr fontId="19" type="noConversion"/>
  </si>
  <si>
    <t>구룡포연안</t>
    <phoneticPr fontId="18" type="noConversion"/>
  </si>
  <si>
    <t>01-15</t>
    <phoneticPr fontId="19" type="noConversion"/>
  </si>
  <si>
    <t>02-03</t>
    <phoneticPr fontId="19" type="noConversion"/>
  </si>
  <si>
    <t>기장연안</t>
    <phoneticPr fontId="19" type="noConversion"/>
  </si>
  <si>
    <t>02-08</t>
    <phoneticPr fontId="17" type="noConversion"/>
  </si>
  <si>
    <t>진해만</t>
    <phoneticPr fontId="17" type="noConversion"/>
  </si>
  <si>
    <t>02-09</t>
    <phoneticPr fontId="19" type="noConversion"/>
  </si>
  <si>
    <t>02-10</t>
    <phoneticPr fontId="18" type="noConversion"/>
  </si>
  <si>
    <t>02-11</t>
    <phoneticPr fontId="19" type="noConversion"/>
  </si>
  <si>
    <t>02-12</t>
    <phoneticPr fontId="18" type="noConversion"/>
  </si>
  <si>
    <t>02-13</t>
    <phoneticPr fontId="18" type="noConversion"/>
  </si>
  <si>
    <t>02-14</t>
    <phoneticPr fontId="19" type="noConversion"/>
  </si>
  <si>
    <t>사천연안</t>
    <phoneticPr fontId="19" type="noConversion"/>
  </si>
  <si>
    <t>02-15</t>
    <phoneticPr fontId="18" type="noConversion"/>
  </si>
  <si>
    <t>02-16</t>
    <phoneticPr fontId="18" type="noConversion"/>
  </si>
  <si>
    <t>02-19</t>
    <phoneticPr fontId="19" type="noConversion"/>
  </si>
  <si>
    <t>02-21</t>
    <phoneticPr fontId="18" type="noConversion"/>
  </si>
  <si>
    <t>02-22</t>
    <phoneticPr fontId="18" type="noConversion"/>
  </si>
  <si>
    <t>02-24</t>
    <phoneticPr fontId="19" type="noConversion"/>
  </si>
  <si>
    <t>02-25</t>
    <phoneticPr fontId="18" type="noConversion"/>
  </si>
  <si>
    <t>02-26</t>
    <phoneticPr fontId="19" type="noConversion"/>
  </si>
  <si>
    <t>02-27</t>
    <phoneticPr fontId="18" type="noConversion"/>
  </si>
  <si>
    <t>02-28</t>
    <phoneticPr fontId="19" type="noConversion"/>
  </si>
  <si>
    <t>02-29</t>
    <phoneticPr fontId="18" type="noConversion"/>
  </si>
  <si>
    <t>02-30</t>
    <phoneticPr fontId="19" type="noConversion"/>
  </si>
  <si>
    <t>02-33</t>
    <phoneticPr fontId="18" type="noConversion"/>
  </si>
  <si>
    <t>03-01</t>
    <phoneticPr fontId="18" type="noConversion"/>
  </si>
  <si>
    <t>03-02</t>
    <phoneticPr fontId="19" type="noConversion"/>
  </si>
  <si>
    <t>03-03</t>
    <phoneticPr fontId="18" type="noConversion"/>
  </si>
  <si>
    <t>03-04</t>
    <phoneticPr fontId="18" type="noConversion"/>
  </si>
  <si>
    <t>03-06</t>
    <phoneticPr fontId="18" type="noConversion"/>
  </si>
  <si>
    <t>03-07</t>
    <phoneticPr fontId="18" type="noConversion"/>
  </si>
  <si>
    <t>03-08</t>
    <phoneticPr fontId="18" type="noConversion"/>
  </si>
  <si>
    <t>03-09</t>
    <phoneticPr fontId="19" type="noConversion"/>
  </si>
  <si>
    <t>03-10</t>
    <phoneticPr fontId="18" type="noConversion"/>
  </si>
  <si>
    <t>03-11</t>
    <phoneticPr fontId="18" type="noConversion"/>
  </si>
  <si>
    <t>03-12</t>
    <phoneticPr fontId="18" type="noConversion"/>
  </si>
  <si>
    <t>03-13</t>
    <phoneticPr fontId="18" type="noConversion"/>
  </si>
  <si>
    <t>03-14</t>
    <phoneticPr fontId="19" type="noConversion"/>
  </si>
  <si>
    <t>북위</t>
    <phoneticPr fontId="17" type="noConversion"/>
  </si>
  <si>
    <t>동경</t>
    <phoneticPr fontId="17" type="noConversion"/>
  </si>
  <si>
    <r>
      <t>클로로필-</t>
    </r>
    <r>
      <rPr>
        <i/>
        <sz val="10"/>
        <rFont val="맑은 고딕"/>
        <family val="3"/>
        <charset val="129"/>
        <scheme val="major"/>
      </rPr>
      <t>a</t>
    </r>
    <phoneticPr fontId="17" type="noConversion"/>
  </si>
</sst>
</file>

<file path=xl/styles.xml><?xml version="1.0" encoding="utf-8"?>
<styleSheet xmlns="http://schemas.openxmlformats.org/spreadsheetml/2006/main">
  <numFmts count="10">
    <numFmt numFmtId="41" formatCode="_-* #,##0_-;\-* #,##0_-;_-* &quot;-&quot;_-;_-@_-"/>
    <numFmt numFmtId="176" formatCode="00"/>
    <numFmt numFmtId="177" formatCode="0.0_);[Red]\(0.0\)"/>
    <numFmt numFmtId="178" formatCode="0.00_);[Red]\(0.00\)"/>
    <numFmt numFmtId="179" formatCode="0_);[Red]\(0\)"/>
    <numFmt numFmtId="180" formatCode="h:mm;@"/>
    <numFmt numFmtId="181" formatCode="##\˚##\′##\″"/>
    <numFmt numFmtId="182" formatCode="0.00_ "/>
    <numFmt numFmtId="183" formatCode="mm&quot;월&quot;\ dd&quot;일&quot;"/>
    <numFmt numFmtId="184" formatCode="m&quot;월&quot;\ d&quot;일&quot;"/>
  </numFmts>
  <fonts count="4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바탕"/>
      <family val="1"/>
      <charset val="129"/>
    </font>
    <font>
      <sz val="8"/>
      <name val="바탕체"/>
      <family val="1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i/>
      <sz val="10"/>
      <name val="맑은 고딕"/>
      <family val="3"/>
      <charset val="129"/>
      <scheme val="major"/>
    </font>
    <font>
      <sz val="10"/>
      <name val="Arial"/>
      <family val="2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color rgb="FF000000"/>
      <name val="맑은 고딕"/>
      <family val="3"/>
      <charset val="129"/>
      <scheme val="major"/>
    </font>
    <font>
      <vertAlign val="superscript"/>
      <sz val="10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5">
    <xf numFmtId="0" fontId="0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3" fillId="0" borderId="0"/>
    <xf numFmtId="0" fontId="25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2" fillId="6" borderId="6" applyNumberFormat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4" fillId="7" borderId="6" applyNumberFormat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6" fillId="8" borderId="9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3" fillId="0" borderId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1" fillId="0" borderId="0"/>
    <xf numFmtId="41" fontId="24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>
      <alignment horizontal="centerContinuous"/>
    </xf>
    <xf numFmtId="0" fontId="24" fillId="0" borderId="0">
      <alignment vertical="center"/>
    </xf>
    <xf numFmtId="0" fontId="42" fillId="0" borderId="0">
      <alignment horizontal="centerContinuous"/>
    </xf>
    <xf numFmtId="0" fontId="2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10" applyNumberFormat="0" applyFont="0" applyAlignment="0" applyProtection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9" borderId="10" applyNumberFormat="0" applyFont="0" applyAlignment="0" applyProtection="0">
      <alignment vertical="center"/>
    </xf>
    <xf numFmtId="0" fontId="1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9" borderId="10" applyNumberFormat="0" applyFont="0" applyAlignment="0" applyProtection="0">
      <alignment vertical="center"/>
    </xf>
    <xf numFmtId="0" fontId="10" fillId="0" borderId="0">
      <alignment vertical="center"/>
    </xf>
    <xf numFmtId="0" fontId="10" fillId="9" borderId="10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10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10" applyNumberFormat="0" applyFont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10" applyNumberFormat="0" applyFont="0" applyAlignment="0" applyProtection="0">
      <alignment vertical="center"/>
    </xf>
    <xf numFmtId="0" fontId="45" fillId="0" borderId="0">
      <alignment vertical="center"/>
    </xf>
    <xf numFmtId="0" fontId="7" fillId="0" borderId="0">
      <alignment vertical="center"/>
    </xf>
    <xf numFmtId="0" fontId="7" fillId="9" borderId="10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181" fontId="21" fillId="2" borderId="1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178" fontId="21" fillId="0" borderId="0" xfId="0" applyNumberFormat="1" applyFont="1" applyAlignment="1">
      <alignment horizontal="center" vertical="center"/>
    </xf>
    <xf numFmtId="0" fontId="21" fillId="0" borderId="0" xfId="0" applyFont="1" applyFill="1">
      <alignment vertical="center"/>
    </xf>
    <xf numFmtId="178" fontId="21" fillId="0" borderId="0" xfId="0" applyNumberFormat="1" applyFont="1" applyFill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Border="1" applyAlignment="1">
      <alignment horizontal="center" vertical="center"/>
    </xf>
    <xf numFmtId="178" fontId="21" fillId="0" borderId="0" xfId="0" applyNumberFormat="1" applyFont="1" applyFill="1" applyAlignment="1">
      <alignment horizontal="center" vertical="center"/>
    </xf>
    <xf numFmtId="182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178" fontId="21" fillId="0" borderId="1" xfId="0" applyNumberFormat="1" applyFont="1" applyFill="1" applyBorder="1" applyAlignment="1">
      <alignment horizontal="center" vertical="center"/>
    </xf>
    <xf numFmtId="20" fontId="21" fillId="0" borderId="1" xfId="0" applyNumberFormat="1" applyFont="1" applyFill="1" applyBorder="1" applyAlignment="1" applyProtection="1">
      <alignment horizontal="center" vertical="center"/>
    </xf>
    <xf numFmtId="0" fontId="21" fillId="0" borderId="1" xfId="327" applyNumberFormat="1" applyFont="1" applyFill="1" applyBorder="1" applyAlignment="1">
      <alignment horizontal="center" vertical="center" wrapText="1"/>
    </xf>
    <xf numFmtId="20" fontId="21" fillId="0" borderId="1" xfId="327" applyNumberFormat="1" applyFont="1" applyFill="1" applyBorder="1" applyAlignment="1">
      <alignment horizontal="center" vertical="center" wrapText="1"/>
    </xf>
    <xf numFmtId="0" fontId="21" fillId="0" borderId="1" xfId="327" applyFont="1" applyFill="1" applyBorder="1" applyAlignment="1">
      <alignment horizontal="center" vertical="center" wrapText="1"/>
    </xf>
    <xf numFmtId="0" fontId="21" fillId="0" borderId="1" xfId="327" applyNumberFormat="1" applyFont="1" applyFill="1" applyBorder="1" applyAlignment="1">
      <alignment horizontal="center" vertical="center"/>
    </xf>
    <xf numFmtId="49" fontId="21" fillId="0" borderId="1" xfId="327" applyNumberFormat="1" applyFont="1" applyFill="1" applyBorder="1" applyAlignment="1">
      <alignment horizontal="center" vertical="center"/>
    </xf>
    <xf numFmtId="20" fontId="21" fillId="0" borderId="1" xfId="327" applyNumberFormat="1" applyFont="1" applyFill="1" applyBorder="1" applyAlignment="1" applyProtection="1">
      <alignment horizontal="center" vertical="center"/>
    </xf>
    <xf numFmtId="0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NumberFormat="1" applyFont="1" applyFill="1" applyBorder="1" applyAlignment="1">
      <alignment horizontal="center" vertical="center"/>
    </xf>
    <xf numFmtId="180" fontId="21" fillId="0" borderId="1" xfId="0" applyNumberFormat="1" applyFont="1" applyFill="1" applyBorder="1" applyAlignment="1">
      <alignment horizontal="center" vertical="center" wrapText="1"/>
    </xf>
    <xf numFmtId="180" fontId="21" fillId="0" borderId="1" xfId="0" applyNumberFormat="1" applyFont="1" applyFill="1" applyBorder="1" applyAlignment="1">
      <alignment horizontal="center" vertical="center"/>
    </xf>
    <xf numFmtId="20" fontId="21" fillId="0" borderId="1" xfId="0" applyNumberFormat="1" applyFont="1" applyFill="1" applyBorder="1" applyAlignment="1">
      <alignment horizontal="center" vertical="center"/>
    </xf>
    <xf numFmtId="20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0" xfId="0" applyFont="1" applyFill="1">
      <alignment vertical="center"/>
    </xf>
    <xf numFmtId="177" fontId="21" fillId="0" borderId="1" xfId="0" applyNumberFormat="1" applyFont="1" applyFill="1" applyBorder="1" applyAlignment="1">
      <alignment horizontal="center" vertical="center"/>
    </xf>
    <xf numFmtId="176" fontId="21" fillId="0" borderId="1" xfId="0" applyNumberFormat="1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>
      <alignment horizontal="center" vertical="center"/>
    </xf>
    <xf numFmtId="177" fontId="21" fillId="0" borderId="1" xfId="0" applyNumberFormat="1" applyFont="1" applyFill="1" applyBorder="1" applyAlignment="1">
      <alignment horizontal="right" vertical="center"/>
    </xf>
    <xf numFmtId="178" fontId="21" fillId="0" borderId="1" xfId="0" applyNumberFormat="1" applyFont="1" applyFill="1" applyBorder="1" applyAlignment="1">
      <alignment horizontal="right" vertical="center"/>
    </xf>
    <xf numFmtId="178" fontId="21" fillId="0" borderId="1" xfId="67" applyNumberFormat="1" applyFont="1" applyFill="1" applyBorder="1" applyAlignment="1">
      <alignment horizontal="right" vertical="center" wrapText="1"/>
    </xf>
    <xf numFmtId="178" fontId="21" fillId="0" borderId="1" xfId="65" applyNumberFormat="1" applyFont="1" applyFill="1" applyBorder="1" applyAlignment="1">
      <alignment horizontal="right" vertical="center"/>
    </xf>
    <xf numFmtId="178" fontId="21" fillId="0" borderId="1" xfId="0" applyNumberFormat="1" applyFont="1" applyFill="1" applyBorder="1">
      <alignment vertical="center"/>
    </xf>
    <xf numFmtId="177" fontId="21" fillId="0" borderId="1" xfId="0" applyNumberFormat="1" applyFont="1" applyFill="1" applyBorder="1" applyAlignment="1">
      <alignment horizontal="right" vertical="center" wrapText="1"/>
    </xf>
    <xf numFmtId="178" fontId="43" fillId="0" borderId="1" xfId="0" applyNumberFormat="1" applyFont="1" applyFill="1" applyBorder="1" applyAlignment="1">
      <alignment horizontal="right" vertical="center" wrapText="1"/>
    </xf>
    <xf numFmtId="178" fontId="21" fillId="0" borderId="1" xfId="0" applyNumberFormat="1" applyFont="1" applyFill="1" applyBorder="1" applyAlignment="1">
      <alignment horizontal="right" vertical="center" wrapText="1"/>
    </xf>
    <xf numFmtId="178" fontId="21" fillId="0" borderId="1" xfId="118" applyNumberFormat="1" applyFont="1" applyFill="1" applyBorder="1" applyAlignment="1">
      <alignment horizontal="center" vertical="center"/>
    </xf>
    <xf numFmtId="178" fontId="21" fillId="0" borderId="1" xfId="0" applyNumberFormat="1" applyFont="1" applyFill="1" applyBorder="1" applyAlignment="1">
      <alignment horizontal="center"/>
    </xf>
    <xf numFmtId="177" fontId="21" fillId="0" borderId="1" xfId="0" applyNumberFormat="1" applyFont="1" applyFill="1" applyBorder="1" applyAlignment="1">
      <alignment horizontal="center" vertical="center" wrapText="1"/>
    </xf>
    <xf numFmtId="20" fontId="20" fillId="0" borderId="1" xfId="327" applyNumberFormat="1" applyFont="1" applyFill="1" applyBorder="1" applyAlignment="1">
      <alignment horizontal="center" vertical="center"/>
    </xf>
    <xf numFmtId="178" fontId="20" fillId="0" borderId="1" xfId="441" applyNumberFormat="1" applyFont="1" applyFill="1" applyBorder="1">
      <alignment vertical="center"/>
    </xf>
    <xf numFmtId="178" fontId="20" fillId="0" borderId="1" xfId="441" applyNumberFormat="1" applyFont="1" applyFill="1" applyBorder="1" applyAlignment="1">
      <alignment horizontal="center" vertical="center"/>
    </xf>
    <xf numFmtId="178" fontId="46" fillId="0" borderId="1" xfId="67" applyNumberFormat="1" applyFont="1" applyFill="1" applyBorder="1" applyAlignment="1">
      <alignment horizontal="center" vertical="center"/>
    </xf>
    <xf numFmtId="178" fontId="21" fillId="0" borderId="1" xfId="67" applyNumberFormat="1" applyFont="1" applyFill="1" applyBorder="1" applyAlignment="1">
      <alignment horizontal="center" vertical="center"/>
    </xf>
    <xf numFmtId="177" fontId="46" fillId="0" borderId="1" xfId="67" applyNumberFormat="1" applyFont="1" applyFill="1" applyBorder="1" applyAlignment="1">
      <alignment horizontal="center" vertical="center"/>
    </xf>
    <xf numFmtId="178" fontId="21" fillId="0" borderId="1" xfId="67" applyNumberFormat="1" applyFont="1" applyFill="1" applyBorder="1" applyAlignment="1">
      <alignment horizontal="center"/>
    </xf>
    <xf numFmtId="177" fontId="21" fillId="0" borderId="1" xfId="67" applyNumberFormat="1" applyFont="1" applyFill="1" applyBorder="1" applyAlignment="1">
      <alignment horizontal="center" vertical="center"/>
    </xf>
    <xf numFmtId="178" fontId="20" fillId="0" borderId="1" xfId="118" applyNumberFormat="1" applyFont="1" applyFill="1" applyBorder="1" applyAlignment="1">
      <alignment horizontal="center" vertical="center"/>
    </xf>
    <xf numFmtId="178" fontId="20" fillId="0" borderId="1" xfId="427" applyNumberFormat="1" applyFont="1" applyFill="1" applyBorder="1">
      <alignment vertical="center"/>
    </xf>
    <xf numFmtId="178" fontId="20" fillId="0" borderId="1" xfId="427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178" fontId="21" fillId="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 applyProtection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/>
    </xf>
    <xf numFmtId="177" fontId="21" fillId="2" borderId="1" xfId="0" applyNumberFormat="1" applyFont="1" applyFill="1" applyBorder="1" applyAlignment="1">
      <alignment horizontal="center" vertical="center"/>
    </xf>
    <xf numFmtId="177" fontId="21" fillId="2" borderId="1" xfId="0" applyNumberFormat="1" applyFont="1" applyFill="1" applyBorder="1" applyAlignment="1" applyProtection="1">
      <alignment horizontal="center" vertical="center" wrapText="1"/>
    </xf>
    <xf numFmtId="177" fontId="21" fillId="2" borderId="1" xfId="0" applyNumberFormat="1" applyFont="1" applyFill="1" applyBorder="1" applyAlignment="1" applyProtection="1">
      <alignment horizontal="center" vertical="center"/>
    </xf>
    <xf numFmtId="177" fontId="21" fillId="0" borderId="1" xfId="0" applyNumberFormat="1" applyFont="1" applyFill="1" applyBorder="1" applyAlignment="1">
      <alignment vertical="center"/>
    </xf>
    <xf numFmtId="177" fontId="21" fillId="0" borderId="0" xfId="0" applyNumberFormat="1" applyFont="1" applyFill="1" applyAlignment="1">
      <alignment vertical="center"/>
    </xf>
    <xf numFmtId="177" fontId="20" fillId="0" borderId="1" xfId="0" applyNumberFormat="1" applyFont="1" applyFill="1" applyBorder="1" applyAlignment="1">
      <alignment horizontal="center" vertical="center"/>
    </xf>
    <xf numFmtId="177" fontId="20" fillId="0" borderId="1" xfId="104" applyNumberFormat="1" applyFont="1" applyFill="1" applyBorder="1" applyAlignment="1">
      <alignment horizontal="center" vertical="center"/>
    </xf>
    <xf numFmtId="177" fontId="20" fillId="0" borderId="1" xfId="0" applyNumberFormat="1" applyFont="1" applyFill="1" applyBorder="1" applyAlignment="1">
      <alignment horizontal="center"/>
    </xf>
    <xf numFmtId="177" fontId="21" fillId="0" borderId="0" xfId="0" applyNumberFormat="1" applyFont="1" applyFill="1" applyAlignment="1">
      <alignment horizontal="center" vertical="center"/>
    </xf>
    <xf numFmtId="177" fontId="21" fillId="0" borderId="0" xfId="0" applyNumberFormat="1" applyFont="1" applyFill="1">
      <alignment vertical="center"/>
    </xf>
    <xf numFmtId="177" fontId="21" fillId="0" borderId="0" xfId="0" applyNumberFormat="1" applyFont="1" applyAlignment="1">
      <alignment horizontal="center" vertical="center"/>
    </xf>
    <xf numFmtId="177" fontId="21" fillId="0" borderId="0" xfId="0" applyNumberFormat="1" applyFont="1" applyFill="1" applyBorder="1" applyAlignment="1">
      <alignment horizontal="center" vertical="center"/>
    </xf>
    <xf numFmtId="177" fontId="21" fillId="0" borderId="0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quotePrefix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178" fontId="21" fillId="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/>
    </xf>
    <xf numFmtId="184" fontId="21" fillId="0" borderId="1" xfId="0" quotePrefix="1" applyNumberFormat="1" applyFont="1" applyFill="1" applyBorder="1" applyAlignment="1">
      <alignment horizontal="center" vertical="center"/>
    </xf>
    <xf numFmtId="177" fontId="21" fillId="2" borderId="1" xfId="0" applyNumberFormat="1" applyFont="1" applyFill="1" applyBorder="1" applyAlignment="1">
      <alignment horizontal="center" vertical="center"/>
    </xf>
    <xf numFmtId="177" fontId="21" fillId="2" borderId="1" xfId="0" quotePrefix="1" applyNumberFormat="1" applyFont="1" applyFill="1" applyBorder="1" applyAlignment="1">
      <alignment horizontal="center" vertical="center"/>
    </xf>
    <xf numFmtId="183" fontId="21" fillId="0" borderId="1" xfId="0" quotePrefix="1" applyNumberFormat="1" applyFont="1" applyFill="1" applyBorder="1" applyAlignment="1">
      <alignment horizontal="center" vertical="center"/>
    </xf>
    <xf numFmtId="183" fontId="21" fillId="0" borderId="1" xfId="0" applyNumberFormat="1" applyFont="1" applyFill="1" applyBorder="1" applyAlignment="1">
      <alignment horizontal="center" vertical="center"/>
    </xf>
    <xf numFmtId="179" fontId="21" fillId="0" borderId="1" xfId="0" applyNumberFormat="1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vertical="center"/>
    </xf>
    <xf numFmtId="178" fontId="20" fillId="0" borderId="1" xfId="102" applyNumberFormat="1" applyFont="1" applyFill="1" applyBorder="1" applyAlignment="1">
      <alignment horizontal="right" vertical="center"/>
    </xf>
  </cellXfs>
  <cellStyles count="515">
    <cellStyle name="20% - 강조색1" xfId="25" builtinId="30" customBuiltin="1"/>
    <cellStyle name="20% - 강조색1 2" xfId="71"/>
    <cellStyle name="20% - 강조색1 2 2" xfId="147"/>
    <cellStyle name="20% - 강조색1 2 2 2" xfId="331"/>
    <cellStyle name="20% - 강조색1 2 3" xfId="209"/>
    <cellStyle name="20% - 강조색1 2 3 2" xfId="393"/>
    <cellStyle name="20% - 강조색1 2 4" xfId="270"/>
    <cellStyle name="20% - 강조색1 3" xfId="90"/>
    <cellStyle name="20% - 강조색1 3 2" xfId="166"/>
    <cellStyle name="20% - 강조색1 3 2 2" xfId="350"/>
    <cellStyle name="20% - 강조색1 3 3" xfId="228"/>
    <cellStyle name="20% - 강조색1 3 3 2" xfId="412"/>
    <cellStyle name="20% - 강조색1 3 4" xfId="289"/>
    <cellStyle name="20% - 강조색1 4" xfId="106"/>
    <cellStyle name="20% - 강조색1 4 2" xfId="180"/>
    <cellStyle name="20% - 강조색1 4 3" xfId="313"/>
    <cellStyle name="20% - 강조색1 5" xfId="125"/>
    <cellStyle name="20% - 강조색1 5 2" xfId="371"/>
    <cellStyle name="20% - 강조색1 6" xfId="248"/>
    <cellStyle name="20% - 강조색1 7" xfId="429"/>
    <cellStyle name="20% - 강조색2" xfId="29" builtinId="34" customBuiltin="1"/>
    <cellStyle name="20% - 강조색2 2" xfId="73"/>
    <cellStyle name="20% - 강조색2 2 2" xfId="149"/>
    <cellStyle name="20% - 강조색2 2 2 2" xfId="333"/>
    <cellStyle name="20% - 강조색2 2 3" xfId="211"/>
    <cellStyle name="20% - 강조색2 2 3 2" xfId="395"/>
    <cellStyle name="20% - 강조색2 2 4" xfId="272"/>
    <cellStyle name="20% - 강조색2 3" xfId="92"/>
    <cellStyle name="20% - 강조색2 3 2" xfId="168"/>
    <cellStyle name="20% - 강조색2 3 2 2" xfId="352"/>
    <cellStyle name="20% - 강조색2 3 3" xfId="230"/>
    <cellStyle name="20% - 강조색2 3 3 2" xfId="414"/>
    <cellStyle name="20% - 강조색2 3 4" xfId="291"/>
    <cellStyle name="20% - 강조색2 4" xfId="108"/>
    <cellStyle name="20% - 강조색2 4 2" xfId="182"/>
    <cellStyle name="20% - 강조색2 4 3" xfId="315"/>
    <cellStyle name="20% - 강조색2 5" xfId="127"/>
    <cellStyle name="20% - 강조색2 5 2" xfId="373"/>
    <cellStyle name="20% - 강조색2 6" xfId="250"/>
    <cellStyle name="20% - 강조색2 7" xfId="431"/>
    <cellStyle name="20% - 강조색3" xfId="33" builtinId="38" customBuiltin="1"/>
    <cellStyle name="20% - 강조색3 2" xfId="75"/>
    <cellStyle name="20% - 강조색3 2 2" xfId="151"/>
    <cellStyle name="20% - 강조색3 2 2 2" xfId="335"/>
    <cellStyle name="20% - 강조색3 2 3" xfId="213"/>
    <cellStyle name="20% - 강조색3 2 3 2" xfId="397"/>
    <cellStyle name="20% - 강조색3 2 4" xfId="274"/>
    <cellStyle name="20% - 강조색3 3" xfId="94"/>
    <cellStyle name="20% - 강조색3 3 2" xfId="170"/>
    <cellStyle name="20% - 강조색3 3 2 2" xfId="354"/>
    <cellStyle name="20% - 강조색3 3 3" xfId="232"/>
    <cellStyle name="20% - 강조색3 3 3 2" xfId="416"/>
    <cellStyle name="20% - 강조색3 3 4" xfId="293"/>
    <cellStyle name="20% - 강조색3 4" xfId="110"/>
    <cellStyle name="20% - 강조색3 4 2" xfId="184"/>
    <cellStyle name="20% - 강조색3 4 3" xfId="317"/>
    <cellStyle name="20% - 강조색3 5" xfId="129"/>
    <cellStyle name="20% - 강조색3 5 2" xfId="375"/>
    <cellStyle name="20% - 강조색3 6" xfId="252"/>
    <cellStyle name="20% - 강조색3 7" xfId="433"/>
    <cellStyle name="20% - 강조색4" xfId="37" builtinId="42" customBuiltin="1"/>
    <cellStyle name="20% - 강조색4 2" xfId="77"/>
    <cellStyle name="20% - 강조색4 2 2" xfId="153"/>
    <cellStyle name="20% - 강조색4 2 2 2" xfId="337"/>
    <cellStyle name="20% - 강조색4 2 3" xfId="215"/>
    <cellStyle name="20% - 강조색4 2 3 2" xfId="399"/>
    <cellStyle name="20% - 강조색4 2 4" xfId="276"/>
    <cellStyle name="20% - 강조색4 3" xfId="96"/>
    <cellStyle name="20% - 강조색4 3 2" xfId="172"/>
    <cellStyle name="20% - 강조색4 3 2 2" xfId="356"/>
    <cellStyle name="20% - 강조색4 3 3" xfId="234"/>
    <cellStyle name="20% - 강조색4 3 3 2" xfId="418"/>
    <cellStyle name="20% - 강조색4 3 4" xfId="295"/>
    <cellStyle name="20% - 강조색4 4" xfId="112"/>
    <cellStyle name="20% - 강조색4 4 2" xfId="186"/>
    <cellStyle name="20% - 강조색4 4 3" xfId="319"/>
    <cellStyle name="20% - 강조색4 5" xfId="131"/>
    <cellStyle name="20% - 강조색4 5 2" xfId="377"/>
    <cellStyle name="20% - 강조색4 6" xfId="254"/>
    <cellStyle name="20% - 강조색4 7" xfId="435"/>
    <cellStyle name="20% - 강조색5" xfId="41" builtinId="46" customBuiltin="1"/>
    <cellStyle name="20% - 강조색5 2" xfId="79"/>
    <cellStyle name="20% - 강조색5 2 2" xfId="155"/>
    <cellStyle name="20% - 강조색5 2 2 2" xfId="339"/>
    <cellStyle name="20% - 강조색5 2 3" xfId="217"/>
    <cellStyle name="20% - 강조색5 2 3 2" xfId="401"/>
    <cellStyle name="20% - 강조색5 2 4" xfId="278"/>
    <cellStyle name="20% - 강조색5 3" xfId="98"/>
    <cellStyle name="20% - 강조색5 3 2" xfId="174"/>
    <cellStyle name="20% - 강조색5 3 2 2" xfId="358"/>
    <cellStyle name="20% - 강조색5 3 3" xfId="236"/>
    <cellStyle name="20% - 강조색5 3 3 2" xfId="420"/>
    <cellStyle name="20% - 강조색5 3 4" xfId="297"/>
    <cellStyle name="20% - 강조색5 4" xfId="114"/>
    <cellStyle name="20% - 강조색5 4 2" xfId="188"/>
    <cellStyle name="20% - 강조색5 4 3" xfId="321"/>
    <cellStyle name="20% - 강조색5 5" xfId="133"/>
    <cellStyle name="20% - 강조색5 5 2" xfId="379"/>
    <cellStyle name="20% - 강조색5 6" xfId="256"/>
    <cellStyle name="20% - 강조색5 7" xfId="437"/>
    <cellStyle name="20% - 강조색6" xfId="45" builtinId="50" customBuiltin="1"/>
    <cellStyle name="20% - 강조색6 2" xfId="82"/>
    <cellStyle name="20% - 강조색6 2 2" xfId="158"/>
    <cellStyle name="20% - 강조색6 2 2 2" xfId="342"/>
    <cellStyle name="20% - 강조색6 2 3" xfId="220"/>
    <cellStyle name="20% - 강조색6 2 3 2" xfId="404"/>
    <cellStyle name="20% - 강조색6 2 4" xfId="281"/>
    <cellStyle name="20% - 강조색6 3" xfId="100"/>
    <cellStyle name="20% - 강조색6 3 2" xfId="176"/>
    <cellStyle name="20% - 강조색6 3 2 2" xfId="360"/>
    <cellStyle name="20% - 강조색6 3 3" xfId="238"/>
    <cellStyle name="20% - 강조색6 3 3 2" xfId="422"/>
    <cellStyle name="20% - 강조색6 3 4" xfId="299"/>
    <cellStyle name="20% - 강조색6 4" xfId="116"/>
    <cellStyle name="20% - 강조색6 4 2" xfId="190"/>
    <cellStyle name="20% - 강조색6 4 3" xfId="323"/>
    <cellStyle name="20% - 강조색6 5" xfId="135"/>
    <cellStyle name="20% - 강조색6 5 2" xfId="381"/>
    <cellStyle name="20% - 강조색6 6" xfId="258"/>
    <cellStyle name="20% - 강조색6 7" xfId="439"/>
    <cellStyle name="40% - 강조색1" xfId="26" builtinId="31" customBuiltin="1"/>
    <cellStyle name="40% - 강조색1 2" xfId="72"/>
    <cellStyle name="40% - 강조색1 2 2" xfId="148"/>
    <cellStyle name="40% - 강조색1 2 2 2" xfId="332"/>
    <cellStyle name="40% - 강조색1 2 3" xfId="210"/>
    <cellStyle name="40% - 강조색1 2 3 2" xfId="394"/>
    <cellStyle name="40% - 강조색1 2 4" xfId="271"/>
    <cellStyle name="40% - 강조색1 3" xfId="91"/>
    <cellStyle name="40% - 강조색1 3 2" xfId="167"/>
    <cellStyle name="40% - 강조색1 3 2 2" xfId="351"/>
    <cellStyle name="40% - 강조색1 3 3" xfId="229"/>
    <cellStyle name="40% - 강조색1 3 3 2" xfId="413"/>
    <cellStyle name="40% - 강조색1 3 4" xfId="290"/>
    <cellStyle name="40% - 강조색1 4" xfId="107"/>
    <cellStyle name="40% - 강조색1 4 2" xfId="181"/>
    <cellStyle name="40% - 강조색1 4 3" xfId="314"/>
    <cellStyle name="40% - 강조색1 5" xfId="126"/>
    <cellStyle name="40% - 강조색1 5 2" xfId="372"/>
    <cellStyle name="40% - 강조색1 6" xfId="249"/>
    <cellStyle name="40% - 강조색1 7" xfId="430"/>
    <cellStyle name="40% - 강조색2" xfId="30" builtinId="35" customBuiltin="1"/>
    <cellStyle name="40% - 강조색2 2" xfId="74"/>
    <cellStyle name="40% - 강조색2 2 2" xfId="150"/>
    <cellStyle name="40% - 강조색2 2 2 2" xfId="334"/>
    <cellStyle name="40% - 강조색2 2 3" xfId="212"/>
    <cellStyle name="40% - 강조색2 2 3 2" xfId="396"/>
    <cellStyle name="40% - 강조색2 2 4" xfId="273"/>
    <cellStyle name="40% - 강조색2 3" xfId="93"/>
    <cellStyle name="40% - 강조색2 3 2" xfId="169"/>
    <cellStyle name="40% - 강조색2 3 2 2" xfId="353"/>
    <cellStyle name="40% - 강조색2 3 3" xfId="231"/>
    <cellStyle name="40% - 강조색2 3 3 2" xfId="415"/>
    <cellStyle name="40% - 강조색2 3 4" xfId="292"/>
    <cellStyle name="40% - 강조색2 4" xfId="109"/>
    <cellStyle name="40% - 강조색2 4 2" xfId="183"/>
    <cellStyle name="40% - 강조색2 4 3" xfId="316"/>
    <cellStyle name="40% - 강조색2 5" xfId="128"/>
    <cellStyle name="40% - 강조색2 5 2" xfId="374"/>
    <cellStyle name="40% - 강조색2 6" xfId="251"/>
    <cellStyle name="40% - 강조색2 7" xfId="432"/>
    <cellStyle name="40% - 강조색3" xfId="34" builtinId="39" customBuiltin="1"/>
    <cellStyle name="40% - 강조색3 2" xfId="76"/>
    <cellStyle name="40% - 강조색3 2 2" xfId="152"/>
    <cellStyle name="40% - 강조색3 2 2 2" xfId="336"/>
    <cellStyle name="40% - 강조색3 2 3" xfId="214"/>
    <cellStyle name="40% - 강조색3 2 3 2" xfId="398"/>
    <cellStyle name="40% - 강조색3 2 4" xfId="275"/>
    <cellStyle name="40% - 강조색3 3" xfId="95"/>
    <cellStyle name="40% - 강조색3 3 2" xfId="171"/>
    <cellStyle name="40% - 강조색3 3 2 2" xfId="355"/>
    <cellStyle name="40% - 강조색3 3 3" xfId="233"/>
    <cellStyle name="40% - 강조색3 3 3 2" xfId="417"/>
    <cellStyle name="40% - 강조색3 3 4" xfId="294"/>
    <cellStyle name="40% - 강조색3 4" xfId="111"/>
    <cellStyle name="40% - 강조색3 4 2" xfId="185"/>
    <cellStyle name="40% - 강조색3 4 3" xfId="318"/>
    <cellStyle name="40% - 강조색3 5" xfId="130"/>
    <cellStyle name="40% - 강조색3 5 2" xfId="376"/>
    <cellStyle name="40% - 강조색3 6" xfId="253"/>
    <cellStyle name="40% - 강조색3 7" xfId="434"/>
    <cellStyle name="40% - 강조색4" xfId="38" builtinId="43" customBuiltin="1"/>
    <cellStyle name="40% - 강조색4 2" xfId="78"/>
    <cellStyle name="40% - 강조색4 2 2" xfId="154"/>
    <cellStyle name="40% - 강조색4 2 2 2" xfId="338"/>
    <cellStyle name="40% - 강조색4 2 3" xfId="216"/>
    <cellStyle name="40% - 강조색4 2 3 2" xfId="400"/>
    <cellStyle name="40% - 강조색4 2 4" xfId="277"/>
    <cellStyle name="40% - 강조색4 3" xfId="97"/>
    <cellStyle name="40% - 강조색4 3 2" xfId="173"/>
    <cellStyle name="40% - 강조색4 3 2 2" xfId="357"/>
    <cellStyle name="40% - 강조색4 3 3" xfId="235"/>
    <cellStyle name="40% - 강조색4 3 3 2" xfId="419"/>
    <cellStyle name="40% - 강조색4 3 4" xfId="296"/>
    <cellStyle name="40% - 강조색4 4" xfId="113"/>
    <cellStyle name="40% - 강조색4 4 2" xfId="187"/>
    <cellStyle name="40% - 강조색4 4 3" xfId="320"/>
    <cellStyle name="40% - 강조색4 5" xfId="132"/>
    <cellStyle name="40% - 강조색4 5 2" xfId="378"/>
    <cellStyle name="40% - 강조색4 6" xfId="255"/>
    <cellStyle name="40% - 강조색4 7" xfId="436"/>
    <cellStyle name="40% - 강조색5" xfId="42" builtinId="47" customBuiltin="1"/>
    <cellStyle name="40% - 강조색5 2" xfId="80"/>
    <cellStyle name="40% - 강조색5 2 2" xfId="156"/>
    <cellStyle name="40% - 강조색5 2 2 2" xfId="340"/>
    <cellStyle name="40% - 강조색5 2 3" xfId="218"/>
    <cellStyle name="40% - 강조색5 2 3 2" xfId="402"/>
    <cellStyle name="40% - 강조색5 2 4" xfId="279"/>
    <cellStyle name="40% - 강조색5 3" xfId="99"/>
    <cellStyle name="40% - 강조색5 3 2" xfId="175"/>
    <cellStyle name="40% - 강조색5 3 2 2" xfId="359"/>
    <cellStyle name="40% - 강조색5 3 3" xfId="237"/>
    <cellStyle name="40% - 강조색5 3 3 2" xfId="421"/>
    <cellStyle name="40% - 강조색5 3 4" xfId="298"/>
    <cellStyle name="40% - 강조색5 4" xfId="115"/>
    <cellStyle name="40% - 강조색5 4 2" xfId="189"/>
    <cellStyle name="40% - 강조색5 4 3" xfId="322"/>
    <cellStyle name="40% - 강조색5 5" xfId="134"/>
    <cellStyle name="40% - 강조색5 5 2" xfId="380"/>
    <cellStyle name="40% - 강조색5 6" xfId="257"/>
    <cellStyle name="40% - 강조색5 7" xfId="438"/>
    <cellStyle name="40% - 강조색6" xfId="46" builtinId="51" customBuiltin="1"/>
    <cellStyle name="40% - 강조색6 2" xfId="83"/>
    <cellStyle name="40% - 강조색6 2 2" xfId="159"/>
    <cellStyle name="40% - 강조색6 2 2 2" xfId="343"/>
    <cellStyle name="40% - 강조색6 2 3" xfId="221"/>
    <cellStyle name="40% - 강조색6 2 3 2" xfId="405"/>
    <cellStyle name="40% - 강조색6 2 4" xfId="282"/>
    <cellStyle name="40% - 강조색6 3" xfId="101"/>
    <cellStyle name="40% - 강조색6 3 2" xfId="177"/>
    <cellStyle name="40% - 강조색6 3 2 2" xfId="361"/>
    <cellStyle name="40% - 강조색6 3 3" xfId="239"/>
    <cellStyle name="40% - 강조색6 3 3 2" xfId="423"/>
    <cellStyle name="40% - 강조색6 3 4" xfId="300"/>
    <cellStyle name="40% - 강조색6 4" xfId="117"/>
    <cellStyle name="40% - 강조색6 4 2" xfId="191"/>
    <cellStyle name="40% - 강조색6 4 3" xfId="324"/>
    <cellStyle name="40% - 강조색6 5" xfId="136"/>
    <cellStyle name="40% - 강조색6 5 2" xfId="382"/>
    <cellStyle name="40% - 강조색6 6" xfId="259"/>
    <cellStyle name="40% - 강조색6 7" xfId="440"/>
    <cellStyle name="60% - 강조색1" xfId="27" builtinId="32" customBuiltin="1"/>
    <cellStyle name="60% - 강조색2" xfId="31" builtinId="36" customBuiltin="1"/>
    <cellStyle name="60% - 강조색3" xfId="35" builtinId="40" customBuiltin="1"/>
    <cellStyle name="60% - 강조색4" xfId="39" builtinId="44" customBuiltin="1"/>
    <cellStyle name="60% - 강조색5" xfId="43" builtinId="48" customBuiltin="1"/>
    <cellStyle name="60% - 강조색6" xfId="47" builtinId="52" customBuiltin="1"/>
    <cellStyle name="Comma [0]_ SG&amp;A Bridge " xfId="48"/>
    <cellStyle name="Comma_ SG&amp;A Bridge " xfId="49"/>
    <cellStyle name="Currency [0]_ SG&amp;A Bridge " xfId="50"/>
    <cellStyle name="Currency_ SG&amp;A Bridge " xfId="51"/>
    <cellStyle name="Normal_ SG&amp;A Bridge " xfId="52"/>
    <cellStyle name="강조색1" xfId="24" builtinId="29" customBuiltin="1"/>
    <cellStyle name="강조색2" xfId="28" builtinId="33" customBuiltin="1"/>
    <cellStyle name="강조색3" xfId="32" builtinId="37" customBuiltin="1"/>
    <cellStyle name="강조색4" xfId="36" builtinId="41" customBuiltin="1"/>
    <cellStyle name="강조색5" xfId="40" builtinId="45" customBuiltin="1"/>
    <cellStyle name="강조색6" xfId="44" builtinId="49" customBuiltin="1"/>
    <cellStyle name="경고문" xfId="21" builtinId="11" customBuiltin="1"/>
    <cellStyle name="계산" xfId="18" builtinId="22" customBuiltin="1"/>
    <cellStyle name="나쁨" xfId="14" builtinId="27" customBuiltin="1"/>
    <cellStyle name="메모 2" xfId="66"/>
    <cellStyle name="메모 2 2" xfId="103"/>
    <cellStyle name="메모 2 2 2" xfId="179"/>
    <cellStyle name="메모 2 2 2 2" xfId="363"/>
    <cellStyle name="메모 2 2 3" xfId="241"/>
    <cellStyle name="메모 2 2 3 2" xfId="425"/>
    <cellStyle name="메모 2 2 4" xfId="302"/>
    <cellStyle name="메모 2 3" xfId="142"/>
    <cellStyle name="메모 2 3 2" xfId="326"/>
    <cellStyle name="메모 2 4" xfId="204"/>
    <cellStyle name="메모 2 4 2" xfId="388"/>
    <cellStyle name="메모 2 5" xfId="265"/>
    <cellStyle name="메모 3" xfId="69"/>
    <cellStyle name="메모 3 2" xfId="145"/>
    <cellStyle name="메모 3 2 2" xfId="329"/>
    <cellStyle name="메모 3 3" xfId="207"/>
    <cellStyle name="메모 3 3 2" xfId="391"/>
    <cellStyle name="메모 3 4" xfId="268"/>
    <cellStyle name="메모 4" xfId="105"/>
    <cellStyle name="메모 5" xfId="428"/>
    <cellStyle name="백분율 2" xfId="53"/>
    <cellStyle name="백분율 2 2" xfId="54"/>
    <cellStyle name="백분율 2 2 2" xfId="81"/>
    <cellStyle name="백분율 2 2 2 2" xfId="157"/>
    <cellStyle name="백분율 2 2 2 2 2" xfId="341"/>
    <cellStyle name="백분율 2 2 2 3" xfId="219"/>
    <cellStyle name="백분율 2 2 2 3 2" xfId="403"/>
    <cellStyle name="백분율 2 2 2 4" xfId="280"/>
    <cellStyle name="백분율 2 2 3" xfId="86"/>
    <cellStyle name="백분율 2 2 3 2" xfId="162"/>
    <cellStyle name="백분율 2 2 3 2 2" xfId="346"/>
    <cellStyle name="백분율 2 2 3 3" xfId="224"/>
    <cellStyle name="백분율 2 2 3 3 2" xfId="408"/>
    <cellStyle name="백분율 2 2 3 4" xfId="285"/>
    <cellStyle name="백분율 2 2 4" xfId="138"/>
    <cellStyle name="백분율 2 2 4 2" xfId="304"/>
    <cellStyle name="백분율 2 2 5" xfId="200"/>
    <cellStyle name="백분율 2 2 5 2" xfId="384"/>
    <cellStyle name="백분율 2 2 6" xfId="261"/>
    <cellStyle name="백분율 2 3" xfId="68"/>
    <cellStyle name="백분율 2 3 2" xfId="144"/>
    <cellStyle name="백분율 2 3 2 2" xfId="328"/>
    <cellStyle name="백분율 2 3 3" xfId="206"/>
    <cellStyle name="백분율 2 3 3 2" xfId="390"/>
    <cellStyle name="백분율 2 3 4" xfId="267"/>
    <cellStyle name="백분율 2 4" xfId="85"/>
    <cellStyle name="백분율 2 4 2" xfId="161"/>
    <cellStyle name="백분율 2 4 2 2" xfId="345"/>
    <cellStyle name="백분율 2 4 3" xfId="223"/>
    <cellStyle name="백분율 2 4 3 2" xfId="407"/>
    <cellStyle name="백분율 2 4 4" xfId="284"/>
    <cellStyle name="백분율 2 5" xfId="137"/>
    <cellStyle name="백분율 2 5 2" xfId="303"/>
    <cellStyle name="백분율 2 6" xfId="199"/>
    <cellStyle name="백분율 2 6 2" xfId="383"/>
    <cellStyle name="백분율 2 7" xfId="260"/>
    <cellStyle name="보통" xfId="15" builtinId="28" customBuiltin="1"/>
    <cellStyle name="뷭?_BOOKSHIP" xfId="55"/>
    <cellStyle name="설명 텍스트" xfId="22" builtinId="53" customBuiltin="1"/>
    <cellStyle name="셀 확인" xfId="20" builtinId="23" customBuiltin="1"/>
    <cellStyle name="쉼표 [0] 2" xfId="56"/>
    <cellStyle name="쉼표 [0] 3" xfId="514"/>
    <cellStyle name="연결된 셀" xfId="19" builtinId="24" customBuiltin="1"/>
    <cellStyle name="요약" xfId="23" builtinId="25" customBuiltin="1"/>
    <cellStyle name="입력" xfId="16" builtinId="20" customBuiltin="1"/>
    <cellStyle name="제목" xfId="8" builtinId="15" customBuiltin="1"/>
    <cellStyle name="제목 1" xfId="9" builtinId="16" customBuiltin="1"/>
    <cellStyle name="제목 2" xfId="10" builtinId="17" customBuiltin="1"/>
    <cellStyle name="제목 3" xfId="11" builtinId="18" customBuiltin="1"/>
    <cellStyle name="제목 4" xfId="12" builtinId="19" customBuiltin="1"/>
    <cellStyle name="좋음" xfId="13" builtinId="26" customBuiltin="1"/>
    <cellStyle name="출력" xfId="17" builtinId="21" customBuiltin="1"/>
    <cellStyle name="콤마 [0]_1202" xfId="57"/>
    <cellStyle name="콤마_1202" xfId="58"/>
    <cellStyle name="표준" xfId="0" builtinId="0"/>
    <cellStyle name="표준 10" xfId="426"/>
    <cellStyle name="표준 103" xfId="512"/>
    <cellStyle name="표준 105" xfId="451"/>
    <cellStyle name="표준 106" xfId="454"/>
    <cellStyle name="표준 107" xfId="456"/>
    <cellStyle name="표준 108" xfId="459"/>
    <cellStyle name="표준 109" xfId="460"/>
    <cellStyle name="표준 11" xfId="427"/>
    <cellStyle name="표준 110" xfId="448"/>
    <cellStyle name="표준 111" xfId="449"/>
    <cellStyle name="표준 112" xfId="450"/>
    <cellStyle name="표준 113" xfId="452"/>
    <cellStyle name="표준 114" xfId="477"/>
    <cellStyle name="표준 115" xfId="479"/>
    <cellStyle name="표준 116" xfId="480"/>
    <cellStyle name="표준 117" xfId="481"/>
    <cellStyle name="표준 119" xfId="483"/>
    <cellStyle name="표준 12" xfId="441"/>
    <cellStyle name="표준 120" xfId="482"/>
    <cellStyle name="표준 121" xfId="475"/>
    <cellStyle name="표준 122" xfId="476"/>
    <cellStyle name="표준 123" xfId="478"/>
    <cellStyle name="표준 124" xfId="445"/>
    <cellStyle name="표준 126" xfId="446"/>
    <cellStyle name="표준 128" xfId="447"/>
    <cellStyle name="표준 13" xfId="442"/>
    <cellStyle name="표준 14" xfId="443"/>
    <cellStyle name="표준 15" xfId="444"/>
    <cellStyle name="표준 16" xfId="513"/>
    <cellStyle name="표준 2" xfId="1"/>
    <cellStyle name="표준 2 2" xfId="4"/>
    <cellStyle name="표준 2 2 2" xfId="60"/>
    <cellStyle name="표준 2 2 3" xfId="122"/>
    <cellStyle name="표준 2 2 3 2" xfId="310"/>
    <cellStyle name="표준 2 2 4" xfId="196"/>
    <cellStyle name="표준 2 2 4 2" xfId="368"/>
    <cellStyle name="표준 2 2 5" xfId="245"/>
    <cellStyle name="표준 2 3" xfId="59"/>
    <cellStyle name="표준 2 4" xfId="119"/>
    <cellStyle name="표준 2 4 2" xfId="308"/>
    <cellStyle name="표준 2 5" xfId="193"/>
    <cellStyle name="표준 2 5 2" xfId="365"/>
    <cellStyle name="표준 2 6" xfId="242"/>
    <cellStyle name="표준 21" xfId="453"/>
    <cellStyle name="표준 22" xfId="455"/>
    <cellStyle name="표준 23" xfId="457"/>
    <cellStyle name="표준 24" xfId="458"/>
    <cellStyle name="표준 25" xfId="461"/>
    <cellStyle name="표준 29" xfId="486"/>
    <cellStyle name="표준 3" xfId="7"/>
    <cellStyle name="표준 3 2" xfId="61"/>
    <cellStyle name="표준 30" xfId="485"/>
    <cellStyle name="표준 31" xfId="484"/>
    <cellStyle name="표준 32" xfId="463"/>
    <cellStyle name="표준 33" xfId="462"/>
    <cellStyle name="표준 36" xfId="501"/>
    <cellStyle name="표준 37" xfId="500"/>
    <cellStyle name="표준 38" xfId="499"/>
    <cellStyle name="표준 4" xfId="62"/>
    <cellStyle name="표준 40" xfId="502"/>
    <cellStyle name="표준 41" xfId="503"/>
    <cellStyle name="표준 42" xfId="464"/>
    <cellStyle name="표준 44" xfId="487"/>
    <cellStyle name="표준 45" xfId="488"/>
    <cellStyle name="표준 46" xfId="489"/>
    <cellStyle name="표준 5" xfId="63"/>
    <cellStyle name="표준 5 2" xfId="64"/>
    <cellStyle name="표준 5 2 2" xfId="84"/>
    <cellStyle name="표준 5 2 2 2" xfId="160"/>
    <cellStyle name="표준 5 2 2 2 2" xfId="344"/>
    <cellStyle name="표준 5 2 2 3" xfId="222"/>
    <cellStyle name="표준 5 2 2 3 2" xfId="406"/>
    <cellStyle name="표준 5 2 2 4" xfId="283"/>
    <cellStyle name="표준 5 2 3" xfId="88"/>
    <cellStyle name="표준 5 2 3 2" xfId="164"/>
    <cellStyle name="표준 5 2 3 2 2" xfId="348"/>
    <cellStyle name="표준 5 2 3 3" xfId="226"/>
    <cellStyle name="표준 5 2 3 3 2" xfId="410"/>
    <cellStyle name="표준 5 2 3 4" xfId="287"/>
    <cellStyle name="표준 5 2 4" xfId="140"/>
    <cellStyle name="표준 5 2 4 2" xfId="306"/>
    <cellStyle name="표준 5 2 5" xfId="202"/>
    <cellStyle name="표준 5 2 5 2" xfId="386"/>
    <cellStyle name="표준 5 2 6" xfId="263"/>
    <cellStyle name="표준 5 3" xfId="70"/>
    <cellStyle name="표준 5 3 2" xfId="146"/>
    <cellStyle name="표준 5 3 2 2" xfId="330"/>
    <cellStyle name="표준 5 3 3" xfId="208"/>
    <cellStyle name="표준 5 3 3 2" xfId="392"/>
    <cellStyle name="표준 5 3 4" xfId="269"/>
    <cellStyle name="표준 5 4" xfId="87"/>
    <cellStyle name="표준 5 4 2" xfId="163"/>
    <cellStyle name="표준 5 4 2 2" xfId="347"/>
    <cellStyle name="표준 5 4 3" xfId="225"/>
    <cellStyle name="표준 5 4 3 2" xfId="409"/>
    <cellStyle name="표준 5 4 4" xfId="286"/>
    <cellStyle name="표준 5 5" xfId="139"/>
    <cellStyle name="표준 5 5 2" xfId="305"/>
    <cellStyle name="표준 5 6" xfId="201"/>
    <cellStyle name="표준 5 6 2" xfId="385"/>
    <cellStyle name="표준 5 7" xfId="262"/>
    <cellStyle name="표준 50" xfId="504"/>
    <cellStyle name="표준 52" xfId="465"/>
    <cellStyle name="표준 54" xfId="490"/>
    <cellStyle name="표준 56" xfId="505"/>
    <cellStyle name="표준 6" xfId="2"/>
    <cellStyle name="표준 6 2" xfId="5"/>
    <cellStyle name="표준 6 2 2" xfId="123"/>
    <cellStyle name="표준 6 2 2 2" xfId="311"/>
    <cellStyle name="표준 6 2 3" xfId="197"/>
    <cellStyle name="표준 6 2 3 2" xfId="369"/>
    <cellStyle name="표준 6 2 4" xfId="246"/>
    <cellStyle name="표준 6 3" xfId="65"/>
    <cellStyle name="표준 6 3 2" xfId="141"/>
    <cellStyle name="표준 6 3 2 2" xfId="325"/>
    <cellStyle name="표준 6 3 3" xfId="203"/>
    <cellStyle name="표준 6 3 3 2" xfId="387"/>
    <cellStyle name="표준 6 3 4" xfId="264"/>
    <cellStyle name="표준 6 4" xfId="89"/>
    <cellStyle name="표준 6 4 2" xfId="165"/>
    <cellStyle name="표준 6 4 2 2" xfId="349"/>
    <cellStyle name="표준 6 4 3" xfId="227"/>
    <cellStyle name="표준 6 4 3 2" xfId="411"/>
    <cellStyle name="표준 6 4 4" xfId="288"/>
    <cellStyle name="표준 6 5" xfId="120"/>
    <cellStyle name="표준 6 5 2" xfId="307"/>
    <cellStyle name="표준 6 6" xfId="194"/>
    <cellStyle name="표준 6 6 2" xfId="366"/>
    <cellStyle name="표준 6 7" xfId="243"/>
    <cellStyle name="표준 60" xfId="466"/>
    <cellStyle name="표준 61" xfId="467"/>
    <cellStyle name="표준 62" xfId="468"/>
    <cellStyle name="표준 63" xfId="469"/>
    <cellStyle name="표준 68" xfId="491"/>
    <cellStyle name="표준 69" xfId="492"/>
    <cellStyle name="표준 7" xfId="3"/>
    <cellStyle name="표준 7 2" xfId="6"/>
    <cellStyle name="표준 7 2 2" xfId="124"/>
    <cellStyle name="표준 7 2 2 2" xfId="312"/>
    <cellStyle name="표준 7 2 3" xfId="198"/>
    <cellStyle name="표준 7 2 3 2" xfId="370"/>
    <cellStyle name="표준 7 2 4" xfId="247"/>
    <cellStyle name="표준 7 3" xfId="102"/>
    <cellStyle name="표준 7 3 2" xfId="178"/>
    <cellStyle name="표준 7 3 2 2" xfId="362"/>
    <cellStyle name="표준 7 3 3" xfId="240"/>
    <cellStyle name="표준 7 3 3 2" xfId="424"/>
    <cellStyle name="표준 7 3 4" xfId="301"/>
    <cellStyle name="표준 7 4" xfId="121"/>
    <cellStyle name="표준 7 4 2" xfId="309"/>
    <cellStyle name="표준 7 5" xfId="195"/>
    <cellStyle name="표준 7 5 2" xfId="367"/>
    <cellStyle name="표준 7 6" xfId="244"/>
    <cellStyle name="표준 70" xfId="493"/>
    <cellStyle name="표준 71" xfId="494"/>
    <cellStyle name="표준 76" xfId="506"/>
    <cellStyle name="표준 77" xfId="507"/>
    <cellStyle name="표준 78" xfId="508"/>
    <cellStyle name="표준 79" xfId="509"/>
    <cellStyle name="표준 8" xfId="67"/>
    <cellStyle name="표준 8 2" xfId="143"/>
    <cellStyle name="표준 8 2 2" xfId="327"/>
    <cellStyle name="표준 8 3" xfId="205"/>
    <cellStyle name="표준 8 3 2" xfId="389"/>
    <cellStyle name="표준 8 4" xfId="266"/>
    <cellStyle name="표준 82" xfId="471"/>
    <cellStyle name="표준 84" xfId="472"/>
    <cellStyle name="표준 85" xfId="470"/>
    <cellStyle name="표준 88" xfId="497"/>
    <cellStyle name="표준 89" xfId="496"/>
    <cellStyle name="표준 9" xfId="104"/>
    <cellStyle name="표준 9 2" xfId="192"/>
    <cellStyle name="표준 9 3" xfId="364"/>
    <cellStyle name="표준 90" xfId="495"/>
    <cellStyle name="표준 92" xfId="511"/>
    <cellStyle name="표준 93" xfId="510"/>
    <cellStyle name="표준 96" xfId="473"/>
    <cellStyle name="표준 97" xfId="474"/>
    <cellStyle name="표준 98" xfId="498"/>
    <cellStyle name="표준_CAL (2)_EKH2006.08(해수)-추가" xfId="118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192"/>
  <sheetViews>
    <sheetView tabSelected="1" zoomScale="85" zoomScaleNormal="85" workbookViewId="0">
      <pane xSplit="8" ySplit="4" topLeftCell="I5" activePane="bottomRight" state="frozen"/>
      <selection pane="topRight" activeCell="I1" sqref="I1"/>
      <selection pane="bottomLeft" activeCell="A5" sqref="A5"/>
      <selection pane="bottomRight" sqref="A1:B1"/>
    </sheetView>
  </sheetViews>
  <sheetFormatPr defaultRowHeight="13.5"/>
  <cols>
    <col min="1" max="1" width="5.44140625" style="10" customWidth="1"/>
    <col min="2" max="2" width="2.77734375" style="10" customWidth="1"/>
    <col min="3" max="5" width="8.88671875" style="10" customWidth="1"/>
    <col min="6" max="6" width="5.44140625" style="10" customWidth="1"/>
    <col min="7" max="7" width="8.88671875" style="10" customWidth="1"/>
    <col min="8" max="8" width="2.77734375" style="10" customWidth="1"/>
    <col min="9" max="10" width="8.88671875" style="10" customWidth="1"/>
    <col min="11" max="11" width="6" style="65" bestFit="1" customWidth="1"/>
    <col min="12" max="15" width="6" style="9" bestFit="1" customWidth="1"/>
    <col min="16" max="19" width="5.109375" style="9" bestFit="1" customWidth="1"/>
    <col min="20" max="21" width="7.109375" style="7" customWidth="1"/>
    <col min="22" max="24" width="6.88671875" style="69" bestFit="1" customWidth="1"/>
    <col min="25" max="31" width="7.6640625" style="69" bestFit="1" customWidth="1"/>
    <col min="32" max="32" width="6.109375" style="69" bestFit="1" customWidth="1"/>
    <col min="33" max="33" width="7.6640625" style="69" bestFit="1" customWidth="1"/>
    <col min="34" max="35" width="6.88671875" style="69" bestFit="1" customWidth="1"/>
    <col min="36" max="37" width="8.5546875" style="69" bestFit="1" customWidth="1"/>
    <col min="38" max="39" width="6" style="71" bestFit="1" customWidth="1"/>
    <col min="40" max="41" width="6" style="12" bestFit="1" customWidth="1"/>
    <col min="42" max="42" width="6.21875" style="70" customWidth="1"/>
    <col min="43" max="16384" width="8.88671875" style="8"/>
  </cols>
  <sheetData>
    <row r="1" spans="1:42" s="2" customFormat="1" ht="15" customHeight="1">
      <c r="A1" s="79" t="s">
        <v>766</v>
      </c>
      <c r="B1" s="79"/>
      <c r="C1" s="81" t="s">
        <v>767</v>
      </c>
      <c r="D1" s="81" t="s">
        <v>768</v>
      </c>
      <c r="E1" s="81" t="s">
        <v>769</v>
      </c>
      <c r="F1" s="80" t="s">
        <v>770</v>
      </c>
      <c r="G1" s="58" t="s">
        <v>0</v>
      </c>
      <c r="H1" s="60" t="s">
        <v>1</v>
      </c>
      <c r="I1" s="1" t="s">
        <v>771</v>
      </c>
      <c r="J1" s="1" t="s">
        <v>772</v>
      </c>
      <c r="K1" s="62" t="s">
        <v>773</v>
      </c>
      <c r="L1" s="78" t="s">
        <v>2</v>
      </c>
      <c r="M1" s="78"/>
      <c r="N1" s="78" t="s">
        <v>3</v>
      </c>
      <c r="O1" s="78"/>
      <c r="P1" s="78" t="s">
        <v>4</v>
      </c>
      <c r="Q1" s="78"/>
      <c r="R1" s="78" t="s">
        <v>5</v>
      </c>
      <c r="S1" s="78"/>
      <c r="T1" s="78" t="s">
        <v>6</v>
      </c>
      <c r="U1" s="78"/>
      <c r="V1" s="84" t="s">
        <v>7</v>
      </c>
      <c r="W1" s="84"/>
      <c r="X1" s="84" t="s">
        <v>8</v>
      </c>
      <c r="Y1" s="84"/>
      <c r="Z1" s="84" t="s">
        <v>9</v>
      </c>
      <c r="AA1" s="84"/>
      <c r="AB1" s="84" t="s">
        <v>10</v>
      </c>
      <c r="AC1" s="84"/>
      <c r="AD1" s="84" t="s">
        <v>11</v>
      </c>
      <c r="AE1" s="84"/>
      <c r="AF1" s="84" t="s">
        <v>12</v>
      </c>
      <c r="AG1" s="84"/>
      <c r="AH1" s="84" t="s">
        <v>13</v>
      </c>
      <c r="AI1" s="84"/>
      <c r="AJ1" s="84" t="s">
        <v>14</v>
      </c>
      <c r="AK1" s="84"/>
      <c r="AL1" s="84" t="s">
        <v>774</v>
      </c>
      <c r="AM1" s="84"/>
      <c r="AN1" s="78" t="s">
        <v>775</v>
      </c>
      <c r="AO1" s="78"/>
      <c r="AP1" s="61" t="s">
        <v>15</v>
      </c>
    </row>
    <row r="2" spans="1:42" s="2" customFormat="1" ht="15" customHeight="1">
      <c r="A2" s="79" t="s">
        <v>776</v>
      </c>
      <c r="B2" s="79" t="s">
        <v>777</v>
      </c>
      <c r="C2" s="81"/>
      <c r="D2" s="81"/>
      <c r="E2" s="81"/>
      <c r="F2" s="80"/>
      <c r="G2" s="79" t="s">
        <v>16</v>
      </c>
      <c r="H2" s="82" t="s">
        <v>17</v>
      </c>
      <c r="I2" s="1" t="s">
        <v>778</v>
      </c>
      <c r="J2" s="1" t="s">
        <v>779</v>
      </c>
      <c r="K2" s="63" t="s">
        <v>780</v>
      </c>
      <c r="L2" s="78" t="s">
        <v>781</v>
      </c>
      <c r="M2" s="78"/>
      <c r="N2" s="78" t="s">
        <v>18</v>
      </c>
      <c r="O2" s="78"/>
      <c r="P2" s="78" t="s">
        <v>19</v>
      </c>
      <c r="Q2" s="78"/>
      <c r="R2" s="78" t="s">
        <v>20</v>
      </c>
      <c r="S2" s="78"/>
      <c r="T2" s="78" t="s">
        <v>21</v>
      </c>
      <c r="U2" s="78"/>
      <c r="V2" s="84" t="s">
        <v>760</v>
      </c>
      <c r="W2" s="84"/>
      <c r="X2" s="84" t="s">
        <v>761</v>
      </c>
      <c r="Y2" s="84"/>
      <c r="Z2" s="84" t="s">
        <v>762</v>
      </c>
      <c r="AA2" s="84"/>
      <c r="AB2" s="84" t="s">
        <v>22</v>
      </c>
      <c r="AC2" s="84"/>
      <c r="AD2" s="84" t="s">
        <v>763</v>
      </c>
      <c r="AE2" s="84"/>
      <c r="AF2" s="84" t="s">
        <v>23</v>
      </c>
      <c r="AG2" s="84"/>
      <c r="AH2" s="84" t="s">
        <v>764</v>
      </c>
      <c r="AI2" s="84"/>
      <c r="AJ2" s="84" t="s">
        <v>765</v>
      </c>
      <c r="AK2" s="84"/>
      <c r="AL2" s="84" t="s">
        <v>782</v>
      </c>
      <c r="AM2" s="85"/>
      <c r="AN2" s="78" t="s">
        <v>783</v>
      </c>
      <c r="AO2" s="78"/>
      <c r="AP2" s="61" t="s">
        <v>24</v>
      </c>
    </row>
    <row r="3" spans="1:42" s="2" customFormat="1" ht="15" customHeight="1">
      <c r="A3" s="79"/>
      <c r="B3" s="79"/>
      <c r="C3" s="81"/>
      <c r="D3" s="81"/>
      <c r="E3" s="81"/>
      <c r="F3" s="80"/>
      <c r="G3" s="79"/>
      <c r="H3" s="82"/>
      <c r="I3" s="59"/>
      <c r="J3" s="59"/>
      <c r="K3" s="63" t="s">
        <v>784</v>
      </c>
      <c r="L3" s="78" t="s">
        <v>785</v>
      </c>
      <c r="M3" s="78"/>
      <c r="N3" s="78"/>
      <c r="O3" s="78"/>
      <c r="P3" s="78"/>
      <c r="Q3" s="78"/>
      <c r="R3" s="78" t="s">
        <v>786</v>
      </c>
      <c r="S3" s="78"/>
      <c r="T3" s="57"/>
      <c r="U3" s="57"/>
      <c r="V3" s="84" t="s">
        <v>787</v>
      </c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 t="s">
        <v>786</v>
      </c>
      <c r="AM3" s="84"/>
      <c r="AN3" s="78" t="s">
        <v>788</v>
      </c>
      <c r="AO3" s="78"/>
      <c r="AP3" s="61" t="s">
        <v>789</v>
      </c>
    </row>
    <row r="4" spans="1:42" s="4" customFormat="1" ht="15" customHeight="1">
      <c r="A4" s="56">
        <v>2014</v>
      </c>
      <c r="B4" s="56">
        <v>11</v>
      </c>
      <c r="C4" s="32"/>
      <c r="D4" s="32"/>
      <c r="E4" s="32"/>
      <c r="F4" s="33"/>
      <c r="G4" s="56"/>
      <c r="H4" s="32"/>
      <c r="I4" s="32"/>
      <c r="J4" s="32"/>
      <c r="K4" s="31"/>
      <c r="L4" s="15" t="s">
        <v>25</v>
      </c>
      <c r="M4" s="15" t="s">
        <v>26</v>
      </c>
      <c r="N4" s="15" t="s">
        <v>25</v>
      </c>
      <c r="O4" s="15" t="s">
        <v>26</v>
      </c>
      <c r="P4" s="15" t="s">
        <v>25</v>
      </c>
      <c r="Q4" s="15" t="s">
        <v>26</v>
      </c>
      <c r="R4" s="15" t="s">
        <v>25</v>
      </c>
      <c r="S4" s="15" t="s">
        <v>26</v>
      </c>
      <c r="T4" s="15" t="s">
        <v>25</v>
      </c>
      <c r="U4" s="15" t="s">
        <v>26</v>
      </c>
      <c r="V4" s="31" t="s">
        <v>25</v>
      </c>
      <c r="W4" s="31" t="s">
        <v>26</v>
      </c>
      <c r="X4" s="31" t="s">
        <v>25</v>
      </c>
      <c r="Y4" s="31" t="s">
        <v>26</v>
      </c>
      <c r="Z4" s="31" t="s">
        <v>25</v>
      </c>
      <c r="AA4" s="31" t="s">
        <v>26</v>
      </c>
      <c r="AB4" s="31" t="s">
        <v>25</v>
      </c>
      <c r="AC4" s="31" t="s">
        <v>26</v>
      </c>
      <c r="AD4" s="31" t="s">
        <v>25</v>
      </c>
      <c r="AE4" s="31" t="s">
        <v>26</v>
      </c>
      <c r="AF4" s="31" t="s">
        <v>25</v>
      </c>
      <c r="AG4" s="31" t="s">
        <v>26</v>
      </c>
      <c r="AH4" s="31" t="s">
        <v>25</v>
      </c>
      <c r="AI4" s="31" t="s">
        <v>26</v>
      </c>
      <c r="AJ4" s="31" t="s">
        <v>25</v>
      </c>
      <c r="AK4" s="31" t="s">
        <v>26</v>
      </c>
      <c r="AL4" s="61" t="s">
        <v>25</v>
      </c>
      <c r="AM4" s="61" t="s">
        <v>26</v>
      </c>
      <c r="AN4" s="15" t="s">
        <v>790</v>
      </c>
      <c r="AO4" s="15" t="s">
        <v>791</v>
      </c>
      <c r="AP4" s="31" t="s">
        <v>25</v>
      </c>
    </row>
    <row r="5" spans="1:42" s="30" customFormat="1" ht="15" customHeight="1">
      <c r="A5" s="76">
        <v>2014</v>
      </c>
      <c r="B5" s="76">
        <v>11</v>
      </c>
      <c r="C5" s="23">
        <v>4</v>
      </c>
      <c r="D5" s="28">
        <v>0.63194444400000005</v>
      </c>
      <c r="E5" s="74" t="s">
        <v>751</v>
      </c>
      <c r="F5" s="75" t="s">
        <v>792</v>
      </c>
      <c r="G5" s="77" t="s">
        <v>41</v>
      </c>
      <c r="H5" s="74">
        <v>1</v>
      </c>
      <c r="I5" s="90" t="s">
        <v>491</v>
      </c>
      <c r="J5" s="90" t="s">
        <v>492</v>
      </c>
      <c r="K5" s="34">
        <v>47</v>
      </c>
      <c r="L5" s="35">
        <v>19.906700000000001</v>
      </c>
      <c r="M5" s="35">
        <v>16.0473</v>
      </c>
      <c r="N5" s="35">
        <v>32.788699999999999</v>
      </c>
      <c r="O5" s="35">
        <v>33.882199999999997</v>
      </c>
      <c r="P5" s="35">
        <v>8.23</v>
      </c>
      <c r="Q5" s="35">
        <v>8.09</v>
      </c>
      <c r="R5" s="36">
        <v>7.7658238590000002</v>
      </c>
      <c r="S5" s="36">
        <v>7.3647982540000001</v>
      </c>
      <c r="T5" s="49">
        <v>0.7</v>
      </c>
      <c r="U5" s="48">
        <v>0.46</v>
      </c>
      <c r="V5" s="31">
        <v>0.5</v>
      </c>
      <c r="W5" s="31">
        <v>0.93</v>
      </c>
      <c r="X5" s="31">
        <v>6.0060000000000002</v>
      </c>
      <c r="Y5" s="31">
        <v>5.6840000000000002</v>
      </c>
      <c r="Z5" s="31">
        <v>23.52</v>
      </c>
      <c r="AA5" s="31">
        <v>126.672</v>
      </c>
      <c r="AB5" s="31">
        <f>V5+X5+Z5</f>
        <v>30.026</v>
      </c>
      <c r="AC5" s="31">
        <f>W5+Y5+AA5</f>
        <v>133.286</v>
      </c>
      <c r="AD5" s="31">
        <v>165.81243000000001</v>
      </c>
      <c r="AE5" s="31">
        <v>253.43444</v>
      </c>
      <c r="AF5" s="31">
        <v>3.875</v>
      </c>
      <c r="AG5" s="31">
        <v>15.763500000000001</v>
      </c>
      <c r="AH5" s="31">
        <v>10.594715000000001</v>
      </c>
      <c r="AI5" s="31">
        <v>23.347805000000001</v>
      </c>
      <c r="AJ5" s="31">
        <v>175.09800000000001</v>
      </c>
      <c r="AK5" s="31">
        <v>467.89400000000001</v>
      </c>
      <c r="AL5" s="50">
        <v>4.0000000000000036</v>
      </c>
      <c r="AM5" s="50">
        <v>5.3999999999999604</v>
      </c>
      <c r="AN5" s="15">
        <v>1.39</v>
      </c>
      <c r="AO5" s="15">
        <v>1.1599999999999999</v>
      </c>
      <c r="AP5" s="34">
        <v>7.5</v>
      </c>
    </row>
    <row r="6" spans="1:42" s="30" customFormat="1" ht="15" customHeight="1">
      <c r="A6" s="76"/>
      <c r="B6" s="76"/>
      <c r="C6" s="23">
        <v>4</v>
      </c>
      <c r="D6" s="28">
        <v>0.60763888899999996</v>
      </c>
      <c r="E6" s="74" t="s">
        <v>751</v>
      </c>
      <c r="F6" s="75"/>
      <c r="G6" s="77"/>
      <c r="H6" s="74">
        <v>2</v>
      </c>
      <c r="I6" s="90" t="s">
        <v>493</v>
      </c>
      <c r="J6" s="90" t="s">
        <v>494</v>
      </c>
      <c r="K6" s="34">
        <v>34</v>
      </c>
      <c r="L6" s="35">
        <v>19.645900000000001</v>
      </c>
      <c r="M6" s="35">
        <v>17.193999999999999</v>
      </c>
      <c r="N6" s="35">
        <v>32.636099999999999</v>
      </c>
      <c r="O6" s="35">
        <v>33.368000000000002</v>
      </c>
      <c r="P6" s="35">
        <v>8.15</v>
      </c>
      <c r="Q6" s="35">
        <v>8.1300000000000008</v>
      </c>
      <c r="R6" s="36">
        <v>7.9692952269999999</v>
      </c>
      <c r="S6" s="36">
        <v>8.1453989910000004</v>
      </c>
      <c r="T6" s="49">
        <v>0.87</v>
      </c>
      <c r="U6" s="48">
        <v>0.47</v>
      </c>
      <c r="V6" s="31">
        <v>0.63</v>
      </c>
      <c r="W6" s="31">
        <v>2.12</v>
      </c>
      <c r="X6" s="31">
        <v>6.5659999999999998</v>
      </c>
      <c r="Y6" s="31">
        <v>5.8730000000000002</v>
      </c>
      <c r="Z6" s="31">
        <v>31.856999999999999</v>
      </c>
      <c r="AA6" s="31">
        <v>76.474999999999994</v>
      </c>
      <c r="AB6" s="31">
        <f t="shared" ref="AB6:AB69" si="0">V6+X6+Z6</f>
        <v>39.052999999999997</v>
      </c>
      <c r="AC6" s="31">
        <f t="shared" ref="AC6:AC69" si="1">W6+Y6+AA6</f>
        <v>84.467999999999989</v>
      </c>
      <c r="AD6" s="31">
        <v>178.26683</v>
      </c>
      <c r="AE6" s="31">
        <v>228.49463</v>
      </c>
      <c r="AF6" s="31">
        <v>3.5030000000000001</v>
      </c>
      <c r="AG6" s="31">
        <v>7.4710000000000001</v>
      </c>
      <c r="AH6" s="31">
        <v>9.9939350000000005</v>
      </c>
      <c r="AI6" s="31">
        <v>14.782814999999999</v>
      </c>
      <c r="AJ6" s="31">
        <v>186.27</v>
      </c>
      <c r="AK6" s="31">
        <v>293.81799999999998</v>
      </c>
      <c r="AL6" s="50">
        <v>1.8000000000000238</v>
      </c>
      <c r="AM6" s="50">
        <v>3.7999999999999701</v>
      </c>
      <c r="AN6" s="15">
        <v>1.34</v>
      </c>
      <c r="AO6" s="15">
        <v>0.4</v>
      </c>
      <c r="AP6" s="34">
        <v>7</v>
      </c>
    </row>
    <row r="7" spans="1:42" s="30" customFormat="1" ht="15" customHeight="1">
      <c r="A7" s="76"/>
      <c r="B7" s="76"/>
      <c r="C7" s="23">
        <v>4</v>
      </c>
      <c r="D7" s="28">
        <v>0.65625</v>
      </c>
      <c r="E7" s="29" t="s">
        <v>751</v>
      </c>
      <c r="F7" s="75"/>
      <c r="G7" s="77"/>
      <c r="H7" s="74">
        <v>3</v>
      </c>
      <c r="I7" s="90" t="s">
        <v>495</v>
      </c>
      <c r="J7" s="90" t="s">
        <v>496</v>
      </c>
      <c r="K7" s="34">
        <v>15</v>
      </c>
      <c r="L7" s="35">
        <v>18.9041</v>
      </c>
      <c r="M7" s="35">
        <v>19.0947</v>
      </c>
      <c r="N7" s="35">
        <v>32.175199999999997</v>
      </c>
      <c r="O7" s="35">
        <v>32.856900000000003</v>
      </c>
      <c r="P7" s="35">
        <v>8.1199999999999992</v>
      </c>
      <c r="Q7" s="35">
        <v>8.17</v>
      </c>
      <c r="R7" s="36">
        <v>7.1045419150000004</v>
      </c>
      <c r="S7" s="36">
        <v>7.1951024419999996</v>
      </c>
      <c r="T7" s="49">
        <v>0.75</v>
      </c>
      <c r="U7" s="48">
        <v>0.59</v>
      </c>
      <c r="V7" s="31">
        <v>122.99</v>
      </c>
      <c r="W7" s="31">
        <v>33.29</v>
      </c>
      <c r="X7" s="31">
        <v>14.742000000000001</v>
      </c>
      <c r="Y7" s="31">
        <v>9.6530000000000005</v>
      </c>
      <c r="Z7" s="31">
        <v>122.36</v>
      </c>
      <c r="AA7" s="31">
        <v>58.106999999999999</v>
      </c>
      <c r="AB7" s="31">
        <f t="shared" si="0"/>
        <v>260.09199999999998</v>
      </c>
      <c r="AC7" s="31">
        <f t="shared" si="1"/>
        <v>101.05</v>
      </c>
      <c r="AD7" s="31">
        <v>407.81299999999999</v>
      </c>
      <c r="AE7" s="31">
        <v>217.81053</v>
      </c>
      <c r="AF7" s="31">
        <v>24.552</v>
      </c>
      <c r="AG7" s="31">
        <v>8.0754999999999999</v>
      </c>
      <c r="AH7" s="31">
        <v>33.933839999999996</v>
      </c>
      <c r="AI7" s="31">
        <v>14.893330000000001</v>
      </c>
      <c r="AJ7" s="31">
        <v>509.81</v>
      </c>
      <c r="AK7" s="31">
        <v>315.18200000000002</v>
      </c>
      <c r="AL7" s="50">
        <v>3.3999999999999586</v>
      </c>
      <c r="AM7" s="50">
        <v>5.0000000000000044</v>
      </c>
      <c r="AN7" s="15">
        <v>0.93</v>
      </c>
      <c r="AO7" s="15">
        <v>2.09</v>
      </c>
      <c r="AP7" s="34">
        <v>4.5</v>
      </c>
    </row>
    <row r="8" spans="1:42" s="30" customFormat="1" ht="15" customHeight="1">
      <c r="A8" s="76"/>
      <c r="B8" s="76"/>
      <c r="C8" s="23">
        <v>5</v>
      </c>
      <c r="D8" s="28">
        <v>0.39236111099999998</v>
      </c>
      <c r="E8" s="29" t="s">
        <v>751</v>
      </c>
      <c r="F8" s="75"/>
      <c r="G8" s="77"/>
      <c r="H8" s="74">
        <v>4</v>
      </c>
      <c r="I8" s="90" t="s">
        <v>497</v>
      </c>
      <c r="J8" s="90" t="s">
        <v>498</v>
      </c>
      <c r="K8" s="34">
        <v>12</v>
      </c>
      <c r="L8" s="35">
        <v>18.5242</v>
      </c>
      <c r="M8" s="35">
        <v>17.974599999999999</v>
      </c>
      <c r="N8" s="35">
        <v>31.465199999999999</v>
      </c>
      <c r="O8" s="35">
        <v>31.953800000000001</v>
      </c>
      <c r="P8" s="35">
        <v>8.0399999999999991</v>
      </c>
      <c r="Q8" s="35">
        <v>8.09</v>
      </c>
      <c r="R8" s="36">
        <v>6.0024053410000002</v>
      </c>
      <c r="S8" s="36">
        <v>6.2957146369999997</v>
      </c>
      <c r="T8" s="49">
        <v>0.98</v>
      </c>
      <c r="U8" s="48">
        <v>1.1499999999999999</v>
      </c>
      <c r="V8" s="31">
        <v>256.42</v>
      </c>
      <c r="W8" s="31">
        <v>154.29</v>
      </c>
      <c r="X8" s="31">
        <v>20.72</v>
      </c>
      <c r="Y8" s="31">
        <v>15.029</v>
      </c>
      <c r="Z8" s="31">
        <v>198.17</v>
      </c>
      <c r="AA8" s="31">
        <v>113.28100000000001</v>
      </c>
      <c r="AB8" s="31">
        <f t="shared" si="0"/>
        <v>475.30999999999995</v>
      </c>
      <c r="AC8" s="31">
        <f t="shared" si="1"/>
        <v>282.60000000000002</v>
      </c>
      <c r="AD8" s="31">
        <v>639.66483000000005</v>
      </c>
      <c r="AE8" s="31">
        <v>471.79250999999999</v>
      </c>
      <c r="AF8" s="31">
        <v>45.058500000000002</v>
      </c>
      <c r="AG8" s="31">
        <v>29.14</v>
      </c>
      <c r="AH8" s="31">
        <v>57.462685</v>
      </c>
      <c r="AI8" s="31">
        <v>42.66778</v>
      </c>
      <c r="AJ8" s="31">
        <v>733.15200000000004</v>
      </c>
      <c r="AK8" s="31">
        <v>505.63799999999998</v>
      </c>
      <c r="AL8" s="50">
        <v>8.0000000000000071</v>
      </c>
      <c r="AM8" s="50">
        <v>7.2000000000000401</v>
      </c>
      <c r="AN8" s="15">
        <v>0.92</v>
      </c>
      <c r="AO8" s="15">
        <v>2.15</v>
      </c>
      <c r="AP8" s="34">
        <v>1.8</v>
      </c>
    </row>
    <row r="9" spans="1:42" s="30" customFormat="1" ht="15" customHeight="1">
      <c r="A9" s="76"/>
      <c r="B9" s="76"/>
      <c r="C9" s="23">
        <v>5</v>
      </c>
      <c r="D9" s="28">
        <v>0.42152777800000002</v>
      </c>
      <c r="E9" s="29" t="s">
        <v>751</v>
      </c>
      <c r="F9" s="75"/>
      <c r="G9" s="77"/>
      <c r="H9" s="74">
        <v>5</v>
      </c>
      <c r="I9" s="90" t="s">
        <v>499</v>
      </c>
      <c r="J9" s="90" t="s">
        <v>500</v>
      </c>
      <c r="K9" s="34">
        <v>10</v>
      </c>
      <c r="L9" s="35">
        <v>18.299299999999999</v>
      </c>
      <c r="M9" s="35">
        <v>18.2346</v>
      </c>
      <c r="N9" s="35">
        <v>31.722799999999999</v>
      </c>
      <c r="O9" s="35">
        <v>31.901499999999999</v>
      </c>
      <c r="P9" s="35">
        <v>8.09</v>
      </c>
      <c r="Q9" s="35">
        <v>8.1199999999999992</v>
      </c>
      <c r="R9" s="36">
        <v>6.8671586529999997</v>
      </c>
      <c r="S9" s="36">
        <v>6.8048020740000004</v>
      </c>
      <c r="T9" s="49">
        <v>1.08</v>
      </c>
      <c r="U9" s="48">
        <v>0.82</v>
      </c>
      <c r="V9" s="31">
        <v>168.27</v>
      </c>
      <c r="W9" s="31">
        <v>106.81</v>
      </c>
      <c r="X9" s="31">
        <v>16.527000000000001</v>
      </c>
      <c r="Y9" s="31">
        <v>12.718999999999999</v>
      </c>
      <c r="Z9" s="31">
        <v>159.971</v>
      </c>
      <c r="AA9" s="31">
        <v>104.321</v>
      </c>
      <c r="AB9" s="31">
        <f t="shared" si="0"/>
        <v>344.76800000000003</v>
      </c>
      <c r="AC9" s="31">
        <f t="shared" si="1"/>
        <v>223.85</v>
      </c>
      <c r="AD9" s="31">
        <v>502.21283</v>
      </c>
      <c r="AE9" s="31">
        <v>415.51279</v>
      </c>
      <c r="AF9" s="31">
        <v>32.689500000000002</v>
      </c>
      <c r="AG9" s="31">
        <v>21.265999999999998</v>
      </c>
      <c r="AH9" s="31">
        <v>42.171934999999998</v>
      </c>
      <c r="AI9" s="31">
        <v>32.105615</v>
      </c>
      <c r="AJ9" s="31">
        <v>591.59799999999996</v>
      </c>
      <c r="AK9" s="31">
        <v>468.608</v>
      </c>
      <c r="AL9" s="50">
        <v>4.1999999999999815</v>
      </c>
      <c r="AM9" s="50">
        <v>4.0000000000000036</v>
      </c>
      <c r="AN9" s="15">
        <v>0.46</v>
      </c>
      <c r="AO9" s="15">
        <v>0.81</v>
      </c>
      <c r="AP9" s="34">
        <v>3</v>
      </c>
    </row>
    <row r="10" spans="1:42" s="30" customFormat="1" ht="15" customHeight="1">
      <c r="A10" s="76"/>
      <c r="B10" s="76"/>
      <c r="C10" s="23">
        <v>5</v>
      </c>
      <c r="D10" s="28">
        <v>0.383333333</v>
      </c>
      <c r="E10" s="29" t="s">
        <v>751</v>
      </c>
      <c r="F10" s="75"/>
      <c r="G10" s="77"/>
      <c r="H10" s="74">
        <v>6</v>
      </c>
      <c r="I10" s="90" t="s">
        <v>501</v>
      </c>
      <c r="J10" s="90" t="s">
        <v>502</v>
      </c>
      <c r="K10" s="34">
        <v>13</v>
      </c>
      <c r="L10" s="35">
        <v>18.127400000000002</v>
      </c>
      <c r="M10" s="35">
        <v>18.7</v>
      </c>
      <c r="N10" s="35">
        <v>30.8352</v>
      </c>
      <c r="O10" s="35">
        <v>32.459699999999998</v>
      </c>
      <c r="P10" s="35">
        <v>7.98</v>
      </c>
      <c r="Q10" s="35">
        <v>8.06</v>
      </c>
      <c r="R10" s="36">
        <v>6.4093480759999997</v>
      </c>
      <c r="S10" s="36">
        <v>6.4654104490000002</v>
      </c>
      <c r="T10" s="49">
        <v>1.24</v>
      </c>
      <c r="U10" s="48">
        <v>1.08</v>
      </c>
      <c r="V10" s="31">
        <v>277.45</v>
      </c>
      <c r="W10" s="31">
        <v>143.32</v>
      </c>
      <c r="X10" s="31">
        <v>21.510999999999999</v>
      </c>
      <c r="Y10" s="31">
        <v>16.120999999999999</v>
      </c>
      <c r="Z10" s="31">
        <v>273.78399999999999</v>
      </c>
      <c r="AA10" s="31">
        <v>139.34899999999999</v>
      </c>
      <c r="AB10" s="31">
        <f t="shared" si="0"/>
        <v>572.745</v>
      </c>
      <c r="AC10" s="31">
        <f t="shared" si="1"/>
        <v>298.78999999999996</v>
      </c>
      <c r="AD10" s="31">
        <v>716.93187999999998</v>
      </c>
      <c r="AE10" s="31">
        <v>458.53325000000001</v>
      </c>
      <c r="AF10" s="31">
        <v>48.762999999999998</v>
      </c>
      <c r="AG10" s="31">
        <v>26.985499999999998</v>
      </c>
      <c r="AH10" s="31">
        <v>62.921939999999999</v>
      </c>
      <c r="AI10" s="31">
        <v>42.805419999999998</v>
      </c>
      <c r="AJ10" s="31">
        <v>829.26199999999994</v>
      </c>
      <c r="AK10" s="31">
        <v>531.35599999999999</v>
      </c>
      <c r="AL10" s="50">
        <v>9.1999999999999851</v>
      </c>
      <c r="AM10" s="50">
        <v>10.399999999999965</v>
      </c>
      <c r="AN10" s="15">
        <v>0.81</v>
      </c>
      <c r="AO10" s="15">
        <v>1.8</v>
      </c>
      <c r="AP10" s="34">
        <v>1.7</v>
      </c>
    </row>
    <row r="11" spans="1:42" s="30" customFormat="1" ht="15" customHeight="1">
      <c r="A11" s="76"/>
      <c r="B11" s="76"/>
      <c r="C11" s="23">
        <v>5</v>
      </c>
      <c r="D11" s="28">
        <v>0.40625</v>
      </c>
      <c r="E11" s="29" t="s">
        <v>751</v>
      </c>
      <c r="F11" s="75"/>
      <c r="G11" s="77"/>
      <c r="H11" s="74">
        <v>7</v>
      </c>
      <c r="I11" s="90" t="s">
        <v>503</v>
      </c>
      <c r="J11" s="90" t="s">
        <v>504</v>
      </c>
      <c r="K11" s="34">
        <v>13</v>
      </c>
      <c r="L11" s="35">
        <v>18.886199999999999</v>
      </c>
      <c r="M11" s="35">
        <v>19.054200000000002</v>
      </c>
      <c r="N11" s="35">
        <v>32.036299999999997</v>
      </c>
      <c r="O11" s="35">
        <v>32.337400000000002</v>
      </c>
      <c r="P11" s="35">
        <v>8.1</v>
      </c>
      <c r="Q11" s="35">
        <v>8.11</v>
      </c>
      <c r="R11" s="36">
        <v>6.5280397069999996</v>
      </c>
      <c r="S11" s="36">
        <v>6.5332887739999999</v>
      </c>
      <c r="T11" s="49">
        <v>1.46</v>
      </c>
      <c r="U11" s="48">
        <v>1.1000000000000001</v>
      </c>
      <c r="V11" s="31">
        <v>191.7</v>
      </c>
      <c r="W11" s="31">
        <v>115.61</v>
      </c>
      <c r="X11" s="31">
        <v>15.113</v>
      </c>
      <c r="Y11" s="31">
        <v>13.173999999999999</v>
      </c>
      <c r="Z11" s="31">
        <v>167.363</v>
      </c>
      <c r="AA11" s="31">
        <v>111.699</v>
      </c>
      <c r="AB11" s="31">
        <f t="shared" si="0"/>
        <v>374.17599999999999</v>
      </c>
      <c r="AC11" s="31">
        <f t="shared" si="1"/>
        <v>240.483</v>
      </c>
      <c r="AD11" s="31">
        <v>572.49647000000004</v>
      </c>
      <c r="AE11" s="31">
        <v>444.38807000000003</v>
      </c>
      <c r="AF11" s="31">
        <v>30.3645</v>
      </c>
      <c r="AG11" s="31">
        <v>21.638000000000002</v>
      </c>
      <c r="AH11" s="31">
        <v>40.585509999999999</v>
      </c>
      <c r="AI11" s="31">
        <v>33.354140000000001</v>
      </c>
      <c r="AJ11" s="31">
        <v>612.44399999999996</v>
      </c>
      <c r="AK11" s="31">
        <v>481.15199999999999</v>
      </c>
      <c r="AL11" s="50">
        <v>2.1999999999999797</v>
      </c>
      <c r="AM11" s="50">
        <v>3.3999999999999586</v>
      </c>
      <c r="AN11" s="15">
        <v>0.06</v>
      </c>
      <c r="AO11" s="15">
        <v>1.74</v>
      </c>
      <c r="AP11" s="34">
        <v>4</v>
      </c>
    </row>
    <row r="12" spans="1:42" s="30" customFormat="1" ht="15" customHeight="1">
      <c r="A12" s="76"/>
      <c r="B12" s="76"/>
      <c r="C12" s="23">
        <v>5</v>
      </c>
      <c r="D12" s="28">
        <v>0.41249999999999998</v>
      </c>
      <c r="E12" s="29" t="s">
        <v>751</v>
      </c>
      <c r="F12" s="75"/>
      <c r="G12" s="77"/>
      <c r="H12" s="74">
        <v>8</v>
      </c>
      <c r="I12" s="90" t="s">
        <v>505</v>
      </c>
      <c r="J12" s="90" t="s">
        <v>506</v>
      </c>
      <c r="K12" s="34">
        <v>8</v>
      </c>
      <c r="L12" s="35">
        <v>19.002099999999999</v>
      </c>
      <c r="M12" s="35">
        <v>17.956700000000001</v>
      </c>
      <c r="N12" s="35">
        <v>30.7498</v>
      </c>
      <c r="O12" s="35">
        <v>30.1264</v>
      </c>
      <c r="P12" s="35">
        <v>8.1300000000000008</v>
      </c>
      <c r="Q12" s="35">
        <v>8.1</v>
      </c>
      <c r="R12" s="36">
        <v>6.0532731829999999</v>
      </c>
      <c r="S12" s="36">
        <v>6.227836312</v>
      </c>
      <c r="T12" s="49">
        <v>1.8</v>
      </c>
      <c r="U12" s="48">
        <v>1.23</v>
      </c>
      <c r="V12" s="31">
        <v>349.63</v>
      </c>
      <c r="W12" s="31">
        <v>225.23</v>
      </c>
      <c r="X12" s="31">
        <v>18.437999999999999</v>
      </c>
      <c r="Y12" s="31">
        <v>15.05</v>
      </c>
      <c r="Z12" s="31">
        <v>301.084</v>
      </c>
      <c r="AA12" s="31">
        <v>181.762</v>
      </c>
      <c r="AB12" s="31">
        <f t="shared" si="0"/>
        <v>669.15200000000004</v>
      </c>
      <c r="AC12" s="31">
        <f t="shared" si="1"/>
        <v>422.04200000000003</v>
      </c>
      <c r="AD12" s="31">
        <v>970.01247000000001</v>
      </c>
      <c r="AE12" s="31">
        <v>619.12823000000003</v>
      </c>
      <c r="AF12" s="31">
        <v>43.896000000000001</v>
      </c>
      <c r="AG12" s="31">
        <v>31.6355</v>
      </c>
      <c r="AH12" s="31">
        <v>60.355604999999997</v>
      </c>
      <c r="AI12" s="31">
        <v>43.546785</v>
      </c>
      <c r="AJ12" s="31">
        <v>891.96799999999996</v>
      </c>
      <c r="AK12" s="31">
        <v>648.48</v>
      </c>
      <c r="AL12" s="50">
        <v>4.5999999999999925</v>
      </c>
      <c r="AM12" s="50">
        <v>4.1999999999999815</v>
      </c>
      <c r="AN12" s="15">
        <v>0.11</v>
      </c>
      <c r="AO12" s="15">
        <v>2.2000000000000002</v>
      </c>
      <c r="AP12" s="34">
        <v>3.5</v>
      </c>
    </row>
    <row r="13" spans="1:42" s="30" customFormat="1" ht="15" customHeight="1">
      <c r="A13" s="76"/>
      <c r="B13" s="76"/>
      <c r="C13" s="23">
        <v>5</v>
      </c>
      <c r="D13" s="28">
        <v>0.43055555600000001</v>
      </c>
      <c r="E13" s="74" t="s">
        <v>751</v>
      </c>
      <c r="F13" s="75"/>
      <c r="G13" s="77"/>
      <c r="H13" s="74">
        <v>9</v>
      </c>
      <c r="I13" s="90" t="s">
        <v>507</v>
      </c>
      <c r="J13" s="90" t="s">
        <v>508</v>
      </c>
      <c r="K13" s="34">
        <v>21</v>
      </c>
      <c r="L13" s="35">
        <v>19.3431</v>
      </c>
      <c r="M13" s="35">
        <v>18.9575</v>
      </c>
      <c r="N13" s="35">
        <v>32.795000000000002</v>
      </c>
      <c r="O13" s="35">
        <v>33.0364</v>
      </c>
      <c r="P13" s="35">
        <v>8.1999999999999993</v>
      </c>
      <c r="Q13" s="35">
        <v>8.15</v>
      </c>
      <c r="R13" s="36">
        <v>7.5623524919999996</v>
      </c>
      <c r="S13" s="36">
        <v>6.9066195610000003</v>
      </c>
      <c r="T13" s="49">
        <v>0.88</v>
      </c>
      <c r="U13" s="48">
        <v>0.9</v>
      </c>
      <c r="V13" s="31">
        <v>19.12</v>
      </c>
      <c r="W13" s="31">
        <v>12.19</v>
      </c>
      <c r="X13" s="31">
        <v>8.3789999999999996</v>
      </c>
      <c r="Y13" s="31">
        <v>8.8620000000000001</v>
      </c>
      <c r="Z13" s="31">
        <v>48.460999999999999</v>
      </c>
      <c r="AA13" s="31">
        <v>61.354999999999997</v>
      </c>
      <c r="AB13" s="31">
        <f t="shared" si="0"/>
        <v>75.960000000000008</v>
      </c>
      <c r="AC13" s="31">
        <f t="shared" si="1"/>
        <v>82.406999999999996</v>
      </c>
      <c r="AD13" s="31">
        <v>240.05484999999999</v>
      </c>
      <c r="AE13" s="31">
        <v>249.86485999999999</v>
      </c>
      <c r="AF13" s="31">
        <v>5.8745000000000003</v>
      </c>
      <c r="AG13" s="31">
        <v>6.9595000000000002</v>
      </c>
      <c r="AH13" s="31">
        <v>12.729839999999999</v>
      </c>
      <c r="AI13" s="31">
        <v>16.253609999999998</v>
      </c>
      <c r="AJ13" s="31">
        <v>221.172</v>
      </c>
      <c r="AK13" s="31">
        <v>287.89600000000002</v>
      </c>
      <c r="AL13" s="50">
        <v>2.5999999999999912</v>
      </c>
      <c r="AM13" s="50">
        <v>3.1999999999999806</v>
      </c>
      <c r="AN13" s="15">
        <v>1.74</v>
      </c>
      <c r="AO13" s="15">
        <v>1.73</v>
      </c>
      <c r="AP13" s="34">
        <v>6.3</v>
      </c>
    </row>
    <row r="14" spans="1:42" s="30" customFormat="1" ht="15" customHeight="1">
      <c r="A14" s="76"/>
      <c r="B14" s="76"/>
      <c r="C14" s="23">
        <v>5</v>
      </c>
      <c r="D14" s="28">
        <v>0.4375</v>
      </c>
      <c r="E14" s="74" t="s">
        <v>751</v>
      </c>
      <c r="F14" s="75"/>
      <c r="G14" s="77"/>
      <c r="H14" s="74">
        <v>10</v>
      </c>
      <c r="I14" s="90" t="s">
        <v>509</v>
      </c>
      <c r="J14" s="90" t="s">
        <v>510</v>
      </c>
      <c r="K14" s="34">
        <v>22</v>
      </c>
      <c r="L14" s="35">
        <v>18.938300000000002</v>
      </c>
      <c r="M14" s="35">
        <v>19.125299999999999</v>
      </c>
      <c r="N14" s="35">
        <v>32.668100000000003</v>
      </c>
      <c r="O14" s="35">
        <v>32.9358</v>
      </c>
      <c r="P14" s="35">
        <v>8.14</v>
      </c>
      <c r="Q14" s="35">
        <v>8.17</v>
      </c>
      <c r="R14" s="36">
        <v>7.2741013880000001</v>
      </c>
      <c r="S14" s="36">
        <v>7.3308590919999999</v>
      </c>
      <c r="T14" s="49">
        <v>0.98</v>
      </c>
      <c r="U14" s="48">
        <v>0.92</v>
      </c>
      <c r="V14" s="31">
        <v>38.049999999999997</v>
      </c>
      <c r="W14" s="31">
        <v>14.85</v>
      </c>
      <c r="X14" s="31">
        <v>10.282999999999999</v>
      </c>
      <c r="Y14" s="31">
        <v>7.5949999999999998</v>
      </c>
      <c r="Z14" s="31">
        <v>88.816000000000003</v>
      </c>
      <c r="AA14" s="31">
        <v>51.45</v>
      </c>
      <c r="AB14" s="31">
        <f t="shared" si="0"/>
        <v>137.149</v>
      </c>
      <c r="AC14" s="31">
        <f t="shared" si="1"/>
        <v>73.89500000000001</v>
      </c>
      <c r="AD14" s="31">
        <v>299.03034000000002</v>
      </c>
      <c r="AE14" s="31">
        <v>241.08664999999999</v>
      </c>
      <c r="AF14" s="31">
        <v>12.6325</v>
      </c>
      <c r="AG14" s="31">
        <v>4.5880000000000001</v>
      </c>
      <c r="AH14" s="31">
        <v>20.080715000000001</v>
      </c>
      <c r="AI14" s="31">
        <v>12.415035</v>
      </c>
      <c r="AJ14" s="31">
        <v>358.38600000000002</v>
      </c>
      <c r="AK14" s="31">
        <v>240.31</v>
      </c>
      <c r="AL14" s="50">
        <v>3.1999999999999806</v>
      </c>
      <c r="AM14" s="50">
        <v>3.5999999999999921</v>
      </c>
      <c r="AN14" s="15">
        <v>0.47</v>
      </c>
      <c r="AO14" s="15">
        <v>2.67</v>
      </c>
      <c r="AP14" s="34">
        <v>4.8</v>
      </c>
    </row>
    <row r="15" spans="1:42" s="30" customFormat="1" ht="15" customHeight="1">
      <c r="A15" s="76"/>
      <c r="B15" s="76"/>
      <c r="C15" s="23">
        <v>5</v>
      </c>
      <c r="D15" s="28">
        <v>0.51805555599999997</v>
      </c>
      <c r="E15" s="74" t="s">
        <v>751</v>
      </c>
      <c r="F15" s="75"/>
      <c r="G15" s="77"/>
      <c r="H15" s="74">
        <v>11</v>
      </c>
      <c r="I15" s="90" t="s">
        <v>511</v>
      </c>
      <c r="J15" s="90" t="s">
        <v>512</v>
      </c>
      <c r="K15" s="34">
        <v>11</v>
      </c>
      <c r="L15" s="35">
        <v>18.863900000000001</v>
      </c>
      <c r="M15" s="35">
        <v>19.2774</v>
      </c>
      <c r="N15" s="35">
        <v>31.292200000000001</v>
      </c>
      <c r="O15" s="35">
        <v>32.923400000000001</v>
      </c>
      <c r="P15" s="35">
        <v>8.06</v>
      </c>
      <c r="Q15" s="35">
        <v>8.11</v>
      </c>
      <c r="R15" s="36">
        <v>7.0028062310000001</v>
      </c>
      <c r="S15" s="36">
        <v>6.770862911</v>
      </c>
      <c r="T15" s="49">
        <v>1.23</v>
      </c>
      <c r="U15" s="49">
        <v>0.87</v>
      </c>
      <c r="V15" s="31">
        <v>199.4</v>
      </c>
      <c r="W15" s="31">
        <v>60.63</v>
      </c>
      <c r="X15" s="31">
        <v>17.905999999999999</v>
      </c>
      <c r="Y15" s="31">
        <v>12.907999999999999</v>
      </c>
      <c r="Z15" s="31">
        <v>323.38600000000002</v>
      </c>
      <c r="AA15" s="31">
        <v>124.782</v>
      </c>
      <c r="AB15" s="31">
        <f t="shared" si="0"/>
        <v>540.69200000000001</v>
      </c>
      <c r="AC15" s="31">
        <f t="shared" si="1"/>
        <v>198.32</v>
      </c>
      <c r="AD15" s="31">
        <v>747.85227999999995</v>
      </c>
      <c r="AE15" s="31">
        <v>229.73985999999999</v>
      </c>
      <c r="AF15" s="31">
        <v>36.130499999999998</v>
      </c>
      <c r="AG15" s="31">
        <v>16.011500000000002</v>
      </c>
      <c r="AH15" s="31">
        <v>49.589770000000001</v>
      </c>
      <c r="AI15" s="31">
        <v>16.384309999999999</v>
      </c>
      <c r="AJ15" s="31">
        <v>838.92200000000003</v>
      </c>
      <c r="AK15" s="31">
        <v>526.63800000000003</v>
      </c>
      <c r="AL15" s="52">
        <v>6.0000000000000053</v>
      </c>
      <c r="AM15" s="52">
        <v>6.1999999999999833</v>
      </c>
      <c r="AN15" s="15">
        <v>0.46</v>
      </c>
      <c r="AO15" s="15">
        <v>0.93</v>
      </c>
      <c r="AP15" s="34">
        <v>1.4</v>
      </c>
    </row>
    <row r="16" spans="1:42" s="30" customFormat="1" ht="15" customHeight="1">
      <c r="A16" s="76"/>
      <c r="B16" s="76"/>
      <c r="C16" s="23">
        <v>5</v>
      </c>
      <c r="D16" s="28">
        <v>0.54722222200000004</v>
      </c>
      <c r="E16" s="74" t="s">
        <v>751</v>
      </c>
      <c r="F16" s="75"/>
      <c r="G16" s="77"/>
      <c r="H16" s="74">
        <v>12</v>
      </c>
      <c r="I16" s="90" t="s">
        <v>513</v>
      </c>
      <c r="J16" s="90" t="s">
        <v>514</v>
      </c>
      <c r="K16" s="34">
        <v>23</v>
      </c>
      <c r="L16" s="35">
        <v>19.149999999999999</v>
      </c>
      <c r="M16" s="35">
        <v>18.812200000000001</v>
      </c>
      <c r="N16" s="35">
        <v>32.856699999999996</v>
      </c>
      <c r="O16" s="35">
        <v>32.969299999999997</v>
      </c>
      <c r="P16" s="35">
        <v>8.16</v>
      </c>
      <c r="Q16" s="35">
        <v>8.16</v>
      </c>
      <c r="R16" s="36">
        <v>7.2741013880000001</v>
      </c>
      <c r="S16" s="36">
        <v>7.1611632800000002</v>
      </c>
      <c r="T16" s="49">
        <v>1.05</v>
      </c>
      <c r="U16" s="49">
        <v>0.98</v>
      </c>
      <c r="V16" s="31">
        <v>14.62</v>
      </c>
      <c r="W16" s="31">
        <v>15.08</v>
      </c>
      <c r="X16" s="31">
        <v>8.4979999999999993</v>
      </c>
      <c r="Y16" s="31">
        <v>7.8890000000000002</v>
      </c>
      <c r="Z16" s="31">
        <v>66.521000000000001</v>
      </c>
      <c r="AA16" s="31">
        <v>64.015000000000001</v>
      </c>
      <c r="AB16" s="31">
        <f t="shared" si="0"/>
        <v>89.638999999999996</v>
      </c>
      <c r="AC16" s="31">
        <f t="shared" si="1"/>
        <v>86.984000000000009</v>
      </c>
      <c r="AD16" s="31">
        <v>253.20008000000001</v>
      </c>
      <c r="AE16" s="31">
        <v>224.46969999999999</v>
      </c>
      <c r="AF16" s="31">
        <v>8.7885000000000009</v>
      </c>
      <c r="AG16" s="31">
        <v>6.3704999999999998</v>
      </c>
      <c r="AH16" s="31">
        <v>15.547895</v>
      </c>
      <c r="AI16" s="31">
        <v>14.262325000000001</v>
      </c>
      <c r="AJ16" s="31">
        <v>294.78399999999999</v>
      </c>
      <c r="AK16" s="31">
        <v>285.85199999999998</v>
      </c>
      <c r="AL16" s="52">
        <v>35.099999999999966</v>
      </c>
      <c r="AM16" s="52">
        <v>3.7999999999999701</v>
      </c>
      <c r="AN16" s="15">
        <v>1.68</v>
      </c>
      <c r="AO16" s="15">
        <v>2.2000000000000002</v>
      </c>
      <c r="AP16" s="34">
        <v>2.5</v>
      </c>
    </row>
    <row r="17" spans="1:42" s="30" customFormat="1" ht="15" customHeight="1">
      <c r="A17" s="76">
        <v>2014</v>
      </c>
      <c r="B17" s="76">
        <v>11</v>
      </c>
      <c r="C17" s="23">
        <v>5</v>
      </c>
      <c r="D17" s="28">
        <v>0.47222222200000002</v>
      </c>
      <c r="E17" s="74" t="s">
        <v>751</v>
      </c>
      <c r="F17" s="75" t="s">
        <v>88</v>
      </c>
      <c r="G17" s="77" t="s">
        <v>42</v>
      </c>
      <c r="H17" s="74">
        <v>1</v>
      </c>
      <c r="I17" s="90" t="s">
        <v>515</v>
      </c>
      <c r="J17" s="90" t="s">
        <v>516</v>
      </c>
      <c r="K17" s="34">
        <v>14</v>
      </c>
      <c r="L17" s="35">
        <v>18.773299999999999</v>
      </c>
      <c r="M17" s="35">
        <v>18.6828</v>
      </c>
      <c r="N17" s="35">
        <v>32.225000000000001</v>
      </c>
      <c r="O17" s="35">
        <v>32.394300000000001</v>
      </c>
      <c r="P17" s="35">
        <v>8.11</v>
      </c>
      <c r="Q17" s="35">
        <v>8.1199999999999992</v>
      </c>
      <c r="R17" s="36">
        <v>6.9349824419999999</v>
      </c>
      <c r="S17" s="36">
        <v>6.974497886</v>
      </c>
      <c r="T17" s="49">
        <v>0.87</v>
      </c>
      <c r="U17" s="49">
        <v>1.05</v>
      </c>
      <c r="V17" s="31">
        <v>61.29</v>
      </c>
      <c r="W17" s="31">
        <v>58.13</v>
      </c>
      <c r="X17" s="31">
        <v>13.412000000000001</v>
      </c>
      <c r="Y17" s="31">
        <v>12.795999999999999</v>
      </c>
      <c r="Z17" s="31">
        <v>160.05500000000001</v>
      </c>
      <c r="AA17" s="31">
        <v>138.43899999999999</v>
      </c>
      <c r="AB17" s="31">
        <f t="shared" si="0"/>
        <v>234.75700000000001</v>
      </c>
      <c r="AC17" s="31">
        <f t="shared" si="1"/>
        <v>209.36500000000001</v>
      </c>
      <c r="AD17" s="31">
        <v>413.92351000000002</v>
      </c>
      <c r="AE17" s="31">
        <v>394.98284000000001</v>
      </c>
      <c r="AF17" s="31">
        <v>20.2895</v>
      </c>
      <c r="AG17" s="31">
        <v>16.104500000000002</v>
      </c>
      <c r="AH17" s="31">
        <v>27.536525000000001</v>
      </c>
      <c r="AI17" s="31">
        <v>24.553394999999998</v>
      </c>
      <c r="AJ17" s="31">
        <v>523.36199999999997</v>
      </c>
      <c r="AK17" s="31">
        <v>493.51400000000001</v>
      </c>
      <c r="AL17" s="52">
        <v>4.5999999999999925</v>
      </c>
      <c r="AM17" s="52">
        <v>5.7999999999999723</v>
      </c>
      <c r="AN17" s="15">
        <v>0.99</v>
      </c>
      <c r="AO17" s="15">
        <v>0.17</v>
      </c>
      <c r="AP17" s="34">
        <v>2.8</v>
      </c>
    </row>
    <row r="18" spans="1:42" s="30" customFormat="1" ht="15" customHeight="1">
      <c r="A18" s="76"/>
      <c r="B18" s="76"/>
      <c r="C18" s="23">
        <v>5</v>
      </c>
      <c r="D18" s="28">
        <v>0.561111111</v>
      </c>
      <c r="E18" s="74" t="s">
        <v>751</v>
      </c>
      <c r="F18" s="75"/>
      <c r="G18" s="77"/>
      <c r="H18" s="74">
        <v>2</v>
      </c>
      <c r="I18" s="90" t="s">
        <v>517</v>
      </c>
      <c r="J18" s="90" t="s">
        <v>518</v>
      </c>
      <c r="K18" s="34">
        <v>9</v>
      </c>
      <c r="L18" s="35">
        <v>19.2621</v>
      </c>
      <c r="M18" s="35">
        <v>18.9574</v>
      </c>
      <c r="N18" s="35">
        <v>32.885599999999997</v>
      </c>
      <c r="O18" s="35">
        <v>32.783099999999997</v>
      </c>
      <c r="P18" s="35">
        <v>8.1999999999999993</v>
      </c>
      <c r="Q18" s="35">
        <v>8.19</v>
      </c>
      <c r="R18" s="36">
        <v>7.6471322280000003</v>
      </c>
      <c r="S18" s="36">
        <v>7.5854028099999997</v>
      </c>
      <c r="T18" s="49">
        <v>1.03</v>
      </c>
      <c r="U18" s="49">
        <v>1.78</v>
      </c>
      <c r="V18" s="31">
        <v>5.71</v>
      </c>
      <c r="W18" s="31">
        <v>7.41</v>
      </c>
      <c r="X18" s="31">
        <v>7.8540000000000001</v>
      </c>
      <c r="Y18" s="31">
        <v>7.1120000000000001</v>
      </c>
      <c r="Z18" s="31">
        <v>49.14</v>
      </c>
      <c r="AA18" s="31">
        <v>47.536999999999999</v>
      </c>
      <c r="AB18" s="31">
        <f t="shared" si="0"/>
        <v>62.704000000000001</v>
      </c>
      <c r="AC18" s="31">
        <f t="shared" si="1"/>
        <v>62.058999999999997</v>
      </c>
      <c r="AD18" s="31">
        <v>228.03109000000001</v>
      </c>
      <c r="AE18" s="31">
        <v>226.31217000000001</v>
      </c>
      <c r="AF18" s="31">
        <v>5.7039999999999997</v>
      </c>
      <c r="AG18" s="31">
        <v>3.782</v>
      </c>
      <c r="AH18" s="31">
        <v>11.494335</v>
      </c>
      <c r="AI18" s="31">
        <v>13.042165000000001</v>
      </c>
      <c r="AJ18" s="31">
        <v>237.07599999999999</v>
      </c>
      <c r="AK18" s="31">
        <v>234.90600000000001</v>
      </c>
      <c r="AL18" s="52">
        <v>4.7999999999999705</v>
      </c>
      <c r="AM18" s="52">
        <v>3.5999999999999921</v>
      </c>
      <c r="AN18" s="15">
        <v>1.4</v>
      </c>
      <c r="AO18" s="15">
        <v>1.4</v>
      </c>
      <c r="AP18" s="34">
        <v>4.5</v>
      </c>
    </row>
    <row r="19" spans="1:42" s="30" customFormat="1" ht="15" customHeight="1">
      <c r="A19" s="76"/>
      <c r="B19" s="76"/>
      <c r="C19" s="23">
        <v>4</v>
      </c>
      <c r="D19" s="28">
        <v>0.58333333300000001</v>
      </c>
      <c r="E19" s="74" t="s">
        <v>751</v>
      </c>
      <c r="F19" s="75"/>
      <c r="G19" s="77"/>
      <c r="H19" s="74">
        <v>3</v>
      </c>
      <c r="I19" s="90" t="s">
        <v>519</v>
      </c>
      <c r="J19" s="90" t="s">
        <v>494</v>
      </c>
      <c r="K19" s="34">
        <v>71</v>
      </c>
      <c r="L19" s="35">
        <v>19.574100000000001</v>
      </c>
      <c r="M19" s="35">
        <v>12.368399999999999</v>
      </c>
      <c r="N19" s="35">
        <v>32.618899999999996</v>
      </c>
      <c r="O19" s="35">
        <v>34.2774</v>
      </c>
      <c r="P19" s="35">
        <v>7.91</v>
      </c>
      <c r="Q19" s="35">
        <v>7.97</v>
      </c>
      <c r="R19" s="36">
        <v>7.7319119650000001</v>
      </c>
      <c r="S19" s="36">
        <v>5.481174738</v>
      </c>
      <c r="T19" s="49">
        <v>0.8</v>
      </c>
      <c r="U19" s="49">
        <v>0.87</v>
      </c>
      <c r="V19" s="31">
        <v>0.54</v>
      </c>
      <c r="W19" s="31">
        <v>0.21</v>
      </c>
      <c r="X19" s="31">
        <v>9.7929999999999993</v>
      </c>
      <c r="Y19" s="31">
        <v>2.0089999999999999</v>
      </c>
      <c r="Z19" s="31">
        <v>49</v>
      </c>
      <c r="AA19" s="31">
        <v>208.523</v>
      </c>
      <c r="AB19" s="31">
        <f t="shared" si="0"/>
        <v>59.332999999999998</v>
      </c>
      <c r="AC19" s="31">
        <f t="shared" si="1"/>
        <v>210.74199999999999</v>
      </c>
      <c r="AD19" s="31">
        <v>219.58972</v>
      </c>
      <c r="AE19" s="31">
        <v>300.92867000000001</v>
      </c>
      <c r="AF19" s="31">
        <v>4.7119999999999997</v>
      </c>
      <c r="AG19" s="31">
        <v>25.916</v>
      </c>
      <c r="AH19" s="31">
        <v>8.4555600000000002</v>
      </c>
      <c r="AI19" s="31">
        <v>26.777645</v>
      </c>
      <c r="AJ19" s="31">
        <v>224.44800000000001</v>
      </c>
      <c r="AK19" s="31">
        <v>721.37800000000004</v>
      </c>
      <c r="AL19" s="52">
        <v>2.5999999999999912</v>
      </c>
      <c r="AM19" s="52">
        <v>9.0000000000000071</v>
      </c>
      <c r="AN19" s="15">
        <v>0.99</v>
      </c>
      <c r="AO19" s="15">
        <v>0.32719999999999999</v>
      </c>
      <c r="AP19" s="34">
        <v>5.5</v>
      </c>
    </row>
    <row r="20" spans="1:42" s="30" customFormat="1" ht="15" customHeight="1">
      <c r="A20" s="76"/>
      <c r="B20" s="76"/>
      <c r="C20" s="23">
        <v>5</v>
      </c>
      <c r="D20" s="28">
        <v>0.46388888900000003</v>
      </c>
      <c r="E20" s="74" t="s">
        <v>751</v>
      </c>
      <c r="F20" s="75"/>
      <c r="G20" s="77"/>
      <c r="H20" s="74">
        <v>4</v>
      </c>
      <c r="I20" s="90" t="s">
        <v>520</v>
      </c>
      <c r="J20" s="90" t="s">
        <v>521</v>
      </c>
      <c r="K20" s="34">
        <v>13</v>
      </c>
      <c r="L20" s="35">
        <v>18.212700000000002</v>
      </c>
      <c r="M20" s="35">
        <v>18.588000000000001</v>
      </c>
      <c r="N20" s="35">
        <v>31.918099999999999</v>
      </c>
      <c r="O20" s="35">
        <v>32.132800000000003</v>
      </c>
      <c r="P20" s="35">
        <v>8.11</v>
      </c>
      <c r="Q20" s="35">
        <v>8.1</v>
      </c>
      <c r="R20" s="36">
        <v>7.1384538099999997</v>
      </c>
      <c r="S20" s="36">
        <v>6.9405587239999997</v>
      </c>
      <c r="T20" s="49">
        <v>1.34</v>
      </c>
      <c r="U20" s="49">
        <v>0.98</v>
      </c>
      <c r="V20" s="31">
        <v>86.15</v>
      </c>
      <c r="W20" s="31">
        <v>70.790000000000006</v>
      </c>
      <c r="X20" s="31">
        <v>15.974</v>
      </c>
      <c r="Y20" s="31">
        <v>14.14</v>
      </c>
      <c r="Z20" s="31">
        <v>210.875</v>
      </c>
      <c r="AA20" s="31">
        <v>166.07499999999999</v>
      </c>
      <c r="AB20" s="31">
        <f t="shared" si="0"/>
        <v>312.99900000000002</v>
      </c>
      <c r="AC20" s="31">
        <f t="shared" si="1"/>
        <v>251.005</v>
      </c>
      <c r="AD20" s="31">
        <v>487.02555999999998</v>
      </c>
      <c r="AE20" s="31">
        <v>345.13346000000001</v>
      </c>
      <c r="AF20" s="31">
        <v>22.0565</v>
      </c>
      <c r="AG20" s="31">
        <v>17.3445</v>
      </c>
      <c r="AH20" s="31">
        <v>29.308019999999999</v>
      </c>
      <c r="AI20" s="31">
        <v>26.006830000000001</v>
      </c>
      <c r="AJ20" s="31">
        <v>606.08799999999997</v>
      </c>
      <c r="AK20" s="31">
        <v>557.32600000000002</v>
      </c>
      <c r="AL20" s="52">
        <v>4.0000000000000036</v>
      </c>
      <c r="AM20" s="52">
        <v>6.0000000000000053</v>
      </c>
      <c r="AN20" s="15">
        <v>0.64</v>
      </c>
      <c r="AO20" s="15">
        <v>0.52</v>
      </c>
      <c r="AP20" s="34">
        <v>3.9</v>
      </c>
    </row>
    <row r="21" spans="1:42" s="30" customFormat="1" ht="15" customHeight="1">
      <c r="A21" s="76"/>
      <c r="B21" s="76"/>
      <c r="C21" s="23">
        <v>5</v>
      </c>
      <c r="D21" s="28">
        <v>0.45694444400000001</v>
      </c>
      <c r="E21" s="74" t="s">
        <v>751</v>
      </c>
      <c r="F21" s="75"/>
      <c r="G21" s="77"/>
      <c r="H21" s="74">
        <v>5</v>
      </c>
      <c r="I21" s="90" t="s">
        <v>522</v>
      </c>
      <c r="J21" s="90" t="s">
        <v>523</v>
      </c>
      <c r="K21" s="34">
        <v>12</v>
      </c>
      <c r="L21" s="35">
        <v>18.498000000000001</v>
      </c>
      <c r="M21" s="35">
        <v>18.703600000000002</v>
      </c>
      <c r="N21" s="35">
        <v>32.083300000000001</v>
      </c>
      <c r="O21" s="35">
        <v>32.377800000000001</v>
      </c>
      <c r="P21" s="35">
        <v>8.11</v>
      </c>
      <c r="Q21" s="35">
        <v>8.11</v>
      </c>
      <c r="R21" s="36">
        <v>6.9858502839999996</v>
      </c>
      <c r="S21" s="36">
        <v>6.8557108170000003</v>
      </c>
      <c r="T21" s="49">
        <v>1.28</v>
      </c>
      <c r="U21" s="49">
        <v>0.92</v>
      </c>
      <c r="V21" s="31">
        <v>109.73</v>
      </c>
      <c r="W21" s="31">
        <v>62.57</v>
      </c>
      <c r="X21" s="31">
        <v>18.256</v>
      </c>
      <c r="Y21" s="31">
        <v>13.824999999999999</v>
      </c>
      <c r="Z21" s="31">
        <v>277.16500000000002</v>
      </c>
      <c r="AA21" s="31">
        <v>151.018</v>
      </c>
      <c r="AB21" s="31">
        <f t="shared" si="0"/>
        <v>405.15100000000001</v>
      </c>
      <c r="AC21" s="31">
        <f t="shared" si="1"/>
        <v>227.41300000000001</v>
      </c>
      <c r="AD21" s="31">
        <v>578.39873</v>
      </c>
      <c r="AE21" s="31">
        <v>354.99414999999999</v>
      </c>
      <c r="AF21" s="31">
        <v>22.5215</v>
      </c>
      <c r="AG21" s="31">
        <v>16.383500000000002</v>
      </c>
      <c r="AH21" s="31">
        <v>28.814654999999998</v>
      </c>
      <c r="AI21" s="31">
        <v>19.327725000000001</v>
      </c>
      <c r="AJ21" s="31">
        <v>677.39</v>
      </c>
      <c r="AK21" s="31">
        <v>530.05399999999997</v>
      </c>
      <c r="AL21" s="52">
        <v>3.2000000000000361</v>
      </c>
      <c r="AM21" s="52">
        <v>3.0000000000000027</v>
      </c>
      <c r="AN21" s="15">
        <v>1.456</v>
      </c>
      <c r="AO21" s="15">
        <v>0.06</v>
      </c>
      <c r="AP21" s="34">
        <v>2.9</v>
      </c>
    </row>
    <row r="22" spans="1:42" s="30" customFormat="1" ht="15" customHeight="1">
      <c r="A22" s="76"/>
      <c r="B22" s="76"/>
      <c r="C22" s="23">
        <v>5</v>
      </c>
      <c r="D22" s="28">
        <v>0.45208333299999998</v>
      </c>
      <c r="E22" s="74" t="s">
        <v>751</v>
      </c>
      <c r="F22" s="75"/>
      <c r="G22" s="77"/>
      <c r="H22" s="74">
        <v>6</v>
      </c>
      <c r="I22" s="90" t="s">
        <v>524</v>
      </c>
      <c r="J22" s="90" t="s">
        <v>525</v>
      </c>
      <c r="K22" s="34">
        <v>17</v>
      </c>
      <c r="L22" s="35">
        <v>18.562200000000001</v>
      </c>
      <c r="M22" s="35">
        <v>18.761099999999999</v>
      </c>
      <c r="N22" s="35">
        <v>32.107500000000002</v>
      </c>
      <c r="O22" s="35">
        <v>32.520600000000002</v>
      </c>
      <c r="P22" s="35">
        <v>8.11</v>
      </c>
      <c r="Q22" s="35">
        <v>8.11</v>
      </c>
      <c r="R22" s="36">
        <v>7.0197621789999998</v>
      </c>
      <c r="S22" s="36">
        <v>6.8896499799999997</v>
      </c>
      <c r="T22" s="49">
        <v>1.1000000000000001</v>
      </c>
      <c r="U22" s="49">
        <v>1.34</v>
      </c>
      <c r="V22" s="31">
        <v>69.900000000000006</v>
      </c>
      <c r="W22" s="31">
        <v>66.12</v>
      </c>
      <c r="X22" s="31">
        <v>14.448</v>
      </c>
      <c r="Y22" s="31">
        <v>13.384</v>
      </c>
      <c r="Z22" s="31">
        <v>186.99799999999999</v>
      </c>
      <c r="AA22" s="31">
        <v>163.91900000000001</v>
      </c>
      <c r="AB22" s="31">
        <f t="shared" si="0"/>
        <v>271.346</v>
      </c>
      <c r="AC22" s="31">
        <f t="shared" si="1"/>
        <v>243.423</v>
      </c>
      <c r="AD22" s="31">
        <v>458.34656000000001</v>
      </c>
      <c r="AE22" s="31">
        <v>409.57531999999998</v>
      </c>
      <c r="AF22" s="31">
        <v>25.063500000000001</v>
      </c>
      <c r="AG22" s="31">
        <v>18.321000000000002</v>
      </c>
      <c r="AH22" s="31">
        <v>31.859629999999999</v>
      </c>
      <c r="AI22" s="31">
        <v>26.976199999999999</v>
      </c>
      <c r="AJ22" s="31">
        <v>571.17200000000003</v>
      </c>
      <c r="AK22" s="31">
        <v>542.66800000000001</v>
      </c>
      <c r="AL22" s="52">
        <v>3.999999999999948</v>
      </c>
      <c r="AM22" s="52">
        <v>7.3999999999999622</v>
      </c>
      <c r="AN22" s="15">
        <v>0.12</v>
      </c>
      <c r="AO22" s="15">
        <v>0.53</v>
      </c>
      <c r="AP22" s="34">
        <v>2.8</v>
      </c>
    </row>
    <row r="23" spans="1:42" s="30" customFormat="1" ht="15" customHeight="1">
      <c r="A23" s="76"/>
      <c r="B23" s="76"/>
      <c r="C23" s="23">
        <v>5</v>
      </c>
      <c r="D23" s="28">
        <v>0.44444444399999999</v>
      </c>
      <c r="E23" s="74" t="s">
        <v>751</v>
      </c>
      <c r="F23" s="75"/>
      <c r="G23" s="77"/>
      <c r="H23" s="74">
        <v>7</v>
      </c>
      <c r="I23" s="90" t="s">
        <v>526</v>
      </c>
      <c r="J23" s="90" t="s">
        <v>527</v>
      </c>
      <c r="K23" s="34">
        <v>19</v>
      </c>
      <c r="L23" s="35">
        <v>19.105399999999999</v>
      </c>
      <c r="M23" s="35">
        <v>18.7607</v>
      </c>
      <c r="N23" s="35">
        <v>32.599400000000003</v>
      </c>
      <c r="O23" s="35">
        <v>32.755800000000001</v>
      </c>
      <c r="P23" s="35">
        <v>8.16</v>
      </c>
      <c r="Q23" s="35">
        <v>8.14</v>
      </c>
      <c r="R23" s="36">
        <v>7.4097489660000004</v>
      </c>
      <c r="S23" s="36">
        <v>7.0593457920000002</v>
      </c>
      <c r="T23" s="49">
        <v>0.82</v>
      </c>
      <c r="U23" s="49">
        <v>0.8</v>
      </c>
      <c r="V23" s="31">
        <v>46.71</v>
      </c>
      <c r="W23" s="31">
        <v>29.72</v>
      </c>
      <c r="X23" s="31">
        <v>11.353999999999999</v>
      </c>
      <c r="Y23" s="31">
        <v>9.4290000000000003</v>
      </c>
      <c r="Z23" s="31">
        <v>81.543000000000006</v>
      </c>
      <c r="AA23" s="31">
        <v>81.774000000000001</v>
      </c>
      <c r="AB23" s="31">
        <f t="shared" si="0"/>
        <v>139.607</v>
      </c>
      <c r="AC23" s="31">
        <f t="shared" si="1"/>
        <v>120.923</v>
      </c>
      <c r="AD23" s="31">
        <v>307.99376999999998</v>
      </c>
      <c r="AE23" s="31">
        <v>340.97007000000002</v>
      </c>
      <c r="AF23" s="31">
        <v>13.888</v>
      </c>
      <c r="AG23" s="31">
        <v>9.641</v>
      </c>
      <c r="AH23" s="31">
        <v>19.184505000000001</v>
      </c>
      <c r="AI23" s="31">
        <v>19.969270000000002</v>
      </c>
      <c r="AJ23" s="31">
        <v>345.50599999999997</v>
      </c>
      <c r="AK23" s="31">
        <v>340.43799999999999</v>
      </c>
      <c r="AL23" s="52">
        <v>2.4000000000000132</v>
      </c>
      <c r="AM23" s="52">
        <v>5.1999999999999824</v>
      </c>
      <c r="AN23" s="15">
        <v>0.12</v>
      </c>
      <c r="AO23" s="15">
        <v>0.56999999999999995</v>
      </c>
      <c r="AP23" s="34">
        <v>6.5</v>
      </c>
    </row>
    <row r="24" spans="1:42" s="30" customFormat="1" ht="15" customHeight="1">
      <c r="A24" s="76"/>
      <c r="B24" s="76"/>
      <c r="C24" s="23">
        <v>5</v>
      </c>
      <c r="D24" s="28">
        <v>0.53958333300000005</v>
      </c>
      <c r="E24" s="74" t="s">
        <v>751</v>
      </c>
      <c r="F24" s="75"/>
      <c r="G24" s="77"/>
      <c r="H24" s="74">
        <v>8</v>
      </c>
      <c r="I24" s="90" t="s">
        <v>528</v>
      </c>
      <c r="J24" s="90" t="s">
        <v>529</v>
      </c>
      <c r="K24" s="34">
        <v>19</v>
      </c>
      <c r="L24" s="35">
        <v>19.049399999999999</v>
      </c>
      <c r="M24" s="35">
        <v>19.082799999999999</v>
      </c>
      <c r="N24" s="35">
        <v>32.799500000000002</v>
      </c>
      <c r="O24" s="35">
        <v>32.807400000000001</v>
      </c>
      <c r="P24" s="35">
        <v>8.14</v>
      </c>
      <c r="Q24" s="35">
        <v>8.16</v>
      </c>
      <c r="R24" s="36">
        <v>7.1045419150000004</v>
      </c>
      <c r="S24" s="36">
        <v>7.1951024419999996</v>
      </c>
      <c r="T24" s="49">
        <v>0.85</v>
      </c>
      <c r="U24" s="49">
        <v>1.1000000000000001</v>
      </c>
      <c r="V24" s="31">
        <v>24.98</v>
      </c>
      <c r="W24" s="31">
        <v>19.170000000000002</v>
      </c>
      <c r="X24" s="31">
        <v>9.6180000000000003</v>
      </c>
      <c r="Y24" s="31">
        <v>8.3019999999999996</v>
      </c>
      <c r="Z24" s="31">
        <v>78.281000000000006</v>
      </c>
      <c r="AA24" s="31">
        <v>64.028999999999996</v>
      </c>
      <c r="AB24" s="31">
        <f t="shared" si="0"/>
        <v>112.879</v>
      </c>
      <c r="AC24" s="31">
        <f t="shared" si="1"/>
        <v>91.501000000000005</v>
      </c>
      <c r="AD24" s="31">
        <v>284.10969999999998</v>
      </c>
      <c r="AE24" s="31">
        <v>325.19445000000002</v>
      </c>
      <c r="AF24" s="31">
        <v>10.865500000000001</v>
      </c>
      <c r="AG24" s="31">
        <v>6.7424999999999997</v>
      </c>
      <c r="AH24" s="31">
        <v>17.039304999999999</v>
      </c>
      <c r="AI24" s="31">
        <v>15.659495</v>
      </c>
      <c r="AJ24" s="31">
        <v>328.25799999999998</v>
      </c>
      <c r="AK24" s="31">
        <v>299.60000000000002</v>
      </c>
      <c r="AL24" s="52">
        <v>5.0000000000000044</v>
      </c>
      <c r="AM24" s="52">
        <v>9.0000000000000071</v>
      </c>
      <c r="AN24" s="15">
        <v>0.12</v>
      </c>
      <c r="AO24" s="15">
        <v>0.99</v>
      </c>
      <c r="AP24" s="34">
        <v>3.8</v>
      </c>
    </row>
    <row r="25" spans="1:42" s="30" customFormat="1" ht="15" customHeight="1">
      <c r="A25" s="76"/>
      <c r="B25" s="76"/>
      <c r="C25" s="23">
        <v>5</v>
      </c>
      <c r="D25" s="28">
        <v>0.53333333299999997</v>
      </c>
      <c r="E25" s="74" t="s">
        <v>751</v>
      </c>
      <c r="F25" s="75"/>
      <c r="G25" s="77"/>
      <c r="H25" s="74">
        <v>9</v>
      </c>
      <c r="I25" s="90" t="s">
        <v>530</v>
      </c>
      <c r="J25" s="90" t="s">
        <v>531</v>
      </c>
      <c r="K25" s="34">
        <v>23</v>
      </c>
      <c r="L25" s="35">
        <v>19.180099999999999</v>
      </c>
      <c r="M25" s="35">
        <v>19.164300000000001</v>
      </c>
      <c r="N25" s="35">
        <v>32.779000000000003</v>
      </c>
      <c r="O25" s="35">
        <v>32.846200000000003</v>
      </c>
      <c r="P25" s="35">
        <v>8.15</v>
      </c>
      <c r="Q25" s="35">
        <v>8.15</v>
      </c>
      <c r="R25" s="36">
        <v>7.2741013880000001</v>
      </c>
      <c r="S25" s="36">
        <v>7.2799503479999998</v>
      </c>
      <c r="T25" s="49">
        <v>0.9</v>
      </c>
      <c r="U25" s="49">
        <v>0.82</v>
      </c>
      <c r="V25" s="31">
        <v>19.68</v>
      </c>
      <c r="W25" s="31">
        <v>16.27</v>
      </c>
      <c r="X25" s="31">
        <v>9.59</v>
      </c>
      <c r="Y25" s="31">
        <v>8.3719999999999999</v>
      </c>
      <c r="Z25" s="31">
        <v>73.968999999999994</v>
      </c>
      <c r="AA25" s="31">
        <v>60.186</v>
      </c>
      <c r="AB25" s="31">
        <f t="shared" si="0"/>
        <v>103.23899999999999</v>
      </c>
      <c r="AC25" s="31">
        <f t="shared" si="1"/>
        <v>84.828000000000003</v>
      </c>
      <c r="AD25" s="31">
        <v>274.52733000000001</v>
      </c>
      <c r="AE25" s="31">
        <v>283.57742000000002</v>
      </c>
      <c r="AF25" s="31">
        <v>9.3155000000000001</v>
      </c>
      <c r="AG25" s="31">
        <v>5.8125</v>
      </c>
      <c r="AH25" s="31">
        <v>14.023004999999999</v>
      </c>
      <c r="AI25" s="31">
        <v>15.1187</v>
      </c>
      <c r="AJ25" s="31">
        <v>322.98</v>
      </c>
      <c r="AK25" s="31">
        <v>299.29199999999997</v>
      </c>
      <c r="AL25" s="52">
        <v>4.1999999999999815</v>
      </c>
      <c r="AM25" s="52">
        <v>4.7999999999999705</v>
      </c>
      <c r="AN25" s="15">
        <v>0.57999999999999996</v>
      </c>
      <c r="AO25" s="15">
        <v>0.53</v>
      </c>
      <c r="AP25" s="34">
        <v>3.9</v>
      </c>
    </row>
    <row r="26" spans="1:42" s="30" customFormat="1" ht="15" customHeight="1">
      <c r="A26" s="76">
        <v>2014</v>
      </c>
      <c r="B26" s="76">
        <v>11</v>
      </c>
      <c r="C26" s="23">
        <v>4</v>
      </c>
      <c r="D26" s="28">
        <v>0.46319444399999998</v>
      </c>
      <c r="E26" s="29" t="s">
        <v>751</v>
      </c>
      <c r="F26" s="75" t="s">
        <v>793</v>
      </c>
      <c r="G26" s="77" t="s">
        <v>43</v>
      </c>
      <c r="H26" s="74">
        <v>1</v>
      </c>
      <c r="I26" s="90" t="s">
        <v>532</v>
      </c>
      <c r="J26" s="90" t="s">
        <v>533</v>
      </c>
      <c r="K26" s="34">
        <v>17</v>
      </c>
      <c r="L26" s="35">
        <v>19.218399999999999</v>
      </c>
      <c r="M26" s="35">
        <v>19.0914</v>
      </c>
      <c r="N26" s="35">
        <v>32.910600000000002</v>
      </c>
      <c r="O26" s="35">
        <v>32.990200000000002</v>
      </c>
      <c r="P26" s="35">
        <v>8.15</v>
      </c>
      <c r="Q26" s="35">
        <v>8.15</v>
      </c>
      <c r="R26" s="36">
        <v>7.0367181260000002</v>
      </c>
      <c r="S26" s="36">
        <v>6.8387412359999997</v>
      </c>
      <c r="T26" s="49">
        <v>0.65</v>
      </c>
      <c r="U26" s="49">
        <v>0.53</v>
      </c>
      <c r="V26" s="31">
        <v>25.82</v>
      </c>
      <c r="W26" s="31">
        <v>5.92</v>
      </c>
      <c r="X26" s="31">
        <v>12.439</v>
      </c>
      <c r="Y26" s="31">
        <v>10.654</v>
      </c>
      <c r="Z26" s="31">
        <v>95.424000000000007</v>
      </c>
      <c r="AA26" s="31">
        <v>63.21</v>
      </c>
      <c r="AB26" s="31">
        <f t="shared" si="0"/>
        <v>133.68299999999999</v>
      </c>
      <c r="AC26" s="31">
        <f t="shared" si="1"/>
        <v>79.783999999999992</v>
      </c>
      <c r="AD26" s="31">
        <v>258.12401999999997</v>
      </c>
      <c r="AE26" s="31">
        <v>208.55009000000001</v>
      </c>
      <c r="AF26" s="31">
        <v>13.33</v>
      </c>
      <c r="AG26" s="31">
        <v>6.944</v>
      </c>
      <c r="AH26" s="31">
        <v>19.512174999999999</v>
      </c>
      <c r="AI26" s="31">
        <v>15.81279</v>
      </c>
      <c r="AJ26" s="31">
        <v>319.64800000000002</v>
      </c>
      <c r="AK26" s="31">
        <v>289.47800000000001</v>
      </c>
      <c r="AL26" s="52">
        <v>5.5999999999999943</v>
      </c>
      <c r="AM26" s="52">
        <v>7.0000000000000062</v>
      </c>
      <c r="AN26" s="15">
        <v>1.33</v>
      </c>
      <c r="AO26" s="15">
        <v>1.79</v>
      </c>
      <c r="AP26" s="34">
        <v>3.5</v>
      </c>
    </row>
    <row r="27" spans="1:42" s="30" customFormat="1" ht="15" customHeight="1">
      <c r="A27" s="76"/>
      <c r="B27" s="76"/>
      <c r="C27" s="23">
        <v>4</v>
      </c>
      <c r="D27" s="28">
        <v>0.45555555599999997</v>
      </c>
      <c r="E27" s="29" t="s">
        <v>751</v>
      </c>
      <c r="F27" s="75"/>
      <c r="G27" s="77"/>
      <c r="H27" s="74">
        <v>2</v>
      </c>
      <c r="I27" s="90" t="s">
        <v>534</v>
      </c>
      <c r="J27" s="90" t="s">
        <v>535</v>
      </c>
      <c r="K27" s="34">
        <v>11</v>
      </c>
      <c r="L27" s="35">
        <v>19.058399999999999</v>
      </c>
      <c r="M27" s="35">
        <v>18.607199999999999</v>
      </c>
      <c r="N27" s="35">
        <v>32.704500000000003</v>
      </c>
      <c r="O27" s="35">
        <v>32.325600000000001</v>
      </c>
      <c r="P27" s="35">
        <v>8.0500000000000007</v>
      </c>
      <c r="Q27" s="35">
        <v>8.14</v>
      </c>
      <c r="R27" s="36">
        <v>6.816290811</v>
      </c>
      <c r="S27" s="36">
        <v>7.0932849549999997</v>
      </c>
      <c r="T27" s="49">
        <v>0.86</v>
      </c>
      <c r="U27" s="49">
        <v>0.81</v>
      </c>
      <c r="V27" s="31">
        <v>310.64</v>
      </c>
      <c r="W27" s="31">
        <v>52.07</v>
      </c>
      <c r="X27" s="31">
        <v>28.202999999999999</v>
      </c>
      <c r="Y27" s="31">
        <v>13.769</v>
      </c>
      <c r="Z27" s="31">
        <v>469.42</v>
      </c>
      <c r="AA27" s="31">
        <v>117.15900000000001</v>
      </c>
      <c r="AB27" s="31">
        <f t="shared" si="0"/>
        <v>808.26299999999992</v>
      </c>
      <c r="AC27" s="31">
        <f t="shared" si="1"/>
        <v>182.99799999999999</v>
      </c>
      <c r="AD27" s="31">
        <v>897.75112000000001</v>
      </c>
      <c r="AE27" s="31">
        <v>331.13261999999997</v>
      </c>
      <c r="AF27" s="31">
        <v>68.463499999999996</v>
      </c>
      <c r="AG27" s="31">
        <v>13.779500000000001</v>
      </c>
      <c r="AH27" s="31">
        <v>73.799684999999997</v>
      </c>
      <c r="AI27" s="31">
        <v>22.927444999999999</v>
      </c>
      <c r="AJ27" s="31">
        <v>680.56799999999998</v>
      </c>
      <c r="AK27" s="31">
        <v>335.31400000000002</v>
      </c>
      <c r="AL27" s="52">
        <v>9.0000000000000071</v>
      </c>
      <c r="AM27" s="52">
        <v>5.5999999999999943</v>
      </c>
      <c r="AN27" s="15">
        <v>0.06</v>
      </c>
      <c r="AO27" s="15">
        <v>1.8</v>
      </c>
      <c r="AP27" s="34">
        <v>5</v>
      </c>
    </row>
    <row r="28" spans="1:42" s="30" customFormat="1" ht="15" customHeight="1">
      <c r="A28" s="76"/>
      <c r="B28" s="76"/>
      <c r="C28" s="23">
        <v>4</v>
      </c>
      <c r="D28" s="28">
        <v>0.44097222200000002</v>
      </c>
      <c r="E28" s="29" t="s">
        <v>751</v>
      </c>
      <c r="F28" s="75"/>
      <c r="G28" s="77"/>
      <c r="H28" s="74">
        <v>3</v>
      </c>
      <c r="I28" s="90" t="s">
        <v>536</v>
      </c>
      <c r="J28" s="90" t="s">
        <v>537</v>
      </c>
      <c r="K28" s="34">
        <v>9</v>
      </c>
      <c r="L28" s="35">
        <v>19.0108</v>
      </c>
      <c r="M28" s="35">
        <v>18.696000000000002</v>
      </c>
      <c r="N28" s="35">
        <v>32.852600000000002</v>
      </c>
      <c r="O28" s="35">
        <v>32.6843</v>
      </c>
      <c r="P28" s="35">
        <v>8.14</v>
      </c>
      <c r="Q28" s="35">
        <v>8.16</v>
      </c>
      <c r="R28" s="36">
        <v>7.1384538099999997</v>
      </c>
      <c r="S28" s="36">
        <v>7.0423762109999997</v>
      </c>
      <c r="T28" s="49">
        <v>0.7</v>
      </c>
      <c r="U28" s="49">
        <v>0.65</v>
      </c>
      <c r="V28" s="31">
        <v>42.69</v>
      </c>
      <c r="W28" s="31">
        <v>34.869999999999997</v>
      </c>
      <c r="X28" s="31">
        <v>14.657999999999999</v>
      </c>
      <c r="Y28" s="31">
        <v>12.502000000000001</v>
      </c>
      <c r="Z28" s="31">
        <v>105.602</v>
      </c>
      <c r="AA28" s="31">
        <v>91.98</v>
      </c>
      <c r="AB28" s="31">
        <f t="shared" si="0"/>
        <v>162.94999999999999</v>
      </c>
      <c r="AC28" s="31">
        <f t="shared" si="1"/>
        <v>139.352</v>
      </c>
      <c r="AD28" s="31">
        <v>283.82542999999998</v>
      </c>
      <c r="AE28" s="31">
        <v>297.12578000000002</v>
      </c>
      <c r="AF28" s="31">
        <v>13.577999999999999</v>
      </c>
      <c r="AG28" s="31">
        <v>10.2765</v>
      </c>
      <c r="AH28" s="31">
        <v>20.940345000000001</v>
      </c>
      <c r="AI28" s="31">
        <v>20.474260000000001</v>
      </c>
      <c r="AJ28" s="31">
        <v>313.642</v>
      </c>
      <c r="AK28" s="31">
        <v>307.31400000000002</v>
      </c>
      <c r="AL28" s="52">
        <v>7.4000000000000181</v>
      </c>
      <c r="AM28" s="52">
        <v>7.0000000000000062</v>
      </c>
      <c r="AN28" s="15">
        <v>0.87</v>
      </c>
      <c r="AO28" s="15">
        <v>1.74</v>
      </c>
      <c r="AP28" s="34">
        <v>2</v>
      </c>
    </row>
    <row r="29" spans="1:42" s="30" customFormat="1" ht="15" customHeight="1">
      <c r="A29" s="76"/>
      <c r="B29" s="76"/>
      <c r="C29" s="23">
        <v>3</v>
      </c>
      <c r="D29" s="28">
        <v>0.42638888899999999</v>
      </c>
      <c r="E29" s="29" t="s">
        <v>751</v>
      </c>
      <c r="F29" s="75"/>
      <c r="G29" s="77"/>
      <c r="H29" s="74">
        <v>4</v>
      </c>
      <c r="I29" s="90" t="s">
        <v>538</v>
      </c>
      <c r="J29" s="90" t="s">
        <v>539</v>
      </c>
      <c r="K29" s="34">
        <v>12</v>
      </c>
      <c r="L29" s="91">
        <v>19.183599999999998</v>
      </c>
      <c r="M29" s="91">
        <v>19.197099999999999</v>
      </c>
      <c r="N29" s="91">
        <v>32.915599999999998</v>
      </c>
      <c r="O29" s="91">
        <v>32.961100000000002</v>
      </c>
      <c r="P29" s="35">
        <v>8.14</v>
      </c>
      <c r="Q29" s="35">
        <v>8.14</v>
      </c>
      <c r="R29" s="36">
        <v>6.8671586529999997</v>
      </c>
      <c r="S29" s="36">
        <v>6.6860150049999998</v>
      </c>
      <c r="T29" s="49">
        <v>0.65</v>
      </c>
      <c r="U29" s="49">
        <v>0.65</v>
      </c>
      <c r="V29" s="31">
        <v>43.95</v>
      </c>
      <c r="W29" s="31">
        <v>44.28</v>
      </c>
      <c r="X29" s="31">
        <v>16.687999999999999</v>
      </c>
      <c r="Y29" s="31">
        <v>15.497999999999999</v>
      </c>
      <c r="Z29" s="31">
        <v>84.468999999999994</v>
      </c>
      <c r="AA29" s="31">
        <v>75.628</v>
      </c>
      <c r="AB29" s="31">
        <f t="shared" si="0"/>
        <v>145.107</v>
      </c>
      <c r="AC29" s="31">
        <f t="shared" si="1"/>
        <v>135.40600000000001</v>
      </c>
      <c r="AD29" s="31">
        <v>294.42721</v>
      </c>
      <c r="AE29" s="31">
        <v>312.49673000000001</v>
      </c>
      <c r="AF29" s="31">
        <v>16.895</v>
      </c>
      <c r="AG29" s="31">
        <v>13.3765</v>
      </c>
      <c r="AH29" s="31">
        <v>27.449570000000001</v>
      </c>
      <c r="AI29" s="31">
        <v>24.469850000000001</v>
      </c>
      <c r="AJ29" s="31">
        <v>383.58600000000001</v>
      </c>
      <c r="AK29" s="31">
        <v>387.42200000000003</v>
      </c>
      <c r="AL29" s="52">
        <v>6.3999999999999613</v>
      </c>
      <c r="AM29" s="52">
        <v>5.4000000000000163</v>
      </c>
      <c r="AN29" s="15">
        <v>2.95</v>
      </c>
      <c r="AO29" s="15">
        <v>1.79</v>
      </c>
      <c r="AP29" s="34">
        <v>2.7</v>
      </c>
    </row>
    <row r="30" spans="1:42" s="30" customFormat="1" ht="15" customHeight="1">
      <c r="A30" s="76"/>
      <c r="B30" s="76"/>
      <c r="C30" s="23">
        <v>6</v>
      </c>
      <c r="D30" s="28">
        <v>0.41319444399999999</v>
      </c>
      <c r="E30" s="29" t="s">
        <v>751</v>
      </c>
      <c r="F30" s="75"/>
      <c r="G30" s="77"/>
      <c r="H30" s="74">
        <v>5</v>
      </c>
      <c r="I30" s="90" t="s">
        <v>540</v>
      </c>
      <c r="J30" s="90" t="s">
        <v>541</v>
      </c>
      <c r="K30" s="34">
        <v>24</v>
      </c>
      <c r="L30" s="35">
        <v>19.036000000000001</v>
      </c>
      <c r="M30" s="35">
        <v>18.0806</v>
      </c>
      <c r="N30" s="35">
        <v>32.871899999999997</v>
      </c>
      <c r="O30" s="35">
        <v>33.43</v>
      </c>
      <c r="P30" s="35">
        <v>8.0500000000000007</v>
      </c>
      <c r="Q30" s="35">
        <v>8.06</v>
      </c>
      <c r="R30" s="36">
        <v>7.121497862</v>
      </c>
      <c r="S30" s="36">
        <v>6.2617754740000002</v>
      </c>
      <c r="T30" s="49">
        <v>0.7</v>
      </c>
      <c r="U30" s="49">
        <v>0.56999999999999995</v>
      </c>
      <c r="V30" s="31">
        <v>1.61</v>
      </c>
      <c r="W30" s="31">
        <v>1.97</v>
      </c>
      <c r="X30" s="31">
        <v>13.118</v>
      </c>
      <c r="Y30" s="31">
        <v>12.298999999999999</v>
      </c>
      <c r="Z30" s="31">
        <v>70.790999999999997</v>
      </c>
      <c r="AA30" s="31">
        <v>91.090999999999994</v>
      </c>
      <c r="AB30" s="31">
        <f t="shared" si="0"/>
        <v>85.518999999999991</v>
      </c>
      <c r="AC30" s="31">
        <f t="shared" si="1"/>
        <v>105.36</v>
      </c>
      <c r="AD30" s="31">
        <v>226.24994000000001</v>
      </c>
      <c r="AE30" s="31">
        <v>269.46605</v>
      </c>
      <c r="AF30" s="31">
        <v>9.1914999999999996</v>
      </c>
      <c r="AG30" s="31">
        <v>9.9354999999999993</v>
      </c>
      <c r="AH30" s="31">
        <v>18.818860000000001</v>
      </c>
      <c r="AI30" s="31">
        <v>20.830449999999999</v>
      </c>
      <c r="AJ30" s="31">
        <v>363.286</v>
      </c>
      <c r="AK30" s="31">
        <v>440.42599999999999</v>
      </c>
      <c r="AL30" s="52">
        <v>4.5999999999999925</v>
      </c>
      <c r="AM30" s="52">
        <v>6.1999999999999833</v>
      </c>
      <c r="AN30" s="15">
        <v>3.13</v>
      </c>
      <c r="AO30" s="15">
        <v>1.8</v>
      </c>
      <c r="AP30" s="34">
        <v>2.8</v>
      </c>
    </row>
    <row r="31" spans="1:42" s="30" customFormat="1" ht="15" customHeight="1">
      <c r="A31" s="76"/>
      <c r="B31" s="76"/>
      <c r="C31" s="23">
        <v>6</v>
      </c>
      <c r="D31" s="28">
        <v>0.501388889</v>
      </c>
      <c r="E31" s="29" t="s">
        <v>751</v>
      </c>
      <c r="F31" s="75"/>
      <c r="G31" s="77"/>
      <c r="H31" s="74">
        <v>6</v>
      </c>
      <c r="I31" s="90" t="s">
        <v>542</v>
      </c>
      <c r="J31" s="90" t="s">
        <v>543</v>
      </c>
      <c r="K31" s="34">
        <v>25</v>
      </c>
      <c r="L31" s="35">
        <v>19.0382</v>
      </c>
      <c r="M31" s="35">
        <v>17.9895</v>
      </c>
      <c r="N31" s="35">
        <v>32.977699999999999</v>
      </c>
      <c r="O31" s="35">
        <v>33.447699999999998</v>
      </c>
      <c r="P31" s="35">
        <v>8.09</v>
      </c>
      <c r="Q31" s="35">
        <v>8.07</v>
      </c>
      <c r="R31" s="36">
        <v>6.8671586529999997</v>
      </c>
      <c r="S31" s="36">
        <v>6.126018824</v>
      </c>
      <c r="T31" s="49">
        <v>0.63</v>
      </c>
      <c r="U31" s="49">
        <v>0.81</v>
      </c>
      <c r="V31" s="31">
        <v>2.66</v>
      </c>
      <c r="W31" s="31">
        <v>3.09</v>
      </c>
      <c r="X31" s="31">
        <v>13.692</v>
      </c>
      <c r="Y31" s="31">
        <v>9.4149999999999991</v>
      </c>
      <c r="Z31" s="31">
        <v>78.427999999999997</v>
      </c>
      <c r="AA31" s="31">
        <v>95.9</v>
      </c>
      <c r="AB31" s="31">
        <f t="shared" si="0"/>
        <v>94.78</v>
      </c>
      <c r="AC31" s="31">
        <f t="shared" si="1"/>
        <v>108.405</v>
      </c>
      <c r="AD31" s="31">
        <v>231.13348999999999</v>
      </c>
      <c r="AE31" s="31">
        <v>300.49936000000002</v>
      </c>
      <c r="AF31" s="31">
        <v>11.129</v>
      </c>
      <c r="AG31" s="31">
        <v>12.337999999999999</v>
      </c>
      <c r="AH31" s="31">
        <v>23.591155000000001</v>
      </c>
      <c r="AI31" s="31">
        <v>35.279395000000001</v>
      </c>
      <c r="AJ31" s="31">
        <v>398.286</v>
      </c>
      <c r="AK31" s="31">
        <v>476.46199999999999</v>
      </c>
      <c r="AL31" s="52">
        <v>13.800000000000034</v>
      </c>
      <c r="AM31" s="52">
        <v>24.399999999999977</v>
      </c>
      <c r="AN31" s="15">
        <v>2.67</v>
      </c>
      <c r="AO31" s="15">
        <v>1.74</v>
      </c>
      <c r="AP31" s="34">
        <v>1.5</v>
      </c>
    </row>
    <row r="32" spans="1:42" s="30" customFormat="1" ht="15" customHeight="1">
      <c r="A32" s="76"/>
      <c r="B32" s="76"/>
      <c r="C32" s="23">
        <v>4</v>
      </c>
      <c r="D32" s="28">
        <v>0.384722222</v>
      </c>
      <c r="E32" s="29" t="s">
        <v>751</v>
      </c>
      <c r="F32" s="75"/>
      <c r="G32" s="77"/>
      <c r="H32" s="74">
        <v>7</v>
      </c>
      <c r="I32" s="90" t="s">
        <v>544</v>
      </c>
      <c r="J32" s="90" t="s">
        <v>545</v>
      </c>
      <c r="K32" s="34">
        <v>39</v>
      </c>
      <c r="L32" s="35">
        <v>19.139099999999999</v>
      </c>
      <c r="M32" s="35">
        <v>13.5305</v>
      </c>
      <c r="N32" s="35">
        <v>32.739800000000002</v>
      </c>
      <c r="O32" s="35">
        <v>34.267000000000003</v>
      </c>
      <c r="P32" s="35">
        <v>8.1199999999999992</v>
      </c>
      <c r="Q32" s="35">
        <v>7.98</v>
      </c>
      <c r="R32" s="36">
        <v>7.1384538099999997</v>
      </c>
      <c r="S32" s="36">
        <v>5.2096614380000004</v>
      </c>
      <c r="T32" s="49">
        <v>0.76</v>
      </c>
      <c r="U32" s="49">
        <v>0.62</v>
      </c>
      <c r="V32" s="31">
        <v>1.27</v>
      </c>
      <c r="W32" s="31">
        <v>0.41</v>
      </c>
      <c r="X32" s="31">
        <v>13.587</v>
      </c>
      <c r="Y32" s="31">
        <v>3.1920000000000002</v>
      </c>
      <c r="Z32" s="31">
        <v>73.156999999999996</v>
      </c>
      <c r="AA32" s="31">
        <v>208.34800000000001</v>
      </c>
      <c r="AB32" s="31">
        <f t="shared" si="0"/>
        <v>88.013999999999996</v>
      </c>
      <c r="AC32" s="31">
        <f t="shared" si="1"/>
        <v>211.95000000000002</v>
      </c>
      <c r="AD32" s="31">
        <v>218.61510999999999</v>
      </c>
      <c r="AE32" s="31">
        <v>381.82522</v>
      </c>
      <c r="AF32" s="31">
        <v>8.3079999999999998</v>
      </c>
      <c r="AG32" s="31">
        <v>26.629000000000001</v>
      </c>
      <c r="AH32" s="31">
        <v>16.320724999999999</v>
      </c>
      <c r="AI32" s="31">
        <v>36.476149999999997</v>
      </c>
      <c r="AJ32" s="31">
        <v>294.7</v>
      </c>
      <c r="AK32" s="31">
        <v>679.77</v>
      </c>
      <c r="AL32" s="52">
        <v>5.0000000000000044</v>
      </c>
      <c r="AM32" s="52">
        <v>10.999999999999954</v>
      </c>
      <c r="AN32" s="15">
        <v>1.33</v>
      </c>
      <c r="AO32" s="15">
        <v>0.87</v>
      </c>
      <c r="AP32" s="34">
        <v>4</v>
      </c>
    </row>
    <row r="33" spans="1:42" s="30" customFormat="1" ht="15" customHeight="1">
      <c r="A33" s="76"/>
      <c r="B33" s="76"/>
      <c r="C33" s="23">
        <v>3</v>
      </c>
      <c r="D33" s="28">
        <v>0.43333333299999999</v>
      </c>
      <c r="E33" s="29" t="s">
        <v>751</v>
      </c>
      <c r="F33" s="75"/>
      <c r="G33" s="77"/>
      <c r="H33" s="74">
        <v>8</v>
      </c>
      <c r="I33" s="90" t="s">
        <v>546</v>
      </c>
      <c r="J33" s="90" t="s">
        <v>547</v>
      </c>
      <c r="K33" s="34">
        <v>9</v>
      </c>
      <c r="L33" s="91">
        <v>19.288699999999999</v>
      </c>
      <c r="M33" s="91">
        <v>18.857600000000001</v>
      </c>
      <c r="N33" s="91">
        <v>32.831800000000001</v>
      </c>
      <c r="O33" s="91">
        <v>32.471400000000003</v>
      </c>
      <c r="P33" s="35">
        <v>8.11</v>
      </c>
      <c r="Q33" s="35">
        <v>8.1199999999999992</v>
      </c>
      <c r="R33" s="36">
        <v>6.5958634959999998</v>
      </c>
      <c r="S33" s="36">
        <v>6.5841975179999999</v>
      </c>
      <c r="T33" s="49">
        <v>0.78</v>
      </c>
      <c r="U33" s="49">
        <v>0.85</v>
      </c>
      <c r="V33" s="31">
        <v>55.28</v>
      </c>
      <c r="W33" s="31">
        <v>55.55</v>
      </c>
      <c r="X33" s="31">
        <v>16.254000000000001</v>
      </c>
      <c r="Y33" s="31">
        <v>15.288</v>
      </c>
      <c r="Z33" s="31">
        <v>96.061000000000007</v>
      </c>
      <c r="AA33" s="31">
        <v>122.199</v>
      </c>
      <c r="AB33" s="31">
        <f t="shared" si="0"/>
        <v>167.59500000000003</v>
      </c>
      <c r="AC33" s="31">
        <f t="shared" si="1"/>
        <v>193.03699999999998</v>
      </c>
      <c r="AD33" s="31">
        <v>292.12434999999999</v>
      </c>
      <c r="AE33" s="31">
        <v>336.19698</v>
      </c>
      <c r="AF33" s="31">
        <v>17.638999999999999</v>
      </c>
      <c r="AG33" s="31">
        <v>15.531000000000001</v>
      </c>
      <c r="AH33" s="31">
        <v>26.517399999999999</v>
      </c>
      <c r="AI33" s="31">
        <v>26.495080000000002</v>
      </c>
      <c r="AJ33" s="31">
        <v>393.48399999999998</v>
      </c>
      <c r="AK33" s="31">
        <v>402.48599999999999</v>
      </c>
      <c r="AL33" s="52">
        <v>7.1999999999999842</v>
      </c>
      <c r="AM33" s="52">
        <v>6.7999999999999723</v>
      </c>
      <c r="AN33" s="15">
        <v>1.33</v>
      </c>
      <c r="AO33" s="15">
        <v>2.2000000000000002</v>
      </c>
      <c r="AP33" s="34">
        <v>2.5</v>
      </c>
    </row>
    <row r="34" spans="1:42" s="30" customFormat="1" ht="15" customHeight="1">
      <c r="A34" s="76"/>
      <c r="B34" s="76"/>
      <c r="C34" s="23">
        <v>6</v>
      </c>
      <c r="D34" s="28">
        <v>0.43680555599999998</v>
      </c>
      <c r="E34" s="29" t="s">
        <v>751</v>
      </c>
      <c r="F34" s="75"/>
      <c r="G34" s="77"/>
      <c r="H34" s="74">
        <v>9</v>
      </c>
      <c r="I34" s="90" t="s">
        <v>544</v>
      </c>
      <c r="J34" s="90" t="s">
        <v>548</v>
      </c>
      <c r="K34" s="34">
        <v>16</v>
      </c>
      <c r="L34" s="35">
        <v>19.0854</v>
      </c>
      <c r="M34" s="35">
        <v>18.4434</v>
      </c>
      <c r="N34" s="35">
        <v>32.745800000000003</v>
      </c>
      <c r="O34" s="35">
        <v>33.563499999999998</v>
      </c>
      <c r="P34" s="35">
        <v>8.1</v>
      </c>
      <c r="Q34" s="35">
        <v>8.11</v>
      </c>
      <c r="R34" s="36">
        <v>7.69800007</v>
      </c>
      <c r="S34" s="36">
        <v>7.0593457920000002</v>
      </c>
      <c r="T34" s="49">
        <v>0.81</v>
      </c>
      <c r="U34" s="49">
        <v>0.8</v>
      </c>
      <c r="V34" s="31">
        <v>5.75</v>
      </c>
      <c r="W34" s="31">
        <v>4.68</v>
      </c>
      <c r="X34" s="31">
        <v>11.263</v>
      </c>
      <c r="Y34" s="31">
        <v>11.823</v>
      </c>
      <c r="Z34" s="31">
        <v>58.036999999999999</v>
      </c>
      <c r="AA34" s="31">
        <v>64.063999999999993</v>
      </c>
      <c r="AB34" s="31">
        <f t="shared" si="0"/>
        <v>75.05</v>
      </c>
      <c r="AC34" s="31">
        <f t="shared" si="1"/>
        <v>80.566999999999993</v>
      </c>
      <c r="AD34" s="31">
        <v>233.02180999999999</v>
      </c>
      <c r="AE34" s="31">
        <v>271.54469999999998</v>
      </c>
      <c r="AF34" s="31">
        <v>7.4710000000000001</v>
      </c>
      <c r="AG34" s="31">
        <v>6.9749999999999996</v>
      </c>
      <c r="AH34" s="31">
        <v>19.507835</v>
      </c>
      <c r="AI34" s="31">
        <v>18.257294999999999</v>
      </c>
      <c r="AJ34" s="31">
        <v>288.24599999999998</v>
      </c>
      <c r="AK34" s="31">
        <v>324.05799999999999</v>
      </c>
      <c r="AL34" s="52">
        <v>4.0000000000000036</v>
      </c>
      <c r="AM34" s="52">
        <v>4.3999999999999595</v>
      </c>
      <c r="AN34" s="15">
        <v>4</v>
      </c>
      <c r="AO34" s="15">
        <v>3.54</v>
      </c>
      <c r="AP34" s="34">
        <v>3.5</v>
      </c>
    </row>
    <row r="35" spans="1:42" s="30" customFormat="1" ht="15" customHeight="1">
      <c r="A35" s="76"/>
      <c r="B35" s="76"/>
      <c r="C35" s="23">
        <v>6</v>
      </c>
      <c r="D35" s="28">
        <v>0.44791666699999999</v>
      </c>
      <c r="E35" s="29" t="s">
        <v>751</v>
      </c>
      <c r="F35" s="75"/>
      <c r="G35" s="77"/>
      <c r="H35" s="74">
        <v>10</v>
      </c>
      <c r="I35" s="90" t="s">
        <v>549</v>
      </c>
      <c r="J35" s="90" t="s">
        <v>550</v>
      </c>
      <c r="K35" s="34">
        <v>13</v>
      </c>
      <c r="L35" s="35">
        <v>20.072600000000001</v>
      </c>
      <c r="M35" s="35">
        <v>18.877199999999998</v>
      </c>
      <c r="N35" s="35">
        <v>32.908900000000003</v>
      </c>
      <c r="O35" s="35">
        <v>32.972299999999997</v>
      </c>
      <c r="P35" s="35">
        <v>8.16</v>
      </c>
      <c r="Q35" s="35">
        <v>8.14</v>
      </c>
      <c r="R35" s="36">
        <v>7.7827798069999998</v>
      </c>
      <c r="S35" s="36">
        <v>7.4326765789999998</v>
      </c>
      <c r="T35" s="49">
        <v>1.03</v>
      </c>
      <c r="U35" s="49">
        <v>0.89</v>
      </c>
      <c r="V35" s="31">
        <v>2.61</v>
      </c>
      <c r="W35" s="31">
        <v>10.039999999999999</v>
      </c>
      <c r="X35" s="31">
        <v>8.673</v>
      </c>
      <c r="Y35" s="31">
        <v>6.5309999999999997</v>
      </c>
      <c r="Z35" s="31">
        <v>53.97</v>
      </c>
      <c r="AA35" s="31">
        <v>39.9</v>
      </c>
      <c r="AB35" s="31">
        <f t="shared" si="0"/>
        <v>65.253</v>
      </c>
      <c r="AC35" s="31">
        <f t="shared" si="1"/>
        <v>56.470999999999997</v>
      </c>
      <c r="AD35" s="31">
        <v>227.63979</v>
      </c>
      <c r="AE35" s="31">
        <v>274.55525999999998</v>
      </c>
      <c r="AF35" s="31">
        <v>5.7969999999999997</v>
      </c>
      <c r="AG35" s="31">
        <v>2.5419999999999998</v>
      </c>
      <c r="AH35" s="31">
        <v>20.802705</v>
      </c>
      <c r="AI35" s="31">
        <v>20.600275</v>
      </c>
      <c r="AJ35" s="31">
        <v>153.41200000000001</v>
      </c>
      <c r="AK35" s="31">
        <v>103.51600000000001</v>
      </c>
      <c r="AL35" s="52">
        <v>5.1999999999999824</v>
      </c>
      <c r="AM35" s="52">
        <v>7.1999999999999842</v>
      </c>
      <c r="AN35" s="15">
        <v>9.4499999999999993</v>
      </c>
      <c r="AO35" s="15">
        <v>7.19</v>
      </c>
      <c r="AP35" s="34">
        <v>3</v>
      </c>
    </row>
    <row r="36" spans="1:42" s="30" customFormat="1" ht="15" customHeight="1">
      <c r="A36" s="76"/>
      <c r="B36" s="76"/>
      <c r="C36" s="23">
        <v>6</v>
      </c>
      <c r="D36" s="28">
        <v>0.51180555599999999</v>
      </c>
      <c r="E36" s="29" t="s">
        <v>751</v>
      </c>
      <c r="F36" s="75"/>
      <c r="G36" s="77"/>
      <c r="H36" s="74">
        <v>11</v>
      </c>
      <c r="I36" s="90" t="s">
        <v>551</v>
      </c>
      <c r="J36" s="90" t="s">
        <v>552</v>
      </c>
      <c r="K36" s="34">
        <v>11</v>
      </c>
      <c r="L36" s="35">
        <v>19.036899999999999</v>
      </c>
      <c r="M36" s="35">
        <v>18.798999999999999</v>
      </c>
      <c r="N36" s="35">
        <v>32.853900000000003</v>
      </c>
      <c r="O36" s="35">
        <v>32.722700000000003</v>
      </c>
      <c r="P36" s="35">
        <v>8.1300000000000008</v>
      </c>
      <c r="Q36" s="35">
        <v>8.1300000000000008</v>
      </c>
      <c r="R36" s="36">
        <v>7.121497862</v>
      </c>
      <c r="S36" s="36">
        <v>6.9914674669999997</v>
      </c>
      <c r="T36" s="49">
        <v>0.76</v>
      </c>
      <c r="U36" s="49">
        <v>0.78</v>
      </c>
      <c r="V36" s="31">
        <v>6.67</v>
      </c>
      <c r="W36" s="31">
        <v>8.76</v>
      </c>
      <c r="X36" s="31">
        <v>13.244</v>
      </c>
      <c r="Y36" s="31">
        <v>12.516</v>
      </c>
      <c r="Z36" s="31">
        <v>76.257999999999996</v>
      </c>
      <c r="AA36" s="31">
        <v>70.777000000000001</v>
      </c>
      <c r="AB36" s="31">
        <f t="shared" si="0"/>
        <v>96.171999999999997</v>
      </c>
      <c r="AC36" s="31">
        <f t="shared" si="1"/>
        <v>92.052999999999997</v>
      </c>
      <c r="AD36" s="31">
        <v>254.61814000000001</v>
      </c>
      <c r="AE36" s="31">
        <v>298.16464999999999</v>
      </c>
      <c r="AF36" s="31">
        <v>10.493499999999999</v>
      </c>
      <c r="AG36" s="31">
        <v>8.1684999999999999</v>
      </c>
      <c r="AH36" s="31">
        <v>22.297059999999998</v>
      </c>
      <c r="AI36" s="31">
        <v>23.031759999999998</v>
      </c>
      <c r="AJ36" s="31">
        <v>357.84</v>
      </c>
      <c r="AK36" s="31">
        <v>355.20800000000003</v>
      </c>
      <c r="AL36" s="52">
        <v>5.0000000000000044</v>
      </c>
      <c r="AM36" s="52">
        <v>7.0000000000000062</v>
      </c>
      <c r="AN36" s="15">
        <v>2.67</v>
      </c>
      <c r="AO36" s="15">
        <v>2.67</v>
      </c>
      <c r="AP36" s="34">
        <v>1.8</v>
      </c>
    </row>
    <row r="37" spans="1:42" s="30" customFormat="1" ht="15" customHeight="1">
      <c r="A37" s="76"/>
      <c r="B37" s="76"/>
      <c r="C37" s="23">
        <v>3</v>
      </c>
      <c r="D37" s="28">
        <v>0.45138888900000002</v>
      </c>
      <c r="E37" s="29" t="s">
        <v>751</v>
      </c>
      <c r="F37" s="75"/>
      <c r="G37" s="77"/>
      <c r="H37" s="74">
        <v>12</v>
      </c>
      <c r="I37" s="90" t="s">
        <v>553</v>
      </c>
      <c r="J37" s="90" t="s">
        <v>554</v>
      </c>
      <c r="K37" s="34">
        <v>11</v>
      </c>
      <c r="L37" s="35">
        <v>18.998200000000001</v>
      </c>
      <c r="M37" s="35">
        <v>18.796700000000001</v>
      </c>
      <c r="N37" s="35">
        <v>33.078600000000002</v>
      </c>
      <c r="O37" s="35">
        <v>33.113900000000001</v>
      </c>
      <c r="P37" s="35">
        <v>8.14</v>
      </c>
      <c r="Q37" s="35">
        <v>8.1300000000000008</v>
      </c>
      <c r="R37" s="36">
        <v>6.8332467579999996</v>
      </c>
      <c r="S37" s="36">
        <v>6.8387412359999997</v>
      </c>
      <c r="T37" s="49">
        <v>0.96</v>
      </c>
      <c r="U37" s="49">
        <v>0.71</v>
      </c>
      <c r="V37" s="31">
        <v>11.96</v>
      </c>
      <c r="W37" s="31">
        <v>15.66</v>
      </c>
      <c r="X37" s="31">
        <v>12.775</v>
      </c>
      <c r="Y37" s="31">
        <v>12.298999999999999</v>
      </c>
      <c r="Z37" s="31">
        <v>91.335999999999999</v>
      </c>
      <c r="AA37" s="31">
        <v>89.019000000000005</v>
      </c>
      <c r="AB37" s="31">
        <f t="shared" si="0"/>
        <v>116.071</v>
      </c>
      <c r="AC37" s="31">
        <f t="shared" si="1"/>
        <v>116.97800000000001</v>
      </c>
      <c r="AD37" s="31">
        <v>262.70600999999999</v>
      </c>
      <c r="AE37" s="31">
        <v>294.13657000000001</v>
      </c>
      <c r="AF37" s="31">
        <v>13.33</v>
      </c>
      <c r="AG37" s="31">
        <v>10.8965</v>
      </c>
      <c r="AH37" s="31">
        <v>21.985354999999998</v>
      </c>
      <c r="AI37" s="31">
        <v>21.091004999999999</v>
      </c>
      <c r="AJ37" s="31">
        <v>367.52800000000002</v>
      </c>
      <c r="AK37" s="31">
        <v>372.05</v>
      </c>
      <c r="AL37" s="52">
        <v>4.1999999999999815</v>
      </c>
      <c r="AM37" s="52">
        <v>3.5999999999999921</v>
      </c>
      <c r="AN37" s="15">
        <v>1.73</v>
      </c>
      <c r="AO37" s="15">
        <v>1.79</v>
      </c>
      <c r="AP37" s="34">
        <v>3.5</v>
      </c>
    </row>
    <row r="38" spans="1:42" s="30" customFormat="1" ht="15" customHeight="1">
      <c r="A38" s="76"/>
      <c r="B38" s="76"/>
      <c r="C38" s="23">
        <v>4</v>
      </c>
      <c r="D38" s="28">
        <v>0.43125000000000002</v>
      </c>
      <c r="E38" s="29" t="s">
        <v>751</v>
      </c>
      <c r="F38" s="75"/>
      <c r="G38" s="77"/>
      <c r="H38" s="74">
        <v>13</v>
      </c>
      <c r="I38" s="90" t="s">
        <v>555</v>
      </c>
      <c r="J38" s="90" t="s">
        <v>556</v>
      </c>
      <c r="K38" s="34">
        <v>8</v>
      </c>
      <c r="L38" s="35">
        <v>19.077999999999999</v>
      </c>
      <c r="M38" s="35">
        <v>18.2788</v>
      </c>
      <c r="N38" s="35">
        <v>32.885899999999999</v>
      </c>
      <c r="O38" s="35">
        <v>32.521700000000003</v>
      </c>
      <c r="P38" s="35">
        <v>8.15</v>
      </c>
      <c r="Q38" s="35">
        <v>8.15</v>
      </c>
      <c r="R38" s="36">
        <v>7.0197621789999998</v>
      </c>
      <c r="S38" s="36">
        <v>7.0593457920000002</v>
      </c>
      <c r="T38" s="49">
        <v>0.75</v>
      </c>
      <c r="U38" s="49">
        <v>0.71</v>
      </c>
      <c r="V38" s="31">
        <v>48.35</v>
      </c>
      <c r="W38" s="31">
        <v>42.73</v>
      </c>
      <c r="X38" s="31">
        <v>13.782999999999999</v>
      </c>
      <c r="Y38" s="31">
        <v>12.417999999999999</v>
      </c>
      <c r="Z38" s="31">
        <v>98.454999999999998</v>
      </c>
      <c r="AA38" s="31">
        <v>85.078000000000003</v>
      </c>
      <c r="AB38" s="31">
        <f t="shared" si="0"/>
        <v>160.58799999999999</v>
      </c>
      <c r="AC38" s="31">
        <f t="shared" si="1"/>
        <v>140.226</v>
      </c>
      <c r="AD38" s="31">
        <v>327.80923000000001</v>
      </c>
      <c r="AE38" s="31">
        <v>333.94571000000002</v>
      </c>
      <c r="AF38" s="31">
        <v>13.314500000000001</v>
      </c>
      <c r="AG38" s="31">
        <v>10.7415</v>
      </c>
      <c r="AH38" s="31">
        <v>23.834814999999999</v>
      </c>
      <c r="AI38" s="31">
        <v>20.426055000000002</v>
      </c>
      <c r="AJ38" s="31">
        <v>313.75400000000002</v>
      </c>
      <c r="AK38" s="31">
        <v>301.96600000000001</v>
      </c>
      <c r="AL38" s="52">
        <v>7.5999999999999961</v>
      </c>
      <c r="AM38" s="52">
        <v>6.8000000000000282</v>
      </c>
      <c r="AN38" s="15">
        <v>1.33</v>
      </c>
      <c r="AO38" s="15">
        <v>1.33</v>
      </c>
      <c r="AP38" s="34">
        <v>4.5</v>
      </c>
    </row>
    <row r="39" spans="1:42" s="30" customFormat="1" ht="15" customHeight="1">
      <c r="A39" s="76"/>
      <c r="B39" s="76"/>
      <c r="C39" s="23">
        <v>4</v>
      </c>
      <c r="D39" s="28">
        <v>0.44791666699999999</v>
      </c>
      <c r="E39" s="29" t="s">
        <v>751</v>
      </c>
      <c r="F39" s="75"/>
      <c r="G39" s="77"/>
      <c r="H39" s="74">
        <v>14</v>
      </c>
      <c r="I39" s="90" t="s">
        <v>557</v>
      </c>
      <c r="J39" s="90" t="s">
        <v>558</v>
      </c>
      <c r="K39" s="34">
        <v>7</v>
      </c>
      <c r="L39" s="35">
        <v>19.115300000000001</v>
      </c>
      <c r="M39" s="35">
        <v>19.027200000000001</v>
      </c>
      <c r="N39" s="35">
        <v>31.523</v>
      </c>
      <c r="O39" s="35">
        <v>32.266399999999997</v>
      </c>
      <c r="P39" s="35">
        <v>8.0500000000000007</v>
      </c>
      <c r="Q39" s="35">
        <v>8.11</v>
      </c>
      <c r="R39" s="36">
        <v>6.51108376</v>
      </c>
      <c r="S39" s="36">
        <v>6.7029845860000004</v>
      </c>
      <c r="T39" s="49">
        <v>1.03</v>
      </c>
      <c r="U39" s="49">
        <v>1.07</v>
      </c>
      <c r="V39" s="31">
        <v>296.16000000000003</v>
      </c>
      <c r="W39" s="31">
        <v>107.28</v>
      </c>
      <c r="X39" s="31">
        <v>28.42</v>
      </c>
      <c r="Y39" s="31">
        <v>17.087</v>
      </c>
      <c r="Z39" s="31">
        <v>443.91899999999998</v>
      </c>
      <c r="AA39" s="31">
        <v>199.64699999999999</v>
      </c>
      <c r="AB39" s="31">
        <f t="shared" si="0"/>
        <v>768.49900000000002</v>
      </c>
      <c r="AC39" s="31">
        <f t="shared" si="1"/>
        <v>324.01400000000001</v>
      </c>
      <c r="AD39" s="31">
        <v>957.46489999999994</v>
      </c>
      <c r="AE39" s="31">
        <v>540.78436999999997</v>
      </c>
      <c r="AF39" s="31">
        <v>65.41</v>
      </c>
      <c r="AG39" s="31">
        <v>27.078499999999998</v>
      </c>
      <c r="AH39" s="31">
        <v>73.524095000000003</v>
      </c>
      <c r="AI39" s="31">
        <v>37.631985</v>
      </c>
      <c r="AJ39" s="31">
        <v>669.03200000000004</v>
      </c>
      <c r="AK39" s="31">
        <v>432.90800000000002</v>
      </c>
      <c r="AL39" s="52">
        <v>7.5999999999999961</v>
      </c>
      <c r="AM39" s="52">
        <v>5.0000000000000044</v>
      </c>
      <c r="AN39" s="15">
        <v>0.73199999999999998</v>
      </c>
      <c r="AO39" s="15">
        <v>1.74</v>
      </c>
      <c r="AP39" s="34">
        <v>4</v>
      </c>
    </row>
    <row r="40" spans="1:42" s="30" customFormat="1" ht="15" customHeight="1">
      <c r="A40" s="76"/>
      <c r="B40" s="76"/>
      <c r="C40" s="23">
        <v>4</v>
      </c>
      <c r="D40" s="28">
        <v>0.39930555600000001</v>
      </c>
      <c r="E40" s="29" t="s">
        <v>751</v>
      </c>
      <c r="F40" s="75"/>
      <c r="G40" s="77"/>
      <c r="H40" s="74">
        <v>15</v>
      </c>
      <c r="I40" s="90" t="s">
        <v>559</v>
      </c>
      <c r="J40" s="90" t="s">
        <v>560</v>
      </c>
      <c r="K40" s="34">
        <v>22</v>
      </c>
      <c r="L40" s="35">
        <v>18.790099999999999</v>
      </c>
      <c r="M40" s="35">
        <v>15.586499999999999</v>
      </c>
      <c r="N40" s="35">
        <v>33.030200000000001</v>
      </c>
      <c r="O40" s="35">
        <v>34.146799999999999</v>
      </c>
      <c r="P40" s="35">
        <v>8.15</v>
      </c>
      <c r="Q40" s="35">
        <v>8.02</v>
      </c>
      <c r="R40" s="36">
        <v>6.9858502839999996</v>
      </c>
      <c r="S40" s="36">
        <v>5.2775397630000001</v>
      </c>
      <c r="T40" s="49">
        <v>0.62</v>
      </c>
      <c r="U40" s="49">
        <v>0.4</v>
      </c>
      <c r="V40" s="31">
        <v>9.82</v>
      </c>
      <c r="W40" s="31">
        <v>1.76</v>
      </c>
      <c r="X40" s="31">
        <v>11.885999999999999</v>
      </c>
      <c r="Y40" s="31">
        <v>3.206</v>
      </c>
      <c r="Z40" s="31">
        <v>83.16</v>
      </c>
      <c r="AA40" s="31">
        <v>168.952</v>
      </c>
      <c r="AB40" s="31">
        <f t="shared" si="0"/>
        <v>104.866</v>
      </c>
      <c r="AC40" s="31">
        <f t="shared" si="1"/>
        <v>173.91800000000001</v>
      </c>
      <c r="AD40" s="31">
        <v>254.19681</v>
      </c>
      <c r="AE40" s="31">
        <v>331.83436999999998</v>
      </c>
      <c r="AF40" s="31">
        <v>11.144500000000001</v>
      </c>
      <c r="AG40" s="31">
        <v>22.025500000000001</v>
      </c>
      <c r="AH40" s="31">
        <v>19.48133</v>
      </c>
      <c r="AI40" s="31">
        <v>33.140860000000004</v>
      </c>
      <c r="AJ40" s="31">
        <v>324.47800000000001</v>
      </c>
      <c r="AK40" s="31">
        <v>591.346</v>
      </c>
      <c r="AL40" s="52">
        <v>7.6000000000000512</v>
      </c>
      <c r="AM40" s="52">
        <v>12.399999999999967</v>
      </c>
      <c r="AN40" s="15">
        <v>0.52</v>
      </c>
      <c r="AO40" s="15">
        <v>0.87</v>
      </c>
      <c r="AP40" s="34">
        <v>3.2</v>
      </c>
    </row>
    <row r="41" spans="1:42" s="30" customFormat="1" ht="15" customHeight="1">
      <c r="A41" s="76"/>
      <c r="B41" s="76"/>
      <c r="C41" s="23">
        <v>4</v>
      </c>
      <c r="D41" s="28">
        <v>0.42083333299999998</v>
      </c>
      <c r="E41" s="29" t="s">
        <v>751</v>
      </c>
      <c r="F41" s="75"/>
      <c r="G41" s="77"/>
      <c r="H41" s="74">
        <v>16</v>
      </c>
      <c r="I41" s="90" t="s">
        <v>561</v>
      </c>
      <c r="J41" s="90" t="s">
        <v>560</v>
      </c>
      <c r="K41" s="34">
        <v>15</v>
      </c>
      <c r="L41" s="35">
        <v>19.042300000000001</v>
      </c>
      <c r="M41" s="35">
        <v>17.338000000000001</v>
      </c>
      <c r="N41" s="35">
        <v>32.975000000000001</v>
      </c>
      <c r="O41" s="35">
        <v>33.7517</v>
      </c>
      <c r="P41" s="35">
        <v>8.17</v>
      </c>
      <c r="Q41" s="35">
        <v>8.14</v>
      </c>
      <c r="R41" s="36">
        <v>7.1045419150000004</v>
      </c>
      <c r="S41" s="36">
        <v>6.7538933300000004</v>
      </c>
      <c r="T41" s="49">
        <v>0.96</v>
      </c>
      <c r="U41" s="49">
        <v>0.78</v>
      </c>
      <c r="V41" s="31">
        <v>18.98</v>
      </c>
      <c r="W41" s="31">
        <v>12.19</v>
      </c>
      <c r="X41" s="31">
        <v>12.173</v>
      </c>
      <c r="Y41" s="31">
        <v>10.073</v>
      </c>
      <c r="Z41" s="31">
        <v>78.813000000000002</v>
      </c>
      <c r="AA41" s="31">
        <v>69.257999999999996</v>
      </c>
      <c r="AB41" s="31">
        <f t="shared" si="0"/>
        <v>109.96600000000001</v>
      </c>
      <c r="AC41" s="31">
        <f t="shared" si="1"/>
        <v>91.520999999999987</v>
      </c>
      <c r="AD41" s="31">
        <v>266.72967999999997</v>
      </c>
      <c r="AE41" s="31">
        <v>267.16647999999998</v>
      </c>
      <c r="AF41" s="31">
        <v>9.6255000000000006</v>
      </c>
      <c r="AG41" s="31">
        <v>8.68</v>
      </c>
      <c r="AH41" s="31">
        <v>19.285875000000001</v>
      </c>
      <c r="AI41" s="31">
        <v>18.02619</v>
      </c>
      <c r="AJ41" s="31">
        <v>287.64400000000001</v>
      </c>
      <c r="AK41" s="31">
        <v>322.43400000000003</v>
      </c>
      <c r="AL41" s="52">
        <v>7.0000000000000062</v>
      </c>
      <c r="AM41" s="52">
        <v>7.4000000000000181</v>
      </c>
      <c r="AN41" s="15">
        <v>1.28</v>
      </c>
      <c r="AO41" s="15">
        <v>1.28</v>
      </c>
      <c r="AP41" s="34">
        <v>4</v>
      </c>
    </row>
    <row r="42" spans="1:42" s="30" customFormat="1" ht="15" customHeight="1">
      <c r="A42" s="76"/>
      <c r="B42" s="76"/>
      <c r="C42" s="23">
        <v>4</v>
      </c>
      <c r="D42" s="28">
        <v>0.41111111099999997</v>
      </c>
      <c r="E42" s="29" t="s">
        <v>751</v>
      </c>
      <c r="F42" s="75"/>
      <c r="G42" s="77"/>
      <c r="H42" s="74">
        <v>17</v>
      </c>
      <c r="I42" s="90" t="s">
        <v>561</v>
      </c>
      <c r="J42" s="90" t="s">
        <v>562</v>
      </c>
      <c r="K42" s="34">
        <v>14</v>
      </c>
      <c r="L42" s="35">
        <v>19.084199999999999</v>
      </c>
      <c r="M42" s="35">
        <v>18.363099999999999</v>
      </c>
      <c r="N42" s="35">
        <v>33.038600000000002</v>
      </c>
      <c r="O42" s="35">
        <v>33.058500000000002</v>
      </c>
      <c r="P42" s="35">
        <v>8.1300000000000008</v>
      </c>
      <c r="Q42" s="35">
        <v>8.16</v>
      </c>
      <c r="R42" s="36">
        <v>6.968894337</v>
      </c>
      <c r="S42" s="36">
        <v>6.4314712869999999</v>
      </c>
      <c r="T42" s="49">
        <v>0.86</v>
      </c>
      <c r="U42" s="49">
        <v>0.86</v>
      </c>
      <c r="V42" s="31">
        <v>11.19</v>
      </c>
      <c r="W42" s="31">
        <v>5.64</v>
      </c>
      <c r="X42" s="31">
        <v>11.62</v>
      </c>
      <c r="Y42" s="31">
        <v>8.7710000000000008</v>
      </c>
      <c r="Z42" s="31">
        <v>73.135999999999996</v>
      </c>
      <c r="AA42" s="31">
        <v>83.608000000000004</v>
      </c>
      <c r="AB42" s="31">
        <f t="shared" si="0"/>
        <v>95.945999999999998</v>
      </c>
      <c r="AC42" s="31">
        <f t="shared" si="1"/>
        <v>98.019000000000005</v>
      </c>
      <c r="AD42" s="31">
        <v>251.09335999999999</v>
      </c>
      <c r="AE42" s="31">
        <v>278.17167000000001</v>
      </c>
      <c r="AF42" s="31">
        <v>9.1295000000000002</v>
      </c>
      <c r="AG42" s="31">
        <v>9.6720000000000006</v>
      </c>
      <c r="AH42" s="31">
        <v>18.66479</v>
      </c>
      <c r="AI42" s="31">
        <v>19.407240000000002</v>
      </c>
      <c r="AJ42" s="31">
        <v>286.762</v>
      </c>
      <c r="AK42" s="31">
        <v>350.58800000000002</v>
      </c>
      <c r="AL42" s="52">
        <v>7.5999999999999961</v>
      </c>
      <c r="AM42" s="52">
        <v>16.400000000000027</v>
      </c>
      <c r="AN42" s="15">
        <v>0.92</v>
      </c>
      <c r="AO42" s="15">
        <v>1.33</v>
      </c>
      <c r="AP42" s="34">
        <v>4.2</v>
      </c>
    </row>
    <row r="43" spans="1:42" s="30" customFormat="1" ht="15" customHeight="1">
      <c r="A43" s="76">
        <v>2014</v>
      </c>
      <c r="B43" s="76">
        <v>11</v>
      </c>
      <c r="C43" s="24">
        <v>6</v>
      </c>
      <c r="D43" s="28">
        <v>0.54652777799999996</v>
      </c>
      <c r="E43" s="29" t="s">
        <v>751</v>
      </c>
      <c r="F43" s="83" t="s">
        <v>794</v>
      </c>
      <c r="G43" s="77" t="s">
        <v>795</v>
      </c>
      <c r="H43" s="74">
        <v>1</v>
      </c>
      <c r="I43" s="90" t="s">
        <v>563</v>
      </c>
      <c r="J43" s="90" t="s">
        <v>564</v>
      </c>
      <c r="K43" s="34">
        <v>24</v>
      </c>
      <c r="L43" s="35">
        <v>18.5</v>
      </c>
      <c r="M43" s="35">
        <v>19.143699999999999</v>
      </c>
      <c r="N43" s="35">
        <v>30.300999999999998</v>
      </c>
      <c r="O43" s="35">
        <v>33.016800000000003</v>
      </c>
      <c r="P43" s="35">
        <v>8.14</v>
      </c>
      <c r="Q43" s="35">
        <v>8.1199999999999992</v>
      </c>
      <c r="R43" s="36">
        <v>7.9014714379999997</v>
      </c>
      <c r="S43" s="36">
        <v>6.8896499799999997</v>
      </c>
      <c r="T43" s="49">
        <v>1.35</v>
      </c>
      <c r="U43" s="49">
        <v>1.07</v>
      </c>
      <c r="V43" s="31">
        <v>40.200000000000003</v>
      </c>
      <c r="W43" s="31">
        <v>16.46</v>
      </c>
      <c r="X43" s="31">
        <v>18.507999999999999</v>
      </c>
      <c r="Y43" s="31">
        <v>13.404999999999999</v>
      </c>
      <c r="Z43" s="31">
        <v>443.84899999999999</v>
      </c>
      <c r="AA43" s="31">
        <v>58.274999999999999</v>
      </c>
      <c r="AB43" s="31">
        <f t="shared" si="0"/>
        <v>502.55700000000002</v>
      </c>
      <c r="AC43" s="31">
        <f t="shared" si="1"/>
        <v>88.14</v>
      </c>
      <c r="AD43" s="31">
        <v>703.22658000000001</v>
      </c>
      <c r="AE43" s="31">
        <v>253.07232999999999</v>
      </c>
      <c r="AF43" s="31">
        <v>15.066000000000001</v>
      </c>
      <c r="AG43" s="31">
        <v>6.8045</v>
      </c>
      <c r="AH43" s="31">
        <v>28.161484999999999</v>
      </c>
      <c r="AI43" s="31">
        <v>23.516755</v>
      </c>
      <c r="AJ43" s="31">
        <v>645.30200000000002</v>
      </c>
      <c r="AK43" s="31">
        <v>354.10199999999998</v>
      </c>
      <c r="AL43" s="52">
        <v>21.799999999999986</v>
      </c>
      <c r="AM43" s="52">
        <v>30.799999999999994</v>
      </c>
      <c r="AN43" s="15">
        <v>2.2599999999999998</v>
      </c>
      <c r="AO43" s="15">
        <v>2.61</v>
      </c>
      <c r="AP43" s="34">
        <v>2.4</v>
      </c>
    </row>
    <row r="44" spans="1:42" s="30" customFormat="1" ht="15" customHeight="1">
      <c r="A44" s="76"/>
      <c r="B44" s="76"/>
      <c r="C44" s="24">
        <v>6</v>
      </c>
      <c r="D44" s="28">
        <v>0.53125</v>
      </c>
      <c r="E44" s="29" t="s">
        <v>751</v>
      </c>
      <c r="F44" s="77"/>
      <c r="G44" s="77"/>
      <c r="H44" s="74">
        <v>2</v>
      </c>
      <c r="I44" s="90" t="s">
        <v>565</v>
      </c>
      <c r="J44" s="90" t="s">
        <v>566</v>
      </c>
      <c r="K44" s="34">
        <v>42</v>
      </c>
      <c r="L44" s="35">
        <v>19.7164</v>
      </c>
      <c r="M44" s="35">
        <v>18.5611</v>
      </c>
      <c r="N44" s="35">
        <v>32.674799999999998</v>
      </c>
      <c r="O44" s="35">
        <v>33.423200000000001</v>
      </c>
      <c r="P44" s="35">
        <v>8.15</v>
      </c>
      <c r="Q44" s="35">
        <v>8.1</v>
      </c>
      <c r="R44" s="36">
        <v>7.7827798069999998</v>
      </c>
      <c r="S44" s="36">
        <v>6.4823800299999998</v>
      </c>
      <c r="T44" s="49">
        <v>1.1200000000000001</v>
      </c>
      <c r="U44" s="49">
        <v>0.86</v>
      </c>
      <c r="V44" s="31">
        <v>0.41</v>
      </c>
      <c r="W44" s="31">
        <v>19.21</v>
      </c>
      <c r="X44" s="31">
        <v>3.4020000000000001</v>
      </c>
      <c r="Y44" s="31">
        <v>11.557</v>
      </c>
      <c r="Z44" s="31">
        <v>19.571999999999999</v>
      </c>
      <c r="AA44" s="31">
        <v>76.180999999999997</v>
      </c>
      <c r="AB44" s="31">
        <f t="shared" si="0"/>
        <v>23.384</v>
      </c>
      <c r="AC44" s="31">
        <f t="shared" si="1"/>
        <v>106.94800000000001</v>
      </c>
      <c r="AD44" s="31">
        <v>169.32748000000001</v>
      </c>
      <c r="AE44" s="31">
        <v>288.97449</v>
      </c>
      <c r="AF44" s="31">
        <v>2.9295</v>
      </c>
      <c r="AG44" s="31">
        <v>9.2225000000000001</v>
      </c>
      <c r="AH44" s="31">
        <v>11.50193</v>
      </c>
      <c r="AI44" s="31">
        <v>18.6465</v>
      </c>
      <c r="AJ44" s="31">
        <v>182.07</v>
      </c>
      <c r="AK44" s="31">
        <v>406.58800000000002</v>
      </c>
      <c r="AL44" s="52">
        <v>4.299999999999998</v>
      </c>
      <c r="AM44" s="52">
        <v>10.099999999999998</v>
      </c>
      <c r="AN44" s="15">
        <v>2.62</v>
      </c>
      <c r="AO44" s="15">
        <v>1.33</v>
      </c>
      <c r="AP44" s="34">
        <v>6.1</v>
      </c>
    </row>
    <row r="45" spans="1:42" s="30" customFormat="1" ht="15" customHeight="1">
      <c r="A45" s="76"/>
      <c r="B45" s="76"/>
      <c r="C45" s="24">
        <v>6</v>
      </c>
      <c r="D45" s="28">
        <v>0.55555555599999995</v>
      </c>
      <c r="E45" s="29" t="s">
        <v>751</v>
      </c>
      <c r="F45" s="77"/>
      <c r="G45" s="77"/>
      <c r="H45" s="74">
        <v>3</v>
      </c>
      <c r="I45" s="90" t="s">
        <v>567</v>
      </c>
      <c r="J45" s="90" t="s">
        <v>568</v>
      </c>
      <c r="K45" s="34">
        <v>24</v>
      </c>
      <c r="L45" s="35">
        <v>19.2166</v>
      </c>
      <c r="M45" s="35">
        <v>18.9038</v>
      </c>
      <c r="N45" s="35">
        <v>32.191200000000002</v>
      </c>
      <c r="O45" s="35">
        <v>32.964700000000001</v>
      </c>
      <c r="P45" s="35">
        <v>8.19</v>
      </c>
      <c r="Q45" s="35">
        <v>8.11</v>
      </c>
      <c r="R45" s="36">
        <v>8.3423260670000001</v>
      </c>
      <c r="S45" s="36">
        <v>6.8048020740000004</v>
      </c>
      <c r="T45" s="49">
        <v>1.25</v>
      </c>
      <c r="U45" s="49">
        <v>0.8</v>
      </c>
      <c r="V45" s="31">
        <v>1.59</v>
      </c>
      <c r="W45" s="31">
        <v>4.54</v>
      </c>
      <c r="X45" s="31">
        <v>6.734</v>
      </c>
      <c r="Y45" s="31">
        <v>12.754</v>
      </c>
      <c r="Z45" s="31">
        <v>47.872999999999998</v>
      </c>
      <c r="AA45" s="31">
        <v>62.895000000000003</v>
      </c>
      <c r="AB45" s="31">
        <f t="shared" si="0"/>
        <v>56.196999999999996</v>
      </c>
      <c r="AC45" s="31">
        <f t="shared" si="1"/>
        <v>80.189000000000007</v>
      </c>
      <c r="AD45" s="31">
        <v>251.09952000000001</v>
      </c>
      <c r="AE45" s="31">
        <v>283.94324</v>
      </c>
      <c r="AF45" s="31">
        <v>3.3635000000000002</v>
      </c>
      <c r="AG45" s="31">
        <v>7.8585000000000003</v>
      </c>
      <c r="AH45" s="31">
        <v>17.27816</v>
      </c>
      <c r="AI45" s="31">
        <v>23.08942</v>
      </c>
      <c r="AJ45" s="31">
        <v>234.52799999999999</v>
      </c>
      <c r="AK45" s="31">
        <v>379.73599999999999</v>
      </c>
      <c r="AL45" s="52">
        <v>2.5999999999999912</v>
      </c>
      <c r="AM45" s="52">
        <v>10.599999999999998</v>
      </c>
      <c r="AN45" s="15">
        <v>4.0599999999999996</v>
      </c>
      <c r="AO45" s="15">
        <v>3.07</v>
      </c>
      <c r="AP45" s="34">
        <v>5</v>
      </c>
    </row>
    <row r="46" spans="1:42" s="30" customFormat="1" ht="15" customHeight="1">
      <c r="A46" s="76"/>
      <c r="B46" s="76"/>
      <c r="C46" s="24">
        <v>6</v>
      </c>
      <c r="D46" s="28">
        <v>0.56666666700000001</v>
      </c>
      <c r="E46" s="29" t="s">
        <v>751</v>
      </c>
      <c r="F46" s="77"/>
      <c r="G46" s="77"/>
      <c r="H46" s="74">
        <v>4</v>
      </c>
      <c r="I46" s="90" t="s">
        <v>569</v>
      </c>
      <c r="J46" s="90" t="s">
        <v>570</v>
      </c>
      <c r="K46" s="34">
        <v>23</v>
      </c>
      <c r="L46" s="35">
        <v>19.102699999999999</v>
      </c>
      <c r="M46" s="35">
        <v>19.049600000000002</v>
      </c>
      <c r="N46" s="35">
        <v>32.827500000000001</v>
      </c>
      <c r="O46" s="35">
        <v>33.115200000000002</v>
      </c>
      <c r="P46" s="35">
        <v>8.11</v>
      </c>
      <c r="Q46" s="35">
        <v>8.1300000000000008</v>
      </c>
      <c r="R46" s="36">
        <v>7.2062775989999999</v>
      </c>
      <c r="S46" s="36">
        <v>7.02540663</v>
      </c>
      <c r="T46" s="49">
        <v>0.86</v>
      </c>
      <c r="U46" s="49">
        <v>0.86</v>
      </c>
      <c r="V46" s="31">
        <v>3.83</v>
      </c>
      <c r="W46" s="31">
        <v>1.76</v>
      </c>
      <c r="X46" s="31">
        <v>13.811</v>
      </c>
      <c r="Y46" s="31">
        <v>12.369</v>
      </c>
      <c r="Z46" s="31">
        <v>59.457999999999998</v>
      </c>
      <c r="AA46" s="31">
        <v>52.773000000000003</v>
      </c>
      <c r="AB46" s="31">
        <f t="shared" si="0"/>
        <v>77.09899999999999</v>
      </c>
      <c r="AC46" s="31">
        <f t="shared" si="1"/>
        <v>66.902000000000001</v>
      </c>
      <c r="AD46" s="31">
        <v>240.70613</v>
      </c>
      <c r="AE46" s="31">
        <v>234.14117999999999</v>
      </c>
      <c r="AF46" s="31">
        <v>9.1914999999999996</v>
      </c>
      <c r="AG46" s="31">
        <v>6.8975</v>
      </c>
      <c r="AH46" s="31">
        <v>21.167265</v>
      </c>
      <c r="AI46" s="31">
        <v>17.751529999999999</v>
      </c>
      <c r="AJ46" s="31">
        <v>368.88600000000002</v>
      </c>
      <c r="AK46" s="31">
        <v>341.82400000000001</v>
      </c>
      <c r="AL46" s="52">
        <v>5.2000000000000384</v>
      </c>
      <c r="AM46" s="52">
        <v>13.799999999999979</v>
      </c>
      <c r="AN46" s="15">
        <v>2.2000000000000002</v>
      </c>
      <c r="AO46" s="15">
        <v>1.74</v>
      </c>
      <c r="AP46" s="34">
        <v>2.9</v>
      </c>
    </row>
    <row r="47" spans="1:42" s="30" customFormat="1" ht="15" customHeight="1">
      <c r="A47" s="76">
        <v>2014</v>
      </c>
      <c r="B47" s="76">
        <v>11</v>
      </c>
      <c r="C47" s="24">
        <v>6</v>
      </c>
      <c r="D47" s="27">
        <v>0.62152777800000003</v>
      </c>
      <c r="E47" s="29" t="s">
        <v>751</v>
      </c>
      <c r="F47" s="75" t="s">
        <v>796</v>
      </c>
      <c r="G47" s="77" t="s">
        <v>797</v>
      </c>
      <c r="H47" s="74">
        <v>1</v>
      </c>
      <c r="I47" s="90" t="s">
        <v>571</v>
      </c>
      <c r="J47" s="90" t="s">
        <v>572</v>
      </c>
      <c r="K47" s="34">
        <v>16</v>
      </c>
      <c r="L47" s="35">
        <v>18.7819</v>
      </c>
      <c r="M47" s="35">
        <v>18.818300000000001</v>
      </c>
      <c r="N47" s="35">
        <v>31.628599999999999</v>
      </c>
      <c r="O47" s="35">
        <v>32.283900000000003</v>
      </c>
      <c r="P47" s="35">
        <v>8.0500000000000007</v>
      </c>
      <c r="Q47" s="35">
        <v>8.06</v>
      </c>
      <c r="R47" s="36">
        <v>7.1723657039999997</v>
      </c>
      <c r="S47" s="36">
        <v>6.6860150049999998</v>
      </c>
      <c r="T47" s="49">
        <v>1.6</v>
      </c>
      <c r="U47" s="49">
        <v>0.91</v>
      </c>
      <c r="V47" s="31">
        <v>44.39</v>
      </c>
      <c r="W47" s="31">
        <v>4.24</v>
      </c>
      <c r="X47" s="31">
        <v>36.792000000000002</v>
      </c>
      <c r="Y47" s="31">
        <v>40.277999999999999</v>
      </c>
      <c r="Z47" s="31">
        <v>155.75</v>
      </c>
      <c r="AA47" s="31">
        <v>91.798000000000002</v>
      </c>
      <c r="AB47" s="31">
        <f t="shared" si="0"/>
        <v>236.93200000000002</v>
      </c>
      <c r="AC47" s="31">
        <f t="shared" si="1"/>
        <v>136.316</v>
      </c>
      <c r="AD47" s="31">
        <v>408.38398999999998</v>
      </c>
      <c r="AE47" s="31">
        <v>307.33535000000001</v>
      </c>
      <c r="AF47" s="31">
        <v>23.172499999999999</v>
      </c>
      <c r="AG47" s="31">
        <v>16.8795</v>
      </c>
      <c r="AH47" s="31">
        <v>43.436579999999999</v>
      </c>
      <c r="AI47" s="31">
        <v>33.774034999999998</v>
      </c>
      <c r="AJ47" s="31">
        <v>655.24199999999996</v>
      </c>
      <c r="AK47" s="31">
        <v>560.67200000000003</v>
      </c>
      <c r="AL47" s="52">
        <v>25.600000000000012</v>
      </c>
      <c r="AM47" s="52">
        <v>15.199999999999992</v>
      </c>
      <c r="AN47" s="15">
        <v>0.93</v>
      </c>
      <c r="AO47" s="15">
        <v>1.74</v>
      </c>
      <c r="AP47" s="34">
        <v>0.9</v>
      </c>
    </row>
    <row r="48" spans="1:42" s="30" customFormat="1" ht="15" customHeight="1">
      <c r="A48" s="76"/>
      <c r="B48" s="76"/>
      <c r="C48" s="24">
        <v>6</v>
      </c>
      <c r="D48" s="27">
        <v>0.60486111099999995</v>
      </c>
      <c r="E48" s="29" t="s">
        <v>751</v>
      </c>
      <c r="F48" s="77"/>
      <c r="G48" s="77"/>
      <c r="H48" s="74">
        <v>2</v>
      </c>
      <c r="I48" s="90" t="s">
        <v>573</v>
      </c>
      <c r="J48" s="90" t="s">
        <v>574</v>
      </c>
      <c r="K48" s="34">
        <v>6</v>
      </c>
      <c r="L48" s="35">
        <v>19.276599999999998</v>
      </c>
      <c r="M48" s="35">
        <v>19.246600000000001</v>
      </c>
      <c r="N48" s="35">
        <v>31.976400000000002</v>
      </c>
      <c r="O48" s="35">
        <v>32.238199999999999</v>
      </c>
      <c r="P48" s="35">
        <v>8.02</v>
      </c>
      <c r="Q48" s="35">
        <v>8.06</v>
      </c>
      <c r="R48" s="36">
        <v>7.2062775989999999</v>
      </c>
      <c r="S48" s="36">
        <v>7.1441936979999996</v>
      </c>
      <c r="T48" s="49">
        <v>1.43</v>
      </c>
      <c r="U48" s="49">
        <v>1.21</v>
      </c>
      <c r="V48" s="31">
        <v>22.16</v>
      </c>
      <c r="W48" s="31">
        <v>3.75</v>
      </c>
      <c r="X48" s="31">
        <v>40.921999999999997</v>
      </c>
      <c r="Y48" s="31">
        <v>41.734000000000002</v>
      </c>
      <c r="Z48" s="31">
        <v>136.38800000000001</v>
      </c>
      <c r="AA48" s="31">
        <v>109.60599999999999</v>
      </c>
      <c r="AB48" s="31">
        <f t="shared" si="0"/>
        <v>199.47</v>
      </c>
      <c r="AC48" s="31">
        <f t="shared" si="1"/>
        <v>155.09</v>
      </c>
      <c r="AD48" s="31">
        <v>388.67248000000001</v>
      </c>
      <c r="AE48" s="31">
        <v>359.12009</v>
      </c>
      <c r="AF48" s="31">
        <v>24.273</v>
      </c>
      <c r="AG48" s="31">
        <v>18.010999999999999</v>
      </c>
      <c r="AH48" s="31">
        <v>38.335065</v>
      </c>
      <c r="AI48" s="31">
        <v>36.518155</v>
      </c>
      <c r="AJ48" s="31">
        <v>644</v>
      </c>
      <c r="AK48" s="31">
        <v>647.78</v>
      </c>
      <c r="AL48" s="52">
        <v>7.1999999999999842</v>
      </c>
      <c r="AM48" s="52">
        <v>18.199999999999996</v>
      </c>
      <c r="AN48" s="15">
        <v>1.33</v>
      </c>
      <c r="AO48" s="15">
        <v>2.67</v>
      </c>
      <c r="AP48" s="34">
        <v>1.9</v>
      </c>
    </row>
    <row r="49" spans="1:42" s="30" customFormat="1" ht="15" customHeight="1">
      <c r="A49" s="76">
        <v>2014</v>
      </c>
      <c r="B49" s="76">
        <v>11</v>
      </c>
      <c r="C49" s="24">
        <v>16</v>
      </c>
      <c r="D49" s="26">
        <v>0.63541666699999999</v>
      </c>
      <c r="E49" s="29" t="s">
        <v>751</v>
      </c>
      <c r="F49" s="75" t="s">
        <v>798</v>
      </c>
      <c r="G49" s="77" t="s">
        <v>44</v>
      </c>
      <c r="H49" s="74">
        <v>1</v>
      </c>
      <c r="I49" s="90" t="s">
        <v>575</v>
      </c>
      <c r="J49" s="90" t="s">
        <v>576</v>
      </c>
      <c r="K49" s="34">
        <v>9.8000000000000007</v>
      </c>
      <c r="L49" s="35">
        <v>15.984</v>
      </c>
      <c r="M49" s="35">
        <v>15.807700000000001</v>
      </c>
      <c r="N49" s="35">
        <v>32.098399999999998</v>
      </c>
      <c r="O49" s="35">
        <v>32.065300000000001</v>
      </c>
      <c r="P49" s="37">
        <v>8.17</v>
      </c>
      <c r="Q49" s="37">
        <v>8.1300000000000008</v>
      </c>
      <c r="R49" s="36">
        <v>8.8340485389999994</v>
      </c>
      <c r="S49" s="36">
        <v>8.1114598279999992</v>
      </c>
      <c r="T49" s="49">
        <v>1.92</v>
      </c>
      <c r="U49" s="49">
        <v>1.38</v>
      </c>
      <c r="V49" s="31">
        <v>18.59</v>
      </c>
      <c r="W49" s="31">
        <v>19.989999999999998</v>
      </c>
      <c r="X49" s="31">
        <v>21.399000000000001</v>
      </c>
      <c r="Y49" s="31">
        <v>22.001000000000001</v>
      </c>
      <c r="Z49" s="31">
        <v>68.340999999999994</v>
      </c>
      <c r="AA49" s="31">
        <v>59.143000000000001</v>
      </c>
      <c r="AB49" s="31">
        <f t="shared" si="0"/>
        <v>108.33</v>
      </c>
      <c r="AC49" s="31">
        <f t="shared" si="1"/>
        <v>101.134</v>
      </c>
      <c r="AD49" s="31">
        <v>348.67763000000002</v>
      </c>
      <c r="AE49" s="31">
        <v>378.42595</v>
      </c>
      <c r="AF49" s="31">
        <v>10.2765</v>
      </c>
      <c r="AG49" s="31">
        <v>9.548</v>
      </c>
      <c r="AH49" s="31">
        <v>35.159889999999997</v>
      </c>
      <c r="AI49" s="31">
        <v>35.4268</v>
      </c>
      <c r="AJ49" s="31">
        <v>383.13799999999998</v>
      </c>
      <c r="AK49" s="31">
        <v>420.89600000000002</v>
      </c>
      <c r="AL49" s="52">
        <v>4.0000000000000036</v>
      </c>
      <c r="AM49" s="52">
        <v>6.1999999999999833</v>
      </c>
      <c r="AN49" s="15">
        <v>9.0399999999999991</v>
      </c>
      <c r="AO49" s="15">
        <v>10.32</v>
      </c>
      <c r="AP49" s="34">
        <v>2.2000000000000002</v>
      </c>
    </row>
    <row r="50" spans="1:42" s="30" customFormat="1" ht="15" customHeight="1">
      <c r="A50" s="76"/>
      <c r="B50" s="76"/>
      <c r="C50" s="24">
        <v>16</v>
      </c>
      <c r="D50" s="26">
        <v>0.64305555599999997</v>
      </c>
      <c r="E50" s="29" t="s">
        <v>751</v>
      </c>
      <c r="F50" s="75"/>
      <c r="G50" s="77"/>
      <c r="H50" s="74">
        <v>2</v>
      </c>
      <c r="I50" s="90" t="s">
        <v>577</v>
      </c>
      <c r="J50" s="90" t="s">
        <v>578</v>
      </c>
      <c r="K50" s="34">
        <v>7.5</v>
      </c>
      <c r="L50" s="35">
        <v>15.466900000000001</v>
      </c>
      <c r="M50" s="35">
        <v>15.7036</v>
      </c>
      <c r="N50" s="35">
        <v>31.9056</v>
      </c>
      <c r="O50" s="35">
        <v>31.736699999999999</v>
      </c>
      <c r="P50" s="37">
        <v>8.23</v>
      </c>
      <c r="Q50" s="37">
        <v>8.1999999999999993</v>
      </c>
      <c r="R50" s="36">
        <v>9.495330483</v>
      </c>
      <c r="S50" s="36">
        <v>8.8750909839999998</v>
      </c>
      <c r="T50" s="49">
        <v>2.2799999999999998</v>
      </c>
      <c r="U50" s="49">
        <v>1.97</v>
      </c>
      <c r="V50" s="31">
        <v>20.149999999999999</v>
      </c>
      <c r="W50" s="31">
        <v>14.66</v>
      </c>
      <c r="X50" s="31">
        <v>19.376000000000001</v>
      </c>
      <c r="Y50" s="31">
        <v>18.417000000000002</v>
      </c>
      <c r="Z50" s="31">
        <v>82.516000000000005</v>
      </c>
      <c r="AA50" s="31">
        <v>62.734000000000002</v>
      </c>
      <c r="AB50" s="31">
        <f t="shared" si="0"/>
        <v>122.042</v>
      </c>
      <c r="AC50" s="31">
        <f t="shared" si="1"/>
        <v>95.811000000000007</v>
      </c>
      <c r="AD50" s="31">
        <v>415.19995999999998</v>
      </c>
      <c r="AE50" s="31">
        <v>424.44801000000001</v>
      </c>
      <c r="AF50" s="31">
        <v>7.4710000000000001</v>
      </c>
      <c r="AG50" s="31">
        <v>6.9130000000000003</v>
      </c>
      <c r="AH50" s="31">
        <v>37.903855</v>
      </c>
      <c r="AI50" s="31">
        <v>36.65936</v>
      </c>
      <c r="AJ50" s="31">
        <v>236.47399999999999</v>
      </c>
      <c r="AK50" s="31">
        <v>246.21799999999999</v>
      </c>
      <c r="AL50" s="52">
        <v>5.0000000000000044</v>
      </c>
      <c r="AM50" s="52">
        <v>5.4000000000000163</v>
      </c>
      <c r="AN50" s="15">
        <v>12.59</v>
      </c>
      <c r="AO50" s="15">
        <v>13.41</v>
      </c>
      <c r="AP50" s="34">
        <v>2.1</v>
      </c>
    </row>
    <row r="51" spans="1:42" s="30" customFormat="1" ht="15" customHeight="1">
      <c r="A51" s="76"/>
      <c r="B51" s="76"/>
      <c r="C51" s="24">
        <v>16</v>
      </c>
      <c r="D51" s="26">
        <v>0.64861111100000002</v>
      </c>
      <c r="E51" s="29" t="s">
        <v>751</v>
      </c>
      <c r="F51" s="75"/>
      <c r="G51" s="77"/>
      <c r="H51" s="74">
        <v>3</v>
      </c>
      <c r="I51" s="90" t="s">
        <v>579</v>
      </c>
      <c r="J51" s="90" t="s">
        <v>239</v>
      </c>
      <c r="K51" s="34">
        <v>5.5</v>
      </c>
      <c r="L51" s="35">
        <v>15.137600000000001</v>
      </c>
      <c r="M51" s="35">
        <v>15.4519</v>
      </c>
      <c r="N51" s="35">
        <v>31.778500000000001</v>
      </c>
      <c r="O51" s="35">
        <v>31.4876</v>
      </c>
      <c r="P51" s="37">
        <v>8.24</v>
      </c>
      <c r="Q51" s="37">
        <v>8.25</v>
      </c>
      <c r="R51" s="36">
        <v>9.6309780610000004</v>
      </c>
      <c r="S51" s="36">
        <v>9.2993305149999994</v>
      </c>
      <c r="T51" s="49">
        <v>2.36</v>
      </c>
      <c r="U51" s="49">
        <v>2.2599999999999998</v>
      </c>
      <c r="V51" s="31">
        <v>22.9</v>
      </c>
      <c r="W51" s="31">
        <v>25.43</v>
      </c>
      <c r="X51" s="31">
        <v>19.579000000000001</v>
      </c>
      <c r="Y51" s="31">
        <v>18.690000000000001</v>
      </c>
      <c r="Z51" s="31">
        <v>82.466999999999999</v>
      </c>
      <c r="AA51" s="31">
        <v>73.254999999999995</v>
      </c>
      <c r="AB51" s="31">
        <f t="shared" si="0"/>
        <v>124.946</v>
      </c>
      <c r="AC51" s="31">
        <f t="shared" si="1"/>
        <v>117.375</v>
      </c>
      <c r="AD51" s="31">
        <v>446.33476999999999</v>
      </c>
      <c r="AE51" s="31">
        <v>344.62966999999998</v>
      </c>
      <c r="AF51" s="31">
        <v>8.4164999999999992</v>
      </c>
      <c r="AG51" s="31">
        <v>5.6109999999999998</v>
      </c>
      <c r="AH51" s="31">
        <v>39.962874999999997</v>
      </c>
      <c r="AI51" s="31">
        <v>34.956530000000001</v>
      </c>
      <c r="AJ51" s="31">
        <v>239.75</v>
      </c>
      <c r="AK51" s="31">
        <v>241.79400000000001</v>
      </c>
      <c r="AL51" s="52">
        <v>5.5999999999999943</v>
      </c>
      <c r="AM51" s="52">
        <v>6.0000000000000053</v>
      </c>
      <c r="AN51" s="15">
        <v>12.13</v>
      </c>
      <c r="AO51" s="15">
        <v>14.22</v>
      </c>
      <c r="AP51" s="34">
        <v>2.2000000000000002</v>
      </c>
    </row>
    <row r="52" spans="1:42" s="30" customFormat="1" ht="15" customHeight="1">
      <c r="A52" s="76"/>
      <c r="B52" s="76"/>
      <c r="C52" s="24">
        <v>16</v>
      </c>
      <c r="D52" s="25">
        <v>0.65416666700000003</v>
      </c>
      <c r="E52" s="29" t="s">
        <v>751</v>
      </c>
      <c r="F52" s="75"/>
      <c r="G52" s="77"/>
      <c r="H52" s="74">
        <v>4</v>
      </c>
      <c r="I52" s="90" t="s">
        <v>536</v>
      </c>
      <c r="J52" s="90" t="s">
        <v>580</v>
      </c>
      <c r="K52" s="34">
        <v>4.8</v>
      </c>
      <c r="L52" s="35">
        <v>15.794</v>
      </c>
      <c r="M52" s="35">
        <v>16.089500000000001</v>
      </c>
      <c r="N52" s="35">
        <v>31.2898</v>
      </c>
      <c r="O52" s="35">
        <v>31.097999999999999</v>
      </c>
      <c r="P52" s="37">
        <v>8.14</v>
      </c>
      <c r="Q52" s="37">
        <v>8.14</v>
      </c>
      <c r="R52" s="36">
        <v>8.3592820149999998</v>
      </c>
      <c r="S52" s="36">
        <v>8.2302468970000007</v>
      </c>
      <c r="T52" s="49">
        <v>1.38</v>
      </c>
      <c r="U52" s="49">
        <v>1.77</v>
      </c>
      <c r="V52" s="31">
        <v>77.17</v>
      </c>
      <c r="W52" s="31">
        <v>80.959999999999994</v>
      </c>
      <c r="X52" s="31">
        <v>23.373000000000001</v>
      </c>
      <c r="Y52" s="31">
        <v>22.771000000000001</v>
      </c>
      <c r="Z52" s="31">
        <v>200.84399999999999</v>
      </c>
      <c r="AA52" s="31">
        <v>184.779</v>
      </c>
      <c r="AB52" s="31">
        <f t="shared" si="0"/>
        <v>301.387</v>
      </c>
      <c r="AC52" s="31">
        <f t="shared" si="1"/>
        <v>288.51</v>
      </c>
      <c r="AD52" s="31">
        <v>574.94485999999995</v>
      </c>
      <c r="AE52" s="31">
        <v>503.81092999999998</v>
      </c>
      <c r="AF52" s="31">
        <v>14.4925</v>
      </c>
      <c r="AG52" s="31">
        <v>12.772</v>
      </c>
      <c r="AH52" s="31">
        <v>40.091214999999998</v>
      </c>
      <c r="AI52" s="31">
        <v>36.422364999999999</v>
      </c>
      <c r="AJ52" s="31">
        <v>422.89800000000002</v>
      </c>
      <c r="AK52" s="31">
        <v>432.29199999999997</v>
      </c>
      <c r="AL52" s="52">
        <v>3.1999999999999806</v>
      </c>
      <c r="AM52" s="52">
        <v>3.4000000000000141</v>
      </c>
      <c r="AN52" s="15">
        <v>7.19</v>
      </c>
      <c r="AO52" s="15">
        <v>7.14</v>
      </c>
      <c r="AP52" s="34">
        <v>2.2999999999999998</v>
      </c>
    </row>
    <row r="53" spans="1:42" s="30" customFormat="1" ht="15" customHeight="1">
      <c r="A53" s="76">
        <v>2014</v>
      </c>
      <c r="B53" s="76">
        <v>11</v>
      </c>
      <c r="C53" s="24">
        <v>17</v>
      </c>
      <c r="D53" s="25">
        <v>0.43125000000000002</v>
      </c>
      <c r="E53" s="29" t="s">
        <v>751</v>
      </c>
      <c r="F53" s="75" t="s">
        <v>799</v>
      </c>
      <c r="G53" s="77" t="s">
        <v>45</v>
      </c>
      <c r="H53" s="74" t="s">
        <v>800</v>
      </c>
      <c r="I53" s="90" t="s">
        <v>757</v>
      </c>
      <c r="J53" s="90" t="s">
        <v>758</v>
      </c>
      <c r="K53" s="34">
        <v>12.4</v>
      </c>
      <c r="L53" s="35">
        <v>15.692299999999999</v>
      </c>
      <c r="M53" s="35">
        <v>15.767200000000001</v>
      </c>
      <c r="N53" s="35">
        <v>31.119800000000001</v>
      </c>
      <c r="O53" s="35">
        <v>30.933700000000002</v>
      </c>
      <c r="P53" s="37">
        <v>7.97</v>
      </c>
      <c r="Q53" s="37">
        <v>7.98</v>
      </c>
      <c r="R53" s="36">
        <v>6.7145551269999997</v>
      </c>
      <c r="S53" s="36">
        <v>6.6690454240000001</v>
      </c>
      <c r="T53" s="49">
        <v>1.23</v>
      </c>
      <c r="U53" s="49">
        <v>1.31</v>
      </c>
      <c r="V53" s="31">
        <v>157.55000000000001</v>
      </c>
      <c r="W53" s="31">
        <v>140.51</v>
      </c>
      <c r="X53" s="31">
        <v>43.204000000000001</v>
      </c>
      <c r="Y53" s="31">
        <v>43.323</v>
      </c>
      <c r="Z53" s="31">
        <v>148.77799999999999</v>
      </c>
      <c r="AA53" s="31">
        <v>118.72</v>
      </c>
      <c r="AB53" s="31">
        <f t="shared" si="0"/>
        <v>349.53200000000004</v>
      </c>
      <c r="AC53" s="31">
        <f t="shared" si="1"/>
        <v>302.553</v>
      </c>
      <c r="AD53" s="31">
        <v>564.84903999999995</v>
      </c>
      <c r="AE53" s="31">
        <v>548.51418999999999</v>
      </c>
      <c r="AF53" s="31">
        <v>30.472999999999999</v>
      </c>
      <c r="AG53" s="31">
        <v>30.100999999999999</v>
      </c>
      <c r="AH53" s="31">
        <v>53.376885000000001</v>
      </c>
      <c r="AI53" s="31">
        <v>51.592059999999996</v>
      </c>
      <c r="AJ53" s="31">
        <v>987.04200000000003</v>
      </c>
      <c r="AK53" s="31">
        <v>935.48</v>
      </c>
      <c r="AL53" s="52">
        <v>1.7999999999999683</v>
      </c>
      <c r="AM53" s="52">
        <v>4.2000000000000366</v>
      </c>
      <c r="AN53" s="15">
        <v>4.47</v>
      </c>
      <c r="AO53" s="15">
        <v>5.39</v>
      </c>
      <c r="AP53" s="34">
        <v>2.1</v>
      </c>
    </row>
    <row r="54" spans="1:42" s="30" customFormat="1" ht="15" customHeight="1">
      <c r="A54" s="76"/>
      <c r="B54" s="76"/>
      <c r="C54" s="23">
        <v>17</v>
      </c>
      <c r="D54" s="25">
        <v>0.4375</v>
      </c>
      <c r="E54" s="29" t="s">
        <v>751</v>
      </c>
      <c r="F54" s="75"/>
      <c r="G54" s="77"/>
      <c r="H54" s="74">
        <v>1</v>
      </c>
      <c r="I54" s="90" t="s">
        <v>581</v>
      </c>
      <c r="J54" s="90" t="s">
        <v>582</v>
      </c>
      <c r="K54" s="34">
        <v>6.5</v>
      </c>
      <c r="L54" s="35">
        <v>15.7828</v>
      </c>
      <c r="M54" s="35">
        <v>15.502800000000001</v>
      </c>
      <c r="N54" s="35">
        <v>31.2789</v>
      </c>
      <c r="O54" s="35">
        <v>30.702400000000001</v>
      </c>
      <c r="P54" s="38">
        <v>7.96</v>
      </c>
      <c r="Q54" s="35">
        <v>7.97</v>
      </c>
      <c r="R54" s="38">
        <v>6.5789075490000002</v>
      </c>
      <c r="S54" s="35">
        <v>6.5502583550000004</v>
      </c>
      <c r="T54" s="49">
        <v>1.27</v>
      </c>
      <c r="U54" s="49">
        <v>1.2</v>
      </c>
      <c r="V54" s="31">
        <v>159.91999999999999</v>
      </c>
      <c r="W54" s="31">
        <v>144.91</v>
      </c>
      <c r="X54" s="31">
        <v>43.533000000000001</v>
      </c>
      <c r="Y54" s="31">
        <v>44.828000000000003</v>
      </c>
      <c r="Z54" s="31">
        <v>139.06200000000001</v>
      </c>
      <c r="AA54" s="31">
        <v>125.258</v>
      </c>
      <c r="AB54" s="31">
        <f t="shared" si="0"/>
        <v>342.51499999999999</v>
      </c>
      <c r="AC54" s="31">
        <f t="shared" si="1"/>
        <v>314.99599999999998</v>
      </c>
      <c r="AD54" s="31">
        <v>492.48815000000002</v>
      </c>
      <c r="AE54" s="31">
        <v>542.31043999999997</v>
      </c>
      <c r="AF54" s="31">
        <v>30.4575</v>
      </c>
      <c r="AG54" s="31">
        <v>29.077999999999999</v>
      </c>
      <c r="AH54" s="31">
        <v>46.220379999999999</v>
      </c>
      <c r="AI54" s="31">
        <v>48.143619999999999</v>
      </c>
      <c r="AJ54" s="31">
        <v>964.81</v>
      </c>
      <c r="AK54" s="31">
        <v>943.36199999999997</v>
      </c>
      <c r="AL54" s="52">
        <v>4.5999999999999925</v>
      </c>
      <c r="AM54" s="52">
        <v>3.5999999999999921</v>
      </c>
      <c r="AN54" s="15">
        <v>3.13</v>
      </c>
      <c r="AO54" s="15">
        <v>3.13</v>
      </c>
      <c r="AP54" s="34">
        <v>2</v>
      </c>
    </row>
    <row r="55" spans="1:42" s="30" customFormat="1" ht="15" customHeight="1">
      <c r="A55" s="76"/>
      <c r="B55" s="76"/>
      <c r="C55" s="23">
        <v>16</v>
      </c>
      <c r="D55" s="25">
        <v>0.69930555599999999</v>
      </c>
      <c r="E55" s="29" t="s">
        <v>751</v>
      </c>
      <c r="F55" s="75"/>
      <c r="G55" s="77"/>
      <c r="H55" s="74">
        <v>2</v>
      </c>
      <c r="I55" s="90" t="s">
        <v>532</v>
      </c>
      <c r="J55" s="90" t="s">
        <v>583</v>
      </c>
      <c r="K55" s="34">
        <v>16</v>
      </c>
      <c r="L55" s="35">
        <v>16.076699999999999</v>
      </c>
      <c r="M55" s="35">
        <v>15.865600000000001</v>
      </c>
      <c r="N55" s="35">
        <v>31.646100000000001</v>
      </c>
      <c r="O55" s="35">
        <v>31.758900000000001</v>
      </c>
      <c r="P55" s="35">
        <v>8.01</v>
      </c>
      <c r="Q55" s="35">
        <v>8.01</v>
      </c>
      <c r="R55" s="35">
        <v>7.4436608609999997</v>
      </c>
      <c r="S55" s="35">
        <v>7.0084370480000002</v>
      </c>
      <c r="T55" s="49">
        <v>1.36</v>
      </c>
      <c r="U55" s="49">
        <v>1.23</v>
      </c>
      <c r="V55" s="31">
        <v>102.77</v>
      </c>
      <c r="W55" s="31">
        <v>87.76</v>
      </c>
      <c r="X55" s="31">
        <v>38.765999999999998</v>
      </c>
      <c r="Y55" s="31">
        <v>37.232999999999997</v>
      </c>
      <c r="Z55" s="31">
        <v>105.392</v>
      </c>
      <c r="AA55" s="31">
        <v>77.343000000000004</v>
      </c>
      <c r="AB55" s="31">
        <f t="shared" si="0"/>
        <v>246.928</v>
      </c>
      <c r="AC55" s="31">
        <f t="shared" si="1"/>
        <v>202.33600000000001</v>
      </c>
      <c r="AD55" s="31">
        <v>390.03356000000002</v>
      </c>
      <c r="AE55" s="31">
        <v>445.54790000000003</v>
      </c>
      <c r="AF55" s="31">
        <v>23.436</v>
      </c>
      <c r="AG55" s="31">
        <v>19.995000000000001</v>
      </c>
      <c r="AH55" s="31">
        <v>39.576459999999997</v>
      </c>
      <c r="AI55" s="31">
        <v>39.767265000000002</v>
      </c>
      <c r="AJ55" s="31">
        <v>817.53</v>
      </c>
      <c r="AK55" s="31">
        <v>723.89800000000002</v>
      </c>
      <c r="AL55" s="52">
        <v>4.1999999999999815</v>
      </c>
      <c r="AM55" s="52">
        <v>5.0000000000000044</v>
      </c>
      <c r="AN55" s="15">
        <v>3.13</v>
      </c>
      <c r="AO55" s="15">
        <v>3.54</v>
      </c>
      <c r="AP55" s="34">
        <v>2.1</v>
      </c>
    </row>
    <row r="56" spans="1:42" s="30" customFormat="1" ht="15" customHeight="1">
      <c r="A56" s="76"/>
      <c r="B56" s="76"/>
      <c r="C56" s="23">
        <v>17</v>
      </c>
      <c r="D56" s="25">
        <v>0.445833333</v>
      </c>
      <c r="E56" s="29" t="s">
        <v>751</v>
      </c>
      <c r="F56" s="75"/>
      <c r="G56" s="77"/>
      <c r="H56" s="74">
        <v>3</v>
      </c>
      <c r="I56" s="90" t="s">
        <v>584</v>
      </c>
      <c r="J56" s="90" t="s">
        <v>585</v>
      </c>
      <c r="K56" s="34">
        <v>12.7</v>
      </c>
      <c r="L56" s="35">
        <v>15.6412</v>
      </c>
      <c r="M56" s="35">
        <v>15.1556</v>
      </c>
      <c r="N56" s="35">
        <v>31.465399999999999</v>
      </c>
      <c r="O56" s="35">
        <v>31.432700000000001</v>
      </c>
      <c r="P56" s="35">
        <v>7.97</v>
      </c>
      <c r="Q56" s="35">
        <v>7.98</v>
      </c>
      <c r="R56" s="35">
        <v>6.7654229690000003</v>
      </c>
      <c r="S56" s="35">
        <v>6.6181366800000001</v>
      </c>
      <c r="T56" s="49">
        <v>1</v>
      </c>
      <c r="U56" s="49">
        <v>0.95</v>
      </c>
      <c r="V56" s="31">
        <v>148.80000000000001</v>
      </c>
      <c r="W56" s="31">
        <v>128.33000000000001</v>
      </c>
      <c r="X56" s="31">
        <v>42.055999999999997</v>
      </c>
      <c r="Y56" s="31">
        <v>42.244999999999997</v>
      </c>
      <c r="Z56" s="31">
        <v>137.08799999999999</v>
      </c>
      <c r="AA56" s="31">
        <v>115.661</v>
      </c>
      <c r="AB56" s="31">
        <f t="shared" si="0"/>
        <v>327.94399999999996</v>
      </c>
      <c r="AC56" s="31">
        <f t="shared" si="1"/>
        <v>286.23599999999999</v>
      </c>
      <c r="AD56" s="31">
        <v>484.99779999999998</v>
      </c>
      <c r="AE56" s="31">
        <v>490.84503999999998</v>
      </c>
      <c r="AF56" s="31">
        <v>30.472999999999999</v>
      </c>
      <c r="AG56" s="31">
        <v>27.620999999999999</v>
      </c>
      <c r="AH56" s="31">
        <v>46.254015000000003</v>
      </c>
      <c r="AI56" s="31">
        <v>45.855200000000004</v>
      </c>
      <c r="AJ56" s="31">
        <v>965.55200000000002</v>
      </c>
      <c r="AK56" s="31">
        <v>913.976</v>
      </c>
      <c r="AL56" s="52">
        <v>4.1999999999999815</v>
      </c>
      <c r="AM56" s="52">
        <v>4.5999999999999925</v>
      </c>
      <c r="AN56" s="15">
        <v>2.67</v>
      </c>
      <c r="AO56" s="15">
        <v>2.67</v>
      </c>
      <c r="AP56" s="34">
        <v>2.2999999999999998</v>
      </c>
    </row>
    <row r="57" spans="1:42" s="30" customFormat="1" ht="15" customHeight="1">
      <c r="A57" s="76"/>
      <c r="B57" s="76"/>
      <c r="C57" s="23">
        <v>16</v>
      </c>
      <c r="D57" s="25">
        <v>0.71111111100000002</v>
      </c>
      <c r="E57" s="29" t="s">
        <v>751</v>
      </c>
      <c r="F57" s="75"/>
      <c r="G57" s="77"/>
      <c r="H57" s="74">
        <v>4</v>
      </c>
      <c r="I57" s="90" t="s">
        <v>586</v>
      </c>
      <c r="J57" s="90" t="s">
        <v>587</v>
      </c>
      <c r="K57" s="64">
        <v>13.5</v>
      </c>
      <c r="L57" s="35">
        <v>15.835699999999999</v>
      </c>
      <c r="M57" s="35">
        <v>15.318</v>
      </c>
      <c r="N57" s="35">
        <v>31.3919</v>
      </c>
      <c r="O57" s="35">
        <v>31.308199999999999</v>
      </c>
      <c r="P57" s="38">
        <v>7.96</v>
      </c>
      <c r="Q57" s="38">
        <v>7.96</v>
      </c>
      <c r="R57" s="38">
        <v>6.5958634959999998</v>
      </c>
      <c r="S57" s="38">
        <v>6.4993496119999996</v>
      </c>
      <c r="T57" s="49">
        <v>1.07</v>
      </c>
      <c r="U57" s="49">
        <v>1.1299999999999999</v>
      </c>
      <c r="V57" s="31">
        <v>171.7</v>
      </c>
      <c r="W57" s="31">
        <v>156.12</v>
      </c>
      <c r="X57" s="31">
        <v>41.832000000000001</v>
      </c>
      <c r="Y57" s="31">
        <v>42.917000000000002</v>
      </c>
      <c r="Z57" s="31">
        <v>149.07900000000001</v>
      </c>
      <c r="AA57" s="31">
        <v>131.58600000000001</v>
      </c>
      <c r="AB57" s="31">
        <f t="shared" si="0"/>
        <v>362.61099999999999</v>
      </c>
      <c r="AC57" s="31">
        <f t="shared" si="1"/>
        <v>330.62300000000005</v>
      </c>
      <c r="AD57" s="31">
        <v>516.19560999999999</v>
      </c>
      <c r="AE57" s="31">
        <v>507.85097999999999</v>
      </c>
      <c r="AF57" s="31">
        <v>34.2395</v>
      </c>
      <c r="AG57" s="31">
        <v>32.549999999999997</v>
      </c>
      <c r="AH57" s="31">
        <v>51.690485000000002</v>
      </c>
      <c r="AI57" s="31">
        <v>50.350664999999999</v>
      </c>
      <c r="AJ57" s="31">
        <v>1015.252</v>
      </c>
      <c r="AK57" s="31">
        <v>978.30600000000004</v>
      </c>
      <c r="AL57" s="52">
        <v>9.4000000000000199</v>
      </c>
      <c r="AM57" s="52">
        <v>11.000000000000011</v>
      </c>
      <c r="AN57" s="15">
        <v>2.67</v>
      </c>
      <c r="AO57" s="15">
        <v>2.2000000000000002</v>
      </c>
      <c r="AP57" s="34">
        <v>0.9</v>
      </c>
    </row>
    <row r="58" spans="1:42" s="30" customFormat="1" ht="15" customHeight="1">
      <c r="A58" s="76"/>
      <c r="B58" s="76"/>
      <c r="C58" s="23">
        <v>16</v>
      </c>
      <c r="D58" s="25">
        <v>0.69444444400000005</v>
      </c>
      <c r="E58" s="29" t="s">
        <v>751</v>
      </c>
      <c r="F58" s="75"/>
      <c r="G58" s="77"/>
      <c r="H58" s="74">
        <v>5</v>
      </c>
      <c r="I58" s="90" t="s">
        <v>588</v>
      </c>
      <c r="J58" s="90" t="s">
        <v>589</v>
      </c>
      <c r="K58" s="34">
        <v>26.5</v>
      </c>
      <c r="L58" s="35">
        <v>16.133099999999999</v>
      </c>
      <c r="M58" s="35">
        <v>16.249700000000001</v>
      </c>
      <c r="N58" s="35">
        <v>31.7517</v>
      </c>
      <c r="O58" s="35">
        <v>32.063299999999998</v>
      </c>
      <c r="P58" s="35">
        <v>8.01</v>
      </c>
      <c r="Q58" s="35">
        <v>7.99</v>
      </c>
      <c r="R58" s="35">
        <v>7.5962643869999997</v>
      </c>
      <c r="S58" s="35">
        <v>6.9405587239999997</v>
      </c>
      <c r="T58" s="49">
        <v>1.1299999999999999</v>
      </c>
      <c r="U58" s="49">
        <v>0.73</v>
      </c>
      <c r="V58" s="31">
        <v>98.69</v>
      </c>
      <c r="W58" s="31">
        <v>86.2</v>
      </c>
      <c r="X58" s="31">
        <v>38.829000000000001</v>
      </c>
      <c r="Y58" s="31">
        <v>34.881</v>
      </c>
      <c r="Z58" s="31">
        <v>104.83199999999999</v>
      </c>
      <c r="AA58" s="31">
        <v>85.441999999999993</v>
      </c>
      <c r="AB58" s="31">
        <f t="shared" si="0"/>
        <v>242.351</v>
      </c>
      <c r="AC58" s="31">
        <f t="shared" si="1"/>
        <v>206.523</v>
      </c>
      <c r="AD58" s="31">
        <v>405.32148999999998</v>
      </c>
      <c r="AE58" s="31">
        <v>443.18743000000001</v>
      </c>
      <c r="AF58" s="31">
        <v>23.56</v>
      </c>
      <c r="AG58" s="31">
        <v>22.211500000000001</v>
      </c>
      <c r="AH58" s="31">
        <v>38.965449999999997</v>
      </c>
      <c r="AI58" s="31">
        <v>38.783634999999997</v>
      </c>
      <c r="AJ58" s="31">
        <v>843.54200000000003</v>
      </c>
      <c r="AK58" s="31">
        <v>743.75</v>
      </c>
      <c r="AL58" s="52">
        <v>3.0000000000000027</v>
      </c>
      <c r="AM58" s="52">
        <v>3.0000000000000027</v>
      </c>
      <c r="AN58" s="15">
        <v>3.54</v>
      </c>
      <c r="AO58" s="15">
        <v>2.67</v>
      </c>
      <c r="AP58" s="34">
        <v>3</v>
      </c>
    </row>
    <row r="59" spans="1:42" s="30" customFormat="1" ht="15" customHeight="1">
      <c r="A59" s="76"/>
      <c r="B59" s="76"/>
      <c r="C59" s="23">
        <v>17</v>
      </c>
      <c r="D59" s="25">
        <v>0.45972222200000001</v>
      </c>
      <c r="E59" s="29" t="s">
        <v>751</v>
      </c>
      <c r="F59" s="75"/>
      <c r="G59" s="77"/>
      <c r="H59" s="74">
        <v>6</v>
      </c>
      <c r="I59" s="90" t="s">
        <v>590</v>
      </c>
      <c r="J59" s="90" t="s">
        <v>591</v>
      </c>
      <c r="K59" s="34">
        <v>14.5</v>
      </c>
      <c r="L59" s="35">
        <v>16.163399999999999</v>
      </c>
      <c r="M59" s="35">
        <v>16.2149</v>
      </c>
      <c r="N59" s="35">
        <v>31.960999999999999</v>
      </c>
      <c r="O59" s="35">
        <v>32.020699999999998</v>
      </c>
      <c r="P59" s="35">
        <v>8.0299999999999994</v>
      </c>
      <c r="Q59" s="35">
        <v>8.0399999999999991</v>
      </c>
      <c r="R59" s="35">
        <v>7.8166917009999999</v>
      </c>
      <c r="S59" s="35">
        <v>7.670250716</v>
      </c>
      <c r="T59" s="49">
        <v>1.05</v>
      </c>
      <c r="U59" s="49">
        <v>0.79</v>
      </c>
      <c r="V59" s="31">
        <v>61.92</v>
      </c>
      <c r="W59" s="31">
        <v>62.43</v>
      </c>
      <c r="X59" s="31">
        <v>34.811</v>
      </c>
      <c r="Y59" s="31">
        <v>36.414000000000001</v>
      </c>
      <c r="Z59" s="31">
        <v>126.52500000000001</v>
      </c>
      <c r="AA59" s="31">
        <v>119.16800000000001</v>
      </c>
      <c r="AB59" s="31">
        <f t="shared" si="0"/>
        <v>223.256</v>
      </c>
      <c r="AC59" s="31">
        <f t="shared" si="1"/>
        <v>218.012</v>
      </c>
      <c r="AD59" s="31">
        <v>378.28147000000001</v>
      </c>
      <c r="AE59" s="31">
        <v>404.45188000000002</v>
      </c>
      <c r="AF59" s="31">
        <v>23.187999999999999</v>
      </c>
      <c r="AG59" s="31">
        <v>22.847000000000001</v>
      </c>
      <c r="AH59" s="31">
        <v>38.377690000000001</v>
      </c>
      <c r="AI59" s="31">
        <v>35.946669999999997</v>
      </c>
      <c r="AJ59" s="31">
        <v>704.00400000000002</v>
      </c>
      <c r="AK59" s="31">
        <v>684.11</v>
      </c>
      <c r="AL59" s="52">
        <v>2.1999999999999797</v>
      </c>
      <c r="AM59" s="52">
        <v>4.1999999999999815</v>
      </c>
      <c r="AN59" s="15">
        <v>4.99</v>
      </c>
      <c r="AO59" s="15">
        <v>4.47</v>
      </c>
      <c r="AP59" s="34">
        <v>3</v>
      </c>
    </row>
    <row r="60" spans="1:42" s="30" customFormat="1" ht="15" customHeight="1">
      <c r="A60" s="76"/>
      <c r="B60" s="76"/>
      <c r="C60" s="23">
        <v>16</v>
      </c>
      <c r="D60" s="25">
        <v>0.62291666700000003</v>
      </c>
      <c r="E60" s="29" t="s">
        <v>751</v>
      </c>
      <c r="F60" s="75"/>
      <c r="G60" s="77"/>
      <c r="H60" s="74">
        <v>7</v>
      </c>
      <c r="I60" s="90" t="s">
        <v>592</v>
      </c>
      <c r="J60" s="90" t="s">
        <v>593</v>
      </c>
      <c r="K60" s="34">
        <v>12.8</v>
      </c>
      <c r="L60" s="35">
        <v>16.638000000000002</v>
      </c>
      <c r="M60" s="35">
        <v>16.660299999999999</v>
      </c>
      <c r="N60" s="35">
        <v>32.122300000000003</v>
      </c>
      <c r="O60" s="35">
        <v>32.956699999999998</v>
      </c>
      <c r="P60" s="35">
        <v>8</v>
      </c>
      <c r="Q60" s="35">
        <v>8.02</v>
      </c>
      <c r="R60" s="35">
        <v>7.6471322280000003</v>
      </c>
      <c r="S60" s="35">
        <v>7.4326765789999998</v>
      </c>
      <c r="T60" s="49">
        <v>0.91</v>
      </c>
      <c r="U60" s="49">
        <v>1.18</v>
      </c>
      <c r="V60" s="31">
        <v>25.45</v>
      </c>
      <c r="W60" s="31">
        <v>24.7</v>
      </c>
      <c r="X60" s="31">
        <v>31.373999999999999</v>
      </c>
      <c r="Y60" s="31">
        <v>26.271000000000001</v>
      </c>
      <c r="Z60" s="31">
        <v>74.501000000000005</v>
      </c>
      <c r="AA60" s="31">
        <v>82.760999999999996</v>
      </c>
      <c r="AB60" s="31">
        <f t="shared" si="0"/>
        <v>131.32499999999999</v>
      </c>
      <c r="AC60" s="31">
        <f t="shared" si="1"/>
        <v>133.732</v>
      </c>
      <c r="AD60" s="31">
        <v>283.16932000000003</v>
      </c>
      <c r="AE60" s="31">
        <v>335.54773</v>
      </c>
      <c r="AF60" s="31">
        <v>20.227499999999999</v>
      </c>
      <c r="AG60" s="31">
        <v>19.204499999999999</v>
      </c>
      <c r="AH60" s="31">
        <v>30.164860000000001</v>
      </c>
      <c r="AI60" s="31">
        <v>32.014474999999997</v>
      </c>
      <c r="AJ60" s="31">
        <v>634.88599999999997</v>
      </c>
      <c r="AK60" s="31">
        <v>600.23599999999999</v>
      </c>
      <c r="AL60" s="52">
        <v>5.1999999999999824</v>
      </c>
      <c r="AM60" s="52">
        <v>8.2000000000000401</v>
      </c>
      <c r="AN60" s="15">
        <v>1.74</v>
      </c>
      <c r="AO60" s="15">
        <v>2.2000000000000002</v>
      </c>
      <c r="AP60" s="34">
        <v>5</v>
      </c>
    </row>
    <row r="61" spans="1:42" s="30" customFormat="1" ht="15" customHeight="1">
      <c r="A61" s="76"/>
      <c r="B61" s="76"/>
      <c r="C61" s="23">
        <v>17</v>
      </c>
      <c r="D61" s="25">
        <v>0.48888888899999999</v>
      </c>
      <c r="E61" s="29" t="s">
        <v>751</v>
      </c>
      <c r="F61" s="75"/>
      <c r="G61" s="77"/>
      <c r="H61" s="74">
        <v>8</v>
      </c>
      <c r="I61" s="90" t="s">
        <v>594</v>
      </c>
      <c r="J61" s="90" t="s">
        <v>595</v>
      </c>
      <c r="K61" s="39">
        <v>38.5</v>
      </c>
      <c r="L61" s="35">
        <v>16.528700000000001</v>
      </c>
      <c r="M61" s="35">
        <v>16.459499999999998</v>
      </c>
      <c r="N61" s="35">
        <v>32.106200000000001</v>
      </c>
      <c r="O61" s="35">
        <v>33.361600000000003</v>
      </c>
      <c r="P61" s="40">
        <v>8.02</v>
      </c>
      <c r="Q61" s="40">
        <v>8.06</v>
      </c>
      <c r="R61" s="41">
        <v>7.4945287030000003</v>
      </c>
      <c r="S61" s="36">
        <v>6.7029845860000004</v>
      </c>
      <c r="T61" s="49">
        <v>0.95</v>
      </c>
      <c r="U61" s="49">
        <v>1.45</v>
      </c>
      <c r="V61" s="31">
        <v>22.75</v>
      </c>
      <c r="W61" s="31">
        <v>6.02</v>
      </c>
      <c r="X61" s="31">
        <v>30.247</v>
      </c>
      <c r="Y61" s="31">
        <v>12.565</v>
      </c>
      <c r="Z61" s="31">
        <v>72.058000000000007</v>
      </c>
      <c r="AA61" s="31">
        <v>102.648</v>
      </c>
      <c r="AB61" s="31">
        <f t="shared" si="0"/>
        <v>125.05500000000001</v>
      </c>
      <c r="AC61" s="31">
        <f t="shared" si="1"/>
        <v>121.233</v>
      </c>
      <c r="AD61" s="31">
        <v>273.29638</v>
      </c>
      <c r="AE61" s="31">
        <v>318.80646000000002</v>
      </c>
      <c r="AF61" s="31">
        <v>18.801500000000001</v>
      </c>
      <c r="AG61" s="31">
        <v>16.166499999999999</v>
      </c>
      <c r="AH61" s="31">
        <v>30.761299999999999</v>
      </c>
      <c r="AI61" s="31">
        <v>26.350774999999999</v>
      </c>
      <c r="AJ61" s="31">
        <v>604.45000000000005</v>
      </c>
      <c r="AK61" s="31">
        <v>497.01400000000001</v>
      </c>
      <c r="AL61" s="52">
        <v>2.4000000000000132</v>
      </c>
      <c r="AM61" s="52">
        <v>3.5999999999999921</v>
      </c>
      <c r="AN61" s="15">
        <v>1.33</v>
      </c>
      <c r="AO61" s="15">
        <v>2.67</v>
      </c>
      <c r="AP61" s="34">
        <v>4.0999999999999996</v>
      </c>
    </row>
    <row r="62" spans="1:42" s="30" customFormat="1" ht="15" customHeight="1">
      <c r="A62" s="76"/>
      <c r="B62" s="76"/>
      <c r="C62" s="23">
        <v>17</v>
      </c>
      <c r="D62" s="25">
        <v>0.39166666700000002</v>
      </c>
      <c r="E62" s="29" t="s">
        <v>751</v>
      </c>
      <c r="F62" s="75"/>
      <c r="G62" s="77"/>
      <c r="H62" s="74">
        <v>9</v>
      </c>
      <c r="I62" s="90" t="s">
        <v>596</v>
      </c>
      <c r="J62" s="90" t="s">
        <v>597</v>
      </c>
      <c r="K62" s="34">
        <v>9.1999999999999993</v>
      </c>
      <c r="L62" s="35">
        <v>15.0116</v>
      </c>
      <c r="M62" s="35">
        <v>15.3797</v>
      </c>
      <c r="N62" s="35">
        <v>30.5989</v>
      </c>
      <c r="O62" s="35">
        <v>30.348600000000001</v>
      </c>
      <c r="P62" s="35">
        <v>7.8</v>
      </c>
      <c r="Q62" s="35">
        <v>7.84</v>
      </c>
      <c r="R62" s="35">
        <v>5.5276388169999997</v>
      </c>
      <c r="S62" s="35">
        <v>5.4642051560000002</v>
      </c>
      <c r="T62" s="49">
        <v>1.1000000000000001</v>
      </c>
      <c r="U62" s="49">
        <v>1.4</v>
      </c>
      <c r="V62" s="31">
        <v>356.83</v>
      </c>
      <c r="W62" s="31">
        <v>252.93</v>
      </c>
      <c r="X62" s="31">
        <v>57.365000000000002</v>
      </c>
      <c r="Y62" s="31">
        <v>46.920999999999999</v>
      </c>
      <c r="Z62" s="31">
        <v>444.178</v>
      </c>
      <c r="AA62" s="31">
        <v>313.86599999999999</v>
      </c>
      <c r="AB62" s="31">
        <f t="shared" si="0"/>
        <v>858.37300000000005</v>
      </c>
      <c r="AC62" s="31">
        <f t="shared" si="1"/>
        <v>613.71699999999998</v>
      </c>
      <c r="AD62" s="31">
        <v>1007.27004</v>
      </c>
      <c r="AE62" s="31">
        <v>890.65830000000005</v>
      </c>
      <c r="AF62" s="31">
        <v>74.167500000000004</v>
      </c>
      <c r="AG62" s="31">
        <v>60.341500000000003</v>
      </c>
      <c r="AH62" s="31">
        <v>90.325630000000004</v>
      </c>
      <c r="AI62" s="31">
        <v>73.137524999999997</v>
      </c>
      <c r="AJ62" s="31">
        <v>1642.6479999999999</v>
      </c>
      <c r="AK62" s="31">
        <v>1367.296</v>
      </c>
      <c r="AL62" s="52">
        <v>3.0000000000000027</v>
      </c>
      <c r="AM62" s="52">
        <v>5.1999999999999824</v>
      </c>
      <c r="AN62" s="15">
        <v>0.87</v>
      </c>
      <c r="AO62" s="15">
        <v>1.75</v>
      </c>
      <c r="AP62" s="34">
        <v>2</v>
      </c>
    </row>
    <row r="63" spans="1:42" s="30" customFormat="1" ht="15" customHeight="1">
      <c r="A63" s="76"/>
      <c r="B63" s="76"/>
      <c r="C63" s="23">
        <v>17</v>
      </c>
      <c r="D63" s="25">
        <v>0.4</v>
      </c>
      <c r="E63" s="29" t="s">
        <v>751</v>
      </c>
      <c r="F63" s="75"/>
      <c r="G63" s="77"/>
      <c r="H63" s="74">
        <v>10</v>
      </c>
      <c r="I63" s="90" t="s">
        <v>598</v>
      </c>
      <c r="J63" s="90" t="s">
        <v>599</v>
      </c>
      <c r="K63" s="34">
        <v>7</v>
      </c>
      <c r="L63" s="35">
        <v>15.1037</v>
      </c>
      <c r="M63" s="35">
        <v>15.210599999999999</v>
      </c>
      <c r="N63" s="35">
        <v>31.0137</v>
      </c>
      <c r="O63" s="35">
        <v>30.721800000000002</v>
      </c>
      <c r="P63" s="35">
        <v>7.91</v>
      </c>
      <c r="Q63" s="35">
        <v>7.93</v>
      </c>
      <c r="R63" s="35">
        <v>6.239788603</v>
      </c>
      <c r="S63" s="35">
        <v>6.2448058929999997</v>
      </c>
      <c r="T63" s="49">
        <v>0.97</v>
      </c>
      <c r="U63" s="49">
        <v>0.94</v>
      </c>
      <c r="V63" s="31">
        <v>203.97</v>
      </c>
      <c r="W63" s="31">
        <v>190.14</v>
      </c>
      <c r="X63" s="31">
        <v>47.628</v>
      </c>
      <c r="Y63" s="31">
        <v>46.396000000000001</v>
      </c>
      <c r="Z63" s="31">
        <v>195.559</v>
      </c>
      <c r="AA63" s="31">
        <v>178.76599999999999</v>
      </c>
      <c r="AB63" s="31">
        <f t="shared" si="0"/>
        <v>447.15700000000004</v>
      </c>
      <c r="AC63" s="31">
        <f t="shared" si="1"/>
        <v>415.30200000000002</v>
      </c>
      <c r="AD63" s="31">
        <v>613.64191000000005</v>
      </c>
      <c r="AE63" s="31">
        <v>744.92949999999996</v>
      </c>
      <c r="AF63" s="31">
        <v>39.277000000000001</v>
      </c>
      <c r="AG63" s="31">
        <v>39.819499999999998</v>
      </c>
      <c r="AH63" s="31">
        <v>53.628605</v>
      </c>
      <c r="AI63" s="31">
        <v>58.139569999999999</v>
      </c>
      <c r="AJ63" s="31">
        <v>1124.8019999999999</v>
      </c>
      <c r="AK63" s="31">
        <v>1088.4159999999999</v>
      </c>
      <c r="AL63" s="52">
        <v>2.8000000000000247</v>
      </c>
      <c r="AM63" s="52">
        <v>6.6000000000000503</v>
      </c>
      <c r="AN63" s="15">
        <v>1.33</v>
      </c>
      <c r="AO63" s="15">
        <v>2.67</v>
      </c>
      <c r="AP63" s="34">
        <v>2</v>
      </c>
    </row>
    <row r="64" spans="1:42" s="30" customFormat="1" ht="15" customHeight="1">
      <c r="A64" s="76"/>
      <c r="B64" s="76"/>
      <c r="C64" s="23">
        <v>17</v>
      </c>
      <c r="D64" s="25">
        <v>0.40416666699999998</v>
      </c>
      <c r="E64" s="29" t="s">
        <v>751</v>
      </c>
      <c r="F64" s="75"/>
      <c r="G64" s="77"/>
      <c r="H64" s="74">
        <v>11</v>
      </c>
      <c r="I64" s="90" t="s">
        <v>600</v>
      </c>
      <c r="J64" s="90" t="s">
        <v>601</v>
      </c>
      <c r="K64" s="34">
        <v>5.5</v>
      </c>
      <c r="L64" s="35">
        <v>14.8858</v>
      </c>
      <c r="M64" s="35">
        <v>14.846399999999999</v>
      </c>
      <c r="N64" s="35">
        <v>31.251799999999999</v>
      </c>
      <c r="O64" s="35">
        <v>30.7956</v>
      </c>
      <c r="P64" s="37">
        <v>7.92</v>
      </c>
      <c r="Q64" s="37">
        <v>7.94</v>
      </c>
      <c r="R64" s="37">
        <v>6.0532731829999999</v>
      </c>
      <c r="S64" s="37">
        <v>6.0411709179999997</v>
      </c>
      <c r="T64" s="49">
        <v>1.17</v>
      </c>
      <c r="U64" s="49">
        <v>1.31</v>
      </c>
      <c r="V64" s="31">
        <v>215.4</v>
      </c>
      <c r="W64" s="31">
        <v>199.11</v>
      </c>
      <c r="X64" s="31">
        <v>46.935000000000002</v>
      </c>
      <c r="Y64" s="31">
        <v>46.332999999999998</v>
      </c>
      <c r="Z64" s="31">
        <v>187.27799999999999</v>
      </c>
      <c r="AA64" s="31">
        <v>164.36699999999999</v>
      </c>
      <c r="AB64" s="31">
        <f t="shared" si="0"/>
        <v>449.61300000000006</v>
      </c>
      <c r="AC64" s="31">
        <f t="shared" si="1"/>
        <v>409.81</v>
      </c>
      <c r="AD64" s="31">
        <v>644.21867999999995</v>
      </c>
      <c r="AE64" s="31">
        <v>712.5104</v>
      </c>
      <c r="AF64" s="31">
        <v>40.517000000000003</v>
      </c>
      <c r="AG64" s="31">
        <v>40.331000000000003</v>
      </c>
      <c r="AH64" s="31">
        <v>58.692920000000001</v>
      </c>
      <c r="AI64" s="31">
        <v>62.400675</v>
      </c>
      <c r="AJ64" s="31">
        <v>1114.0920000000001</v>
      </c>
      <c r="AK64" s="31">
        <v>1064.0840000000001</v>
      </c>
      <c r="AL64" s="52">
        <v>5.0000000000000044</v>
      </c>
      <c r="AM64" s="52">
        <v>7.4000000000000181</v>
      </c>
      <c r="AN64" s="15">
        <v>1.8</v>
      </c>
      <c r="AO64" s="15">
        <v>3.54</v>
      </c>
      <c r="AP64" s="34">
        <v>2.4</v>
      </c>
    </row>
    <row r="65" spans="1:42" s="30" customFormat="1" ht="15" customHeight="1">
      <c r="A65" s="76"/>
      <c r="B65" s="76"/>
      <c r="C65" s="23">
        <v>17</v>
      </c>
      <c r="D65" s="25">
        <v>0.41041666700000001</v>
      </c>
      <c r="E65" s="29" t="s">
        <v>751</v>
      </c>
      <c r="F65" s="75"/>
      <c r="G65" s="77"/>
      <c r="H65" s="74">
        <v>12</v>
      </c>
      <c r="I65" s="90" t="s">
        <v>602</v>
      </c>
      <c r="J65" s="90" t="s">
        <v>603</v>
      </c>
      <c r="K65" s="34">
        <v>4.2</v>
      </c>
      <c r="L65" s="35">
        <v>15.173</v>
      </c>
      <c r="M65" s="35">
        <v>15.264900000000001</v>
      </c>
      <c r="N65" s="35">
        <v>30.786899999999999</v>
      </c>
      <c r="O65" s="35">
        <v>30.792999999999999</v>
      </c>
      <c r="P65" s="37">
        <v>7.93</v>
      </c>
      <c r="Q65" s="37">
        <v>7.95</v>
      </c>
      <c r="R65" s="37">
        <v>6.0363172360000004</v>
      </c>
      <c r="S65" s="37">
        <v>6.024201337</v>
      </c>
      <c r="T65" s="49">
        <v>1.07</v>
      </c>
      <c r="U65" s="49">
        <v>0.95</v>
      </c>
      <c r="V65" s="31">
        <v>201.36</v>
      </c>
      <c r="W65" s="31">
        <v>180.9</v>
      </c>
      <c r="X65" s="31">
        <v>47.6</v>
      </c>
      <c r="Y65" s="31">
        <v>46.417000000000002</v>
      </c>
      <c r="Z65" s="31">
        <v>155.86199999999999</v>
      </c>
      <c r="AA65" s="31">
        <v>132.11099999999999</v>
      </c>
      <c r="AB65" s="31">
        <f t="shared" si="0"/>
        <v>404.822</v>
      </c>
      <c r="AC65" s="31">
        <f t="shared" si="1"/>
        <v>359.428</v>
      </c>
      <c r="AD65" s="31">
        <v>590.53218000000004</v>
      </c>
      <c r="AE65" s="31">
        <v>676.28715</v>
      </c>
      <c r="AF65" s="31">
        <v>35.820500000000003</v>
      </c>
      <c r="AG65" s="31">
        <v>35.371000000000002</v>
      </c>
      <c r="AH65" s="31">
        <v>53.320155</v>
      </c>
      <c r="AI65" s="31">
        <v>54.835434999999997</v>
      </c>
      <c r="AJ65" s="31">
        <v>1065.54</v>
      </c>
      <c r="AK65" s="31">
        <v>1008.2380000000001</v>
      </c>
      <c r="AL65" s="52">
        <v>4.1999999999999815</v>
      </c>
      <c r="AM65" s="52">
        <v>4.0000000000000036</v>
      </c>
      <c r="AN65" s="15">
        <v>3.13</v>
      </c>
      <c r="AO65" s="15">
        <v>3.48</v>
      </c>
      <c r="AP65" s="34">
        <v>2.1</v>
      </c>
    </row>
    <row r="66" spans="1:42" s="30" customFormat="1" ht="15" customHeight="1">
      <c r="A66" s="76"/>
      <c r="B66" s="76"/>
      <c r="C66" s="23">
        <v>17</v>
      </c>
      <c r="D66" s="25">
        <v>0.415972222</v>
      </c>
      <c r="E66" s="29" t="s">
        <v>751</v>
      </c>
      <c r="F66" s="75"/>
      <c r="G66" s="77"/>
      <c r="H66" s="74">
        <v>13</v>
      </c>
      <c r="I66" s="90" t="s">
        <v>604</v>
      </c>
      <c r="J66" s="90" t="s">
        <v>605</v>
      </c>
      <c r="K66" s="34">
        <v>4.5</v>
      </c>
      <c r="L66" s="35">
        <v>15.170400000000001</v>
      </c>
      <c r="M66" s="35">
        <v>15.353400000000001</v>
      </c>
      <c r="N66" s="35">
        <v>30.427199999999999</v>
      </c>
      <c r="O66" s="35">
        <v>30.754300000000001</v>
      </c>
      <c r="P66" s="37">
        <v>7.93</v>
      </c>
      <c r="Q66" s="37">
        <v>7.95</v>
      </c>
      <c r="R66" s="37">
        <v>6.358480234</v>
      </c>
      <c r="S66" s="37">
        <v>6.3296537989999999</v>
      </c>
      <c r="T66" s="49">
        <v>1.1499999999999999</v>
      </c>
      <c r="U66" s="49">
        <v>0.79</v>
      </c>
      <c r="V66" s="31">
        <v>184.13</v>
      </c>
      <c r="W66" s="31">
        <v>167.41</v>
      </c>
      <c r="X66" s="31">
        <v>45.548999999999999</v>
      </c>
      <c r="Y66" s="31">
        <v>44.59</v>
      </c>
      <c r="Z66" s="31">
        <v>162.48400000000001</v>
      </c>
      <c r="AA66" s="31">
        <v>142.464</v>
      </c>
      <c r="AB66" s="31">
        <f t="shared" si="0"/>
        <v>392.16300000000001</v>
      </c>
      <c r="AC66" s="31">
        <f t="shared" si="1"/>
        <v>354.464</v>
      </c>
      <c r="AD66" s="31">
        <v>580.66183000000001</v>
      </c>
      <c r="AE66" s="31">
        <v>627.16542000000004</v>
      </c>
      <c r="AF66" s="31">
        <v>34.177500000000002</v>
      </c>
      <c r="AG66" s="31">
        <v>34.983499999999999</v>
      </c>
      <c r="AH66" s="31">
        <v>49.881635000000003</v>
      </c>
      <c r="AI66" s="31">
        <v>57.554135000000002</v>
      </c>
      <c r="AJ66" s="31">
        <v>1037.2180000000001</v>
      </c>
      <c r="AK66" s="31">
        <v>996.40800000000002</v>
      </c>
      <c r="AL66" s="52">
        <v>2.1999999999999797</v>
      </c>
      <c r="AM66" s="52">
        <v>4.5999999999999925</v>
      </c>
      <c r="AN66" s="15">
        <v>1.73</v>
      </c>
      <c r="AO66" s="15">
        <v>3.13</v>
      </c>
      <c r="AP66" s="34">
        <v>2.5</v>
      </c>
    </row>
    <row r="67" spans="1:42" s="30" customFormat="1" ht="15" customHeight="1">
      <c r="A67" s="76"/>
      <c r="B67" s="76"/>
      <c r="C67" s="23">
        <v>17</v>
      </c>
      <c r="D67" s="25">
        <v>0.42083333299999998</v>
      </c>
      <c r="E67" s="29" t="s">
        <v>751</v>
      </c>
      <c r="F67" s="75"/>
      <c r="G67" s="77"/>
      <c r="H67" s="74">
        <v>14</v>
      </c>
      <c r="I67" s="90" t="s">
        <v>606</v>
      </c>
      <c r="J67" s="90" t="s">
        <v>607</v>
      </c>
      <c r="K67" s="34">
        <v>5.3</v>
      </c>
      <c r="L67" s="35">
        <v>15.276899999999999</v>
      </c>
      <c r="M67" s="35">
        <v>15.544600000000001</v>
      </c>
      <c r="N67" s="35">
        <v>30.913</v>
      </c>
      <c r="O67" s="35">
        <v>30.779499999999999</v>
      </c>
      <c r="P67" s="35">
        <v>7.94</v>
      </c>
      <c r="Q67" s="35">
        <v>7.95</v>
      </c>
      <c r="R67" s="35">
        <v>6.205876709</v>
      </c>
      <c r="S67" s="35">
        <v>6.1599579870000003</v>
      </c>
      <c r="T67" s="49">
        <v>1.35</v>
      </c>
      <c r="U67" s="49">
        <v>1.17</v>
      </c>
      <c r="V67" s="31">
        <v>178.84</v>
      </c>
      <c r="W67" s="31">
        <v>174.52</v>
      </c>
      <c r="X67" s="31">
        <v>45.037999999999997</v>
      </c>
      <c r="Y67" s="31">
        <v>44.302999999999997</v>
      </c>
      <c r="Z67" s="31">
        <v>137.02500000000001</v>
      </c>
      <c r="AA67" s="31">
        <v>120.827</v>
      </c>
      <c r="AB67" s="31">
        <f t="shared" si="0"/>
        <v>360.90300000000002</v>
      </c>
      <c r="AC67" s="31">
        <f t="shared" si="1"/>
        <v>339.65</v>
      </c>
      <c r="AD67" s="31">
        <v>560.17129</v>
      </c>
      <c r="AE67" s="31">
        <v>588.14175</v>
      </c>
      <c r="AF67" s="31">
        <v>34.037999999999997</v>
      </c>
      <c r="AG67" s="31">
        <v>34.999000000000002</v>
      </c>
      <c r="AH67" s="31">
        <v>52.737819999999999</v>
      </c>
      <c r="AI67" s="31">
        <v>50.955475</v>
      </c>
      <c r="AJ67" s="31">
        <v>1001.532</v>
      </c>
      <c r="AK67" s="31">
        <v>975.072</v>
      </c>
      <c r="AL67" s="52">
        <v>2.8000000000000247</v>
      </c>
      <c r="AM67" s="52">
        <v>4.0000000000000036</v>
      </c>
      <c r="AN67" s="15">
        <v>3.65</v>
      </c>
      <c r="AO67" s="15">
        <v>4</v>
      </c>
      <c r="AP67" s="34">
        <v>2.1</v>
      </c>
    </row>
    <row r="68" spans="1:42" s="30" customFormat="1" ht="15" customHeight="1">
      <c r="A68" s="76"/>
      <c r="B68" s="76"/>
      <c r="C68" s="23">
        <v>17</v>
      </c>
      <c r="D68" s="25">
        <v>0.42708333300000001</v>
      </c>
      <c r="E68" s="29" t="s">
        <v>751</v>
      </c>
      <c r="F68" s="75"/>
      <c r="G68" s="77"/>
      <c r="H68" s="74">
        <v>15</v>
      </c>
      <c r="I68" s="90" t="s">
        <v>608</v>
      </c>
      <c r="J68" s="90" t="s">
        <v>609</v>
      </c>
      <c r="K68" s="34">
        <v>8.3000000000000007</v>
      </c>
      <c r="L68" s="35">
        <v>15.162800000000001</v>
      </c>
      <c r="M68" s="35">
        <v>15.5619</v>
      </c>
      <c r="N68" s="35">
        <v>30.9968</v>
      </c>
      <c r="O68" s="35">
        <v>30.789899999999999</v>
      </c>
      <c r="P68" s="35">
        <v>7.93</v>
      </c>
      <c r="Q68" s="35">
        <v>7.95</v>
      </c>
      <c r="R68" s="35">
        <v>6.3754361819999996</v>
      </c>
      <c r="S68" s="35">
        <v>6.2108667310000003</v>
      </c>
      <c r="T68" s="15">
        <v>1.25</v>
      </c>
      <c r="U68" s="15">
        <v>1.36</v>
      </c>
      <c r="V68" s="31">
        <v>184.27</v>
      </c>
      <c r="W68" s="31">
        <v>164.87</v>
      </c>
      <c r="X68" s="31">
        <v>45.226999999999997</v>
      </c>
      <c r="Y68" s="31">
        <v>44.036999999999999</v>
      </c>
      <c r="Z68" s="31">
        <v>159.572</v>
      </c>
      <c r="AA68" s="31">
        <v>122.82899999999999</v>
      </c>
      <c r="AB68" s="31">
        <f t="shared" si="0"/>
        <v>389.06900000000002</v>
      </c>
      <c r="AC68" s="31">
        <f t="shared" si="1"/>
        <v>331.73599999999999</v>
      </c>
      <c r="AD68" s="31">
        <v>584.42089999999996</v>
      </c>
      <c r="AE68" s="31">
        <v>694.82077000000004</v>
      </c>
      <c r="AF68" s="31">
        <v>34.208500000000001</v>
      </c>
      <c r="AG68" s="31">
        <v>33.417999999999999</v>
      </c>
      <c r="AH68" s="31">
        <v>52.869570000000003</v>
      </c>
      <c r="AI68" s="31">
        <v>58.210095000000003</v>
      </c>
      <c r="AJ68" s="31">
        <v>1037.6099999999999</v>
      </c>
      <c r="AK68" s="31">
        <v>965.66399999999999</v>
      </c>
      <c r="AL68" s="31">
        <v>4.2000000000000366</v>
      </c>
      <c r="AM68" s="31">
        <v>9.5999999999999979</v>
      </c>
      <c r="AN68" s="15">
        <v>2.2599999999999998</v>
      </c>
      <c r="AO68" s="15">
        <v>4</v>
      </c>
      <c r="AP68" s="34">
        <v>1.9</v>
      </c>
    </row>
    <row r="69" spans="1:42" s="30" customFormat="1" ht="15" customHeight="1">
      <c r="A69" s="76">
        <v>2014</v>
      </c>
      <c r="B69" s="76">
        <v>11</v>
      </c>
      <c r="C69" s="24">
        <v>17</v>
      </c>
      <c r="D69" s="28">
        <v>0.498611111</v>
      </c>
      <c r="E69" s="29" t="s">
        <v>751</v>
      </c>
      <c r="F69" s="75" t="s">
        <v>801</v>
      </c>
      <c r="G69" s="77" t="s">
        <v>46</v>
      </c>
      <c r="H69" s="74">
        <v>1</v>
      </c>
      <c r="I69" s="90" t="s">
        <v>610</v>
      </c>
      <c r="J69" s="90" t="s">
        <v>611</v>
      </c>
      <c r="K69" s="39">
        <v>24.5</v>
      </c>
      <c r="L69" s="35">
        <v>16.2729</v>
      </c>
      <c r="M69" s="35">
        <v>16.9053</v>
      </c>
      <c r="N69" s="35">
        <v>32.564300000000003</v>
      </c>
      <c r="O69" s="35">
        <v>33.015500000000003</v>
      </c>
      <c r="P69" s="35">
        <v>8.1</v>
      </c>
      <c r="Q69" s="35">
        <v>8.1</v>
      </c>
      <c r="R69" s="35">
        <v>7.6640881759999999</v>
      </c>
      <c r="S69" s="35">
        <v>7.3817678359999999</v>
      </c>
      <c r="T69" s="15">
        <v>0.79</v>
      </c>
      <c r="U69" s="15">
        <v>0.79</v>
      </c>
      <c r="V69" s="31">
        <v>9.09</v>
      </c>
      <c r="W69" s="31">
        <v>8.15</v>
      </c>
      <c r="X69" s="31">
        <v>22.785</v>
      </c>
      <c r="Y69" s="31">
        <v>18.102</v>
      </c>
      <c r="Z69" s="31">
        <v>85.337000000000003</v>
      </c>
      <c r="AA69" s="31">
        <v>80.611999999999995</v>
      </c>
      <c r="AB69" s="31">
        <f t="shared" si="0"/>
        <v>117.212</v>
      </c>
      <c r="AC69" s="31">
        <f t="shared" si="1"/>
        <v>106.864</v>
      </c>
      <c r="AD69" s="31">
        <v>334.23410999999999</v>
      </c>
      <c r="AE69" s="31">
        <v>305.26636000000002</v>
      </c>
      <c r="AF69" s="31">
        <v>16.538499999999999</v>
      </c>
      <c r="AG69" s="31">
        <v>14.818</v>
      </c>
      <c r="AH69" s="31">
        <v>29.56842</v>
      </c>
      <c r="AI69" s="31">
        <v>22.271174999999999</v>
      </c>
      <c r="AJ69" s="31">
        <v>506.15600000000001</v>
      </c>
      <c r="AK69" s="31">
        <v>454.23</v>
      </c>
      <c r="AL69" s="31">
        <v>2.7999999999999692</v>
      </c>
      <c r="AM69" s="31">
        <v>3.7999999999999701</v>
      </c>
      <c r="AN69" s="15">
        <v>3.2</v>
      </c>
      <c r="AO69" s="15">
        <v>2.72</v>
      </c>
      <c r="AP69" s="34">
        <v>3.5</v>
      </c>
    </row>
    <row r="70" spans="1:42" s="30" customFormat="1" ht="15" customHeight="1">
      <c r="A70" s="76"/>
      <c r="B70" s="76"/>
      <c r="C70" s="23">
        <v>17</v>
      </c>
      <c r="D70" s="25">
        <v>0.46666666699999998</v>
      </c>
      <c r="E70" s="29" t="s">
        <v>751</v>
      </c>
      <c r="F70" s="77"/>
      <c r="G70" s="77"/>
      <c r="H70" s="74">
        <v>2</v>
      </c>
      <c r="I70" s="90" t="s">
        <v>612</v>
      </c>
      <c r="J70" s="90" t="s">
        <v>613</v>
      </c>
      <c r="K70" s="34">
        <v>13</v>
      </c>
      <c r="L70" s="35">
        <v>16.103300000000001</v>
      </c>
      <c r="M70" s="35">
        <v>15.796099999999999</v>
      </c>
      <c r="N70" s="35">
        <v>31.8794</v>
      </c>
      <c r="O70" s="35">
        <v>31.885200000000001</v>
      </c>
      <c r="P70" s="35">
        <v>8.0399999999999991</v>
      </c>
      <c r="Q70" s="35">
        <v>8.0399999999999991</v>
      </c>
      <c r="R70" s="35">
        <v>7.6301762809999998</v>
      </c>
      <c r="S70" s="35">
        <v>7.4666157420000001</v>
      </c>
      <c r="T70" s="15">
        <v>0.81</v>
      </c>
      <c r="U70" s="15">
        <v>0.92</v>
      </c>
      <c r="V70" s="31">
        <v>74.72</v>
      </c>
      <c r="W70" s="31">
        <v>73.12</v>
      </c>
      <c r="X70" s="31">
        <v>34.957999999999998</v>
      </c>
      <c r="Y70" s="31">
        <v>33.494999999999997</v>
      </c>
      <c r="Z70" s="31">
        <v>174.048</v>
      </c>
      <c r="AA70" s="31">
        <v>150.09399999999999</v>
      </c>
      <c r="AB70" s="31">
        <f t="shared" ref="AB70:AB133" si="2">V70+X70+Z70</f>
        <v>283.726</v>
      </c>
      <c r="AC70" s="31">
        <f t="shared" ref="AC70:AC133" si="3">W70+Y70+AA70</f>
        <v>256.709</v>
      </c>
      <c r="AD70" s="31">
        <v>523.64970000000005</v>
      </c>
      <c r="AE70" s="31">
        <v>550.91728999999998</v>
      </c>
      <c r="AF70" s="31">
        <v>31.093</v>
      </c>
      <c r="AG70" s="31">
        <v>28.550999999999998</v>
      </c>
      <c r="AH70" s="31">
        <v>48.339075000000001</v>
      </c>
      <c r="AI70" s="31">
        <v>46.862855000000003</v>
      </c>
      <c r="AJ70" s="31">
        <v>724.29</v>
      </c>
      <c r="AK70" s="31">
        <v>694.37199999999996</v>
      </c>
      <c r="AL70" s="31">
        <v>3.2000000000000361</v>
      </c>
      <c r="AM70" s="31">
        <v>4.4000000000000146</v>
      </c>
      <c r="AN70" s="15">
        <v>3.66</v>
      </c>
      <c r="AO70" s="15">
        <v>4.57</v>
      </c>
      <c r="AP70" s="34">
        <v>2.8</v>
      </c>
    </row>
    <row r="71" spans="1:42" s="30" customFormat="1" ht="15" customHeight="1">
      <c r="A71" s="76">
        <v>2014</v>
      </c>
      <c r="B71" s="76">
        <v>11</v>
      </c>
      <c r="C71" s="23">
        <v>14</v>
      </c>
      <c r="D71" s="28">
        <v>0.43402777799999998</v>
      </c>
      <c r="E71" s="29" t="s">
        <v>751</v>
      </c>
      <c r="F71" s="75" t="s">
        <v>802</v>
      </c>
      <c r="G71" s="77" t="s">
        <v>47</v>
      </c>
      <c r="H71" s="74">
        <v>1</v>
      </c>
      <c r="I71" s="90" t="s">
        <v>614</v>
      </c>
      <c r="J71" s="90" t="s">
        <v>615</v>
      </c>
      <c r="K71" s="34">
        <v>11</v>
      </c>
      <c r="L71" s="35">
        <v>14.9442</v>
      </c>
      <c r="M71" s="35">
        <v>14.632999999999999</v>
      </c>
      <c r="N71" s="35">
        <v>31.132100000000001</v>
      </c>
      <c r="O71" s="35">
        <v>30.51</v>
      </c>
      <c r="P71" s="35">
        <v>8</v>
      </c>
      <c r="Q71" s="35">
        <v>8.0299999999999994</v>
      </c>
      <c r="R71" s="35">
        <v>7.9184273850000002</v>
      </c>
      <c r="S71" s="35">
        <v>7.7550986230000003</v>
      </c>
      <c r="T71" s="15">
        <v>0.96</v>
      </c>
      <c r="U71" s="15">
        <v>0.85</v>
      </c>
      <c r="V71" s="31">
        <v>6.59</v>
      </c>
      <c r="W71" s="31">
        <v>4.87</v>
      </c>
      <c r="X71" s="31">
        <v>117.43899999999999</v>
      </c>
      <c r="Y71" s="31">
        <v>113.379</v>
      </c>
      <c r="Z71" s="31">
        <v>221.63399999999999</v>
      </c>
      <c r="AA71" s="31">
        <v>154.49700000000001</v>
      </c>
      <c r="AB71" s="31">
        <f t="shared" si="2"/>
        <v>345.66300000000001</v>
      </c>
      <c r="AC71" s="31">
        <f t="shared" si="3"/>
        <v>272.74600000000004</v>
      </c>
      <c r="AD71" s="31">
        <v>425.32672000000002</v>
      </c>
      <c r="AE71" s="31">
        <v>427.34656999999999</v>
      </c>
      <c r="AF71" s="31">
        <v>33.356000000000002</v>
      </c>
      <c r="AG71" s="31">
        <v>25.885000000000002</v>
      </c>
      <c r="AH71" s="31">
        <v>46.922685000000001</v>
      </c>
      <c r="AI71" s="31">
        <v>41.208300000000001</v>
      </c>
      <c r="AJ71" s="31">
        <v>1016.372</v>
      </c>
      <c r="AK71" s="31">
        <v>962.79399999999998</v>
      </c>
      <c r="AL71" s="31">
        <v>5.8000000000000274</v>
      </c>
      <c r="AM71" s="31">
        <v>7.4000000000000181</v>
      </c>
      <c r="AN71" s="15">
        <v>1.28</v>
      </c>
      <c r="AO71" s="15">
        <v>1.33</v>
      </c>
      <c r="AP71" s="34">
        <v>1.9</v>
      </c>
    </row>
    <row r="72" spans="1:42" s="30" customFormat="1" ht="15" customHeight="1">
      <c r="A72" s="76"/>
      <c r="B72" s="76"/>
      <c r="C72" s="23">
        <v>14</v>
      </c>
      <c r="D72" s="27">
        <v>0.48749999999999999</v>
      </c>
      <c r="E72" s="74" t="s">
        <v>751</v>
      </c>
      <c r="F72" s="75"/>
      <c r="G72" s="77"/>
      <c r="H72" s="74">
        <v>2</v>
      </c>
      <c r="I72" s="90" t="s">
        <v>616</v>
      </c>
      <c r="J72" s="90" t="s">
        <v>617</v>
      </c>
      <c r="K72" s="34">
        <v>6.5</v>
      </c>
      <c r="L72" s="35">
        <v>17.1632</v>
      </c>
      <c r="M72" s="35">
        <v>16.749199999999998</v>
      </c>
      <c r="N72" s="35">
        <v>31.584900000000001</v>
      </c>
      <c r="O72" s="35">
        <v>30.880199999999999</v>
      </c>
      <c r="P72" s="35">
        <v>8.06</v>
      </c>
      <c r="Q72" s="35">
        <v>8.07</v>
      </c>
      <c r="R72" s="35">
        <v>7.4606168080000002</v>
      </c>
      <c r="S72" s="35">
        <v>7.2969199290000004</v>
      </c>
      <c r="T72" s="15">
        <v>1.0900000000000001</v>
      </c>
      <c r="U72" s="15">
        <v>0.99</v>
      </c>
      <c r="V72" s="31">
        <v>2.3199999999999998</v>
      </c>
      <c r="W72" s="31">
        <v>1.82</v>
      </c>
      <c r="X72" s="31">
        <v>110.355</v>
      </c>
      <c r="Y72" s="31">
        <v>108.822</v>
      </c>
      <c r="Z72" s="31">
        <v>153.61500000000001</v>
      </c>
      <c r="AA72" s="31">
        <v>117.04</v>
      </c>
      <c r="AB72" s="31">
        <f t="shared" si="2"/>
        <v>266.29000000000002</v>
      </c>
      <c r="AC72" s="31">
        <f t="shared" si="3"/>
        <v>227.68200000000002</v>
      </c>
      <c r="AD72" s="31">
        <v>368.29905000000002</v>
      </c>
      <c r="AE72" s="31">
        <v>387.86027000000001</v>
      </c>
      <c r="AF72" s="31">
        <v>26.055499999999999</v>
      </c>
      <c r="AG72" s="31">
        <v>22.785</v>
      </c>
      <c r="AH72" s="31">
        <v>38.625844999999998</v>
      </c>
      <c r="AI72" s="31">
        <v>36.063540000000003</v>
      </c>
      <c r="AJ72" s="31">
        <v>814.14200000000005</v>
      </c>
      <c r="AK72" s="31">
        <v>822.22</v>
      </c>
      <c r="AL72" s="31">
        <v>6.4000000000000163</v>
      </c>
      <c r="AM72" s="31">
        <v>8.1999999999999851</v>
      </c>
      <c r="AN72" s="15">
        <v>1.33</v>
      </c>
      <c r="AO72" s="15">
        <v>1.28</v>
      </c>
      <c r="AP72" s="34">
        <v>1.9</v>
      </c>
    </row>
    <row r="73" spans="1:42" s="30" customFormat="1" ht="15" customHeight="1">
      <c r="A73" s="76"/>
      <c r="B73" s="76"/>
      <c r="C73" s="23">
        <v>14</v>
      </c>
      <c r="D73" s="27">
        <v>0.478472222</v>
      </c>
      <c r="E73" s="74" t="s">
        <v>751</v>
      </c>
      <c r="F73" s="75"/>
      <c r="G73" s="77"/>
      <c r="H73" s="74">
        <v>3</v>
      </c>
      <c r="I73" s="90" t="s">
        <v>618</v>
      </c>
      <c r="J73" s="90" t="s">
        <v>619</v>
      </c>
      <c r="K73" s="34">
        <v>6.5</v>
      </c>
      <c r="L73" s="35">
        <v>16.5687</v>
      </c>
      <c r="M73" s="35">
        <v>16.206299999999999</v>
      </c>
      <c r="N73" s="35">
        <v>31.462399999999999</v>
      </c>
      <c r="O73" s="35">
        <v>31.002600000000001</v>
      </c>
      <c r="P73" s="35">
        <v>8.0399999999999991</v>
      </c>
      <c r="Q73" s="35">
        <v>8.06</v>
      </c>
      <c r="R73" s="35">
        <v>7.5284405970000003</v>
      </c>
      <c r="S73" s="35">
        <v>7.517524485</v>
      </c>
      <c r="T73" s="15">
        <v>0.75</v>
      </c>
      <c r="U73" s="15">
        <v>0.88</v>
      </c>
      <c r="V73" s="31">
        <v>1.93</v>
      </c>
      <c r="W73" s="31">
        <v>1.1599999999999999</v>
      </c>
      <c r="X73" s="31">
        <v>116.074</v>
      </c>
      <c r="Y73" s="31">
        <v>114.373</v>
      </c>
      <c r="Z73" s="31">
        <v>161.714</v>
      </c>
      <c r="AA73" s="31">
        <v>120.232</v>
      </c>
      <c r="AB73" s="31">
        <f t="shared" si="2"/>
        <v>279.71800000000002</v>
      </c>
      <c r="AC73" s="31">
        <f t="shared" si="3"/>
        <v>235.76499999999999</v>
      </c>
      <c r="AD73" s="31">
        <v>375.37479000000002</v>
      </c>
      <c r="AE73" s="31">
        <v>377.86419999999998</v>
      </c>
      <c r="AF73" s="31">
        <v>26.799499999999998</v>
      </c>
      <c r="AG73" s="31">
        <v>24.0715</v>
      </c>
      <c r="AH73" s="31">
        <v>39.077514999999998</v>
      </c>
      <c r="AI73" s="31">
        <v>35.232430000000001</v>
      </c>
      <c r="AJ73" s="31">
        <v>863.04399999999998</v>
      </c>
      <c r="AK73" s="31">
        <v>866.64200000000005</v>
      </c>
      <c r="AL73" s="31">
        <v>7.2000000000000401</v>
      </c>
      <c r="AM73" s="31">
        <v>7.1999999999999842</v>
      </c>
      <c r="AN73" s="15">
        <v>1.73</v>
      </c>
      <c r="AO73" s="15">
        <v>1.28</v>
      </c>
      <c r="AP73" s="34">
        <v>1.3</v>
      </c>
    </row>
    <row r="74" spans="1:42" s="30" customFormat="1" ht="15" customHeight="1">
      <c r="A74" s="76"/>
      <c r="B74" s="76"/>
      <c r="C74" s="23">
        <v>14</v>
      </c>
      <c r="D74" s="27">
        <v>0.56805555600000002</v>
      </c>
      <c r="E74" s="74" t="s">
        <v>751</v>
      </c>
      <c r="F74" s="75"/>
      <c r="G74" s="77"/>
      <c r="H74" s="74">
        <v>4</v>
      </c>
      <c r="I74" s="90" t="s">
        <v>620</v>
      </c>
      <c r="J74" s="90" t="s">
        <v>621</v>
      </c>
      <c r="K74" s="34">
        <v>10</v>
      </c>
      <c r="L74" s="35">
        <v>18.7879</v>
      </c>
      <c r="M74" s="35">
        <v>18.065100000000001</v>
      </c>
      <c r="N74" s="35">
        <v>31.726199999999999</v>
      </c>
      <c r="O74" s="35">
        <v>31.937100000000001</v>
      </c>
      <c r="P74" s="35">
        <v>7.99</v>
      </c>
      <c r="Q74" s="35">
        <v>8.01</v>
      </c>
      <c r="R74" s="35">
        <v>7.3080132830000002</v>
      </c>
      <c r="S74" s="35">
        <v>7.0593457920000002</v>
      </c>
      <c r="T74" s="15">
        <v>1.62</v>
      </c>
      <c r="U74" s="15">
        <v>1.67</v>
      </c>
      <c r="V74" s="31">
        <v>18.03</v>
      </c>
      <c r="W74" s="31">
        <v>14.55</v>
      </c>
      <c r="X74" s="31">
        <v>94.08</v>
      </c>
      <c r="Y74" s="31">
        <v>93.974999999999994</v>
      </c>
      <c r="Z74" s="31">
        <v>142.17699999999999</v>
      </c>
      <c r="AA74" s="31">
        <v>102.42400000000001</v>
      </c>
      <c r="AB74" s="31">
        <f t="shared" si="2"/>
        <v>254.28699999999998</v>
      </c>
      <c r="AC74" s="31">
        <f t="shared" si="3"/>
        <v>210.94900000000001</v>
      </c>
      <c r="AD74" s="31">
        <v>376.62373000000002</v>
      </c>
      <c r="AE74" s="31">
        <v>400.20875999999998</v>
      </c>
      <c r="AF74" s="31">
        <v>25.032499999999999</v>
      </c>
      <c r="AG74" s="31">
        <v>22.118500000000001</v>
      </c>
      <c r="AH74" s="31">
        <v>36.364395000000002</v>
      </c>
      <c r="AI74" s="31">
        <v>28.363140000000001</v>
      </c>
      <c r="AJ74" s="31">
        <v>760.49400000000003</v>
      </c>
      <c r="AK74" s="31">
        <v>750.84799999999996</v>
      </c>
      <c r="AL74" s="31">
        <v>4.2000000000000366</v>
      </c>
      <c r="AM74" s="31">
        <v>6.0000000000000053</v>
      </c>
      <c r="AN74" s="15">
        <v>0</v>
      </c>
      <c r="AO74" s="15">
        <v>0.41</v>
      </c>
      <c r="AP74" s="34">
        <v>2.2000000000000002</v>
      </c>
    </row>
    <row r="75" spans="1:42" s="30" customFormat="1" ht="15" customHeight="1">
      <c r="A75" s="76"/>
      <c r="B75" s="76"/>
      <c r="C75" s="23">
        <v>14</v>
      </c>
      <c r="D75" s="27">
        <v>0.38611111100000001</v>
      </c>
      <c r="E75" s="74" t="s">
        <v>751</v>
      </c>
      <c r="F75" s="75"/>
      <c r="G75" s="77"/>
      <c r="H75" s="74">
        <v>5</v>
      </c>
      <c r="I75" s="90" t="s">
        <v>622</v>
      </c>
      <c r="J75" s="90" t="s">
        <v>623</v>
      </c>
      <c r="K75" s="34">
        <v>20</v>
      </c>
      <c r="L75" s="35">
        <v>16.8751</v>
      </c>
      <c r="M75" s="35">
        <v>17.609500000000001</v>
      </c>
      <c r="N75" s="35">
        <v>31.217099999999999</v>
      </c>
      <c r="O75" s="35">
        <v>32.005000000000003</v>
      </c>
      <c r="P75" s="35">
        <v>8.1199999999999992</v>
      </c>
      <c r="Q75" s="35">
        <v>8.1300000000000008</v>
      </c>
      <c r="R75" s="35">
        <v>7.5284405970000003</v>
      </c>
      <c r="S75" s="35">
        <v>7.3138895110000002</v>
      </c>
      <c r="T75" s="15">
        <v>0.81</v>
      </c>
      <c r="U75" s="15">
        <v>1.06</v>
      </c>
      <c r="V75" s="31">
        <v>3.47</v>
      </c>
      <c r="W75" s="31">
        <v>0.48</v>
      </c>
      <c r="X75" s="31">
        <v>88.417000000000002</v>
      </c>
      <c r="Y75" s="31">
        <v>81.921000000000006</v>
      </c>
      <c r="Z75" s="31">
        <v>156.84200000000001</v>
      </c>
      <c r="AA75" s="31">
        <v>91.965999999999994</v>
      </c>
      <c r="AB75" s="31">
        <f t="shared" si="2"/>
        <v>248.72900000000001</v>
      </c>
      <c r="AC75" s="31">
        <f t="shared" si="3"/>
        <v>174.36700000000002</v>
      </c>
      <c r="AD75" s="31">
        <v>343.28217000000001</v>
      </c>
      <c r="AE75" s="31">
        <v>289.98115999999999</v>
      </c>
      <c r="AF75" s="31">
        <v>20.413499999999999</v>
      </c>
      <c r="AG75" s="31">
        <v>17.220500000000001</v>
      </c>
      <c r="AH75" s="31">
        <v>30.831515</v>
      </c>
      <c r="AI75" s="31">
        <v>23.0671</v>
      </c>
      <c r="AJ75" s="31">
        <v>765.40800000000002</v>
      </c>
      <c r="AK75" s="31">
        <v>651.21</v>
      </c>
      <c r="AL75" s="31">
        <v>5.2000000000000384</v>
      </c>
      <c r="AM75" s="31">
        <v>4.4000000000000146</v>
      </c>
      <c r="AN75" s="15">
        <v>0.46</v>
      </c>
      <c r="AO75" s="15">
        <v>0.87</v>
      </c>
      <c r="AP75" s="34">
        <v>2.2999999999999998</v>
      </c>
    </row>
    <row r="76" spans="1:42" s="30" customFormat="1" ht="15" customHeight="1">
      <c r="A76" s="76"/>
      <c r="B76" s="76"/>
      <c r="C76" s="23">
        <v>14</v>
      </c>
      <c r="D76" s="27">
        <v>0.40416666699999998</v>
      </c>
      <c r="E76" s="74" t="s">
        <v>751</v>
      </c>
      <c r="F76" s="75"/>
      <c r="G76" s="77"/>
      <c r="H76" s="74">
        <v>6</v>
      </c>
      <c r="I76" s="90" t="s">
        <v>624</v>
      </c>
      <c r="J76" s="90" t="s">
        <v>625</v>
      </c>
      <c r="K76" s="34">
        <v>14.5</v>
      </c>
      <c r="L76" s="35">
        <v>16.557500000000001</v>
      </c>
      <c r="M76" s="35">
        <v>16.376100000000001</v>
      </c>
      <c r="N76" s="35">
        <v>29.4651</v>
      </c>
      <c r="O76" s="35">
        <v>31.291499999999999</v>
      </c>
      <c r="P76" s="35">
        <v>8.07</v>
      </c>
      <c r="Q76" s="35">
        <v>8.07</v>
      </c>
      <c r="R76" s="35">
        <v>7.9862511740000004</v>
      </c>
      <c r="S76" s="35">
        <v>7.3478286730000004</v>
      </c>
      <c r="T76" s="15">
        <v>0.98</v>
      </c>
      <c r="U76" s="15">
        <v>1.03</v>
      </c>
      <c r="V76" s="31">
        <v>20.27</v>
      </c>
      <c r="W76" s="31">
        <v>0.16</v>
      </c>
      <c r="X76" s="31">
        <v>76.117999999999995</v>
      </c>
      <c r="Y76" s="31">
        <v>96.081999999999994</v>
      </c>
      <c r="Z76" s="31">
        <v>309.56799999999998</v>
      </c>
      <c r="AA76" s="31">
        <v>110.11</v>
      </c>
      <c r="AB76" s="31">
        <f t="shared" si="2"/>
        <v>405.95599999999996</v>
      </c>
      <c r="AC76" s="31">
        <f t="shared" si="3"/>
        <v>206.35199999999998</v>
      </c>
      <c r="AD76" s="31">
        <v>500.06655999999998</v>
      </c>
      <c r="AE76" s="31">
        <v>317.58922999999999</v>
      </c>
      <c r="AF76" s="31">
        <v>23.622</v>
      </c>
      <c r="AG76" s="31">
        <v>21.560500000000001</v>
      </c>
      <c r="AH76" s="31">
        <v>25.32762</v>
      </c>
      <c r="AI76" s="31">
        <v>30.914285</v>
      </c>
      <c r="AJ76" s="31">
        <v>1203.51</v>
      </c>
      <c r="AK76" s="31">
        <v>782.44600000000003</v>
      </c>
      <c r="AL76" s="31">
        <v>3.1999999999999806</v>
      </c>
      <c r="AM76" s="31">
        <v>5.7999999999999723</v>
      </c>
      <c r="AN76" s="15">
        <v>0.41</v>
      </c>
      <c r="AO76" s="15">
        <v>1.22</v>
      </c>
      <c r="AP76" s="34">
        <v>2.7</v>
      </c>
    </row>
    <row r="77" spans="1:42" s="30" customFormat="1" ht="15" customHeight="1">
      <c r="A77" s="76"/>
      <c r="B77" s="76"/>
      <c r="C77" s="23">
        <v>14</v>
      </c>
      <c r="D77" s="27">
        <v>0.55555555599999995</v>
      </c>
      <c r="E77" s="74" t="s">
        <v>751</v>
      </c>
      <c r="F77" s="75"/>
      <c r="G77" s="77"/>
      <c r="H77" s="74">
        <v>7</v>
      </c>
      <c r="I77" s="90" t="s">
        <v>626</v>
      </c>
      <c r="J77" s="90" t="s">
        <v>627</v>
      </c>
      <c r="K77" s="34">
        <v>6</v>
      </c>
      <c r="L77" s="35">
        <v>16.9343</v>
      </c>
      <c r="M77" s="35">
        <v>15.3466</v>
      </c>
      <c r="N77" s="35">
        <v>28.399000000000001</v>
      </c>
      <c r="O77" s="35">
        <v>26.3172</v>
      </c>
      <c r="P77" s="35">
        <v>7.98</v>
      </c>
      <c r="Q77" s="35">
        <v>8</v>
      </c>
      <c r="R77" s="35">
        <v>7.4606168080000002</v>
      </c>
      <c r="S77" s="35">
        <v>7.4666157420000001</v>
      </c>
      <c r="T77" s="15">
        <v>0.85</v>
      </c>
      <c r="U77" s="15">
        <v>0.83</v>
      </c>
      <c r="V77" s="31">
        <v>23.08</v>
      </c>
      <c r="W77" s="31">
        <v>21.41</v>
      </c>
      <c r="X77" s="31">
        <v>69.748000000000005</v>
      </c>
      <c r="Y77" s="31">
        <v>68.025999999999996</v>
      </c>
      <c r="Z77" s="31">
        <v>369.11</v>
      </c>
      <c r="AA77" s="31">
        <v>344.94600000000003</v>
      </c>
      <c r="AB77" s="31">
        <f t="shared" si="2"/>
        <v>461.93799999999999</v>
      </c>
      <c r="AC77" s="31">
        <f t="shared" si="3"/>
        <v>434.38200000000001</v>
      </c>
      <c r="AD77" s="31">
        <v>540.42337999999995</v>
      </c>
      <c r="AE77" s="31">
        <v>478.37439999999998</v>
      </c>
      <c r="AF77" s="31">
        <v>24.459</v>
      </c>
      <c r="AG77" s="31">
        <v>22.227</v>
      </c>
      <c r="AH77" s="31">
        <v>24.812864999999999</v>
      </c>
      <c r="AI77" s="31">
        <v>22.574665</v>
      </c>
      <c r="AJ77" s="31">
        <v>1371.8879999999999</v>
      </c>
      <c r="AK77" s="31">
        <v>1411.7739999999999</v>
      </c>
      <c r="AL77" s="31">
        <v>5.1999999999999824</v>
      </c>
      <c r="AM77" s="31">
        <v>3.5999999999999921</v>
      </c>
      <c r="AN77" s="15">
        <v>0.06</v>
      </c>
      <c r="AO77" s="15">
        <v>0.41</v>
      </c>
      <c r="AP77" s="34">
        <v>1.6</v>
      </c>
    </row>
    <row r="78" spans="1:42" s="30" customFormat="1" ht="15" customHeight="1">
      <c r="A78" s="76"/>
      <c r="B78" s="76"/>
      <c r="C78" s="23">
        <v>14</v>
      </c>
      <c r="D78" s="27">
        <v>0.45694444400000001</v>
      </c>
      <c r="E78" s="74" t="s">
        <v>751</v>
      </c>
      <c r="F78" s="75"/>
      <c r="G78" s="77"/>
      <c r="H78" s="74">
        <v>8</v>
      </c>
      <c r="I78" s="90" t="s">
        <v>628</v>
      </c>
      <c r="J78" s="90" t="s">
        <v>629</v>
      </c>
      <c r="K78" s="34">
        <v>22</v>
      </c>
      <c r="L78" s="35">
        <v>17.377300000000002</v>
      </c>
      <c r="M78" s="35">
        <v>17.4331</v>
      </c>
      <c r="N78" s="35">
        <v>31.546399999999998</v>
      </c>
      <c r="O78" s="35">
        <v>31.814800000000002</v>
      </c>
      <c r="P78" s="35">
        <v>8.08</v>
      </c>
      <c r="Q78" s="35">
        <v>8.08</v>
      </c>
      <c r="R78" s="35">
        <v>7.6471322280000003</v>
      </c>
      <c r="S78" s="35">
        <v>7.2969199290000004</v>
      </c>
      <c r="T78" s="15">
        <v>1.04</v>
      </c>
      <c r="U78" s="15">
        <v>1.19</v>
      </c>
      <c r="V78" s="31">
        <v>3.6</v>
      </c>
      <c r="W78" s="31">
        <v>0.1</v>
      </c>
      <c r="X78" s="31">
        <v>85.078000000000003</v>
      </c>
      <c r="Y78" s="31">
        <v>100.03700000000001</v>
      </c>
      <c r="Z78" s="31">
        <v>139.58699999999999</v>
      </c>
      <c r="AA78" s="31">
        <v>103.43899999999999</v>
      </c>
      <c r="AB78" s="31">
        <f t="shared" si="2"/>
        <v>228.26499999999999</v>
      </c>
      <c r="AC78" s="31">
        <f t="shared" si="3"/>
        <v>203.57599999999999</v>
      </c>
      <c r="AD78" s="31">
        <v>338.21780999999999</v>
      </c>
      <c r="AE78" s="31">
        <v>330.06918000000002</v>
      </c>
      <c r="AF78" s="31">
        <v>21.064499999999999</v>
      </c>
      <c r="AG78" s="31">
        <v>21.824000000000002</v>
      </c>
      <c r="AH78" s="31">
        <v>23.668189999999999</v>
      </c>
      <c r="AI78" s="31">
        <v>25.191994999999999</v>
      </c>
      <c r="AJ78" s="31">
        <v>749.25199999999995</v>
      </c>
      <c r="AK78" s="31">
        <v>769.39800000000002</v>
      </c>
      <c r="AL78" s="31">
        <v>5.5999999999999943</v>
      </c>
      <c r="AM78" s="31">
        <v>10.000000000000009</v>
      </c>
      <c r="AN78" s="15">
        <v>1.69</v>
      </c>
      <c r="AO78" s="15">
        <v>1.33</v>
      </c>
      <c r="AP78" s="34">
        <v>2.2999999999999998</v>
      </c>
    </row>
    <row r="79" spans="1:42" s="30" customFormat="1" ht="15" customHeight="1">
      <c r="A79" s="76"/>
      <c r="B79" s="76"/>
      <c r="C79" s="23">
        <v>14</v>
      </c>
      <c r="D79" s="27">
        <v>0.53402777800000001</v>
      </c>
      <c r="E79" s="74" t="s">
        <v>751</v>
      </c>
      <c r="F79" s="75"/>
      <c r="G79" s="77"/>
      <c r="H79" s="74">
        <v>9</v>
      </c>
      <c r="I79" s="90" t="s">
        <v>630</v>
      </c>
      <c r="J79" s="90" t="s">
        <v>631</v>
      </c>
      <c r="K79" s="34">
        <v>20</v>
      </c>
      <c r="L79" s="35">
        <v>17.6797</v>
      </c>
      <c r="M79" s="35">
        <v>17.107199999999999</v>
      </c>
      <c r="N79" s="35">
        <v>31.730499999999999</v>
      </c>
      <c r="O79" s="35">
        <v>31.6449</v>
      </c>
      <c r="P79" s="35">
        <v>8.0399999999999991</v>
      </c>
      <c r="Q79" s="35">
        <v>8.06</v>
      </c>
      <c r="R79" s="35">
        <v>7.4606168080000002</v>
      </c>
      <c r="S79" s="35">
        <v>7.3647982540000001</v>
      </c>
      <c r="T79" s="15">
        <v>1.1399999999999999</v>
      </c>
      <c r="U79" s="15">
        <v>0.98</v>
      </c>
      <c r="V79" s="31">
        <v>1.81</v>
      </c>
      <c r="W79" s="31">
        <v>0.25</v>
      </c>
      <c r="X79" s="31">
        <v>102.879</v>
      </c>
      <c r="Y79" s="31">
        <v>107.268</v>
      </c>
      <c r="Z79" s="31">
        <v>146.93</v>
      </c>
      <c r="AA79" s="31">
        <v>111.90900000000001</v>
      </c>
      <c r="AB79" s="31">
        <f t="shared" si="2"/>
        <v>251.61900000000003</v>
      </c>
      <c r="AC79" s="31">
        <f t="shared" si="3"/>
        <v>219.42700000000002</v>
      </c>
      <c r="AD79" s="31">
        <v>364.61313000000001</v>
      </c>
      <c r="AE79" s="31">
        <v>354.86031000000003</v>
      </c>
      <c r="AF79" s="31">
        <v>24.6295</v>
      </c>
      <c r="AG79" s="31">
        <v>22.94</v>
      </c>
      <c r="AH79" s="31">
        <v>28.09375</v>
      </c>
      <c r="AI79" s="31">
        <v>29.909575</v>
      </c>
      <c r="AJ79" s="31">
        <v>779.29600000000005</v>
      </c>
      <c r="AK79" s="31">
        <v>815.654</v>
      </c>
      <c r="AL79" s="31">
        <v>6.4000000000000163</v>
      </c>
      <c r="AM79" s="31">
        <v>6.1999999999999833</v>
      </c>
      <c r="AN79" s="15">
        <v>1.33</v>
      </c>
      <c r="AO79" s="15">
        <v>0.82</v>
      </c>
      <c r="AP79" s="34">
        <v>2</v>
      </c>
    </row>
    <row r="80" spans="1:42" s="30" customFormat="1" ht="15" customHeight="1">
      <c r="A80" s="76"/>
      <c r="B80" s="76"/>
      <c r="C80" s="23">
        <v>14</v>
      </c>
      <c r="D80" s="27">
        <v>0.42222222199999998</v>
      </c>
      <c r="E80" s="74" t="s">
        <v>751</v>
      </c>
      <c r="F80" s="75"/>
      <c r="G80" s="77"/>
      <c r="H80" s="74">
        <v>10</v>
      </c>
      <c r="I80" s="90" t="s">
        <v>632</v>
      </c>
      <c r="J80" s="90" t="s">
        <v>633</v>
      </c>
      <c r="K80" s="34">
        <v>7</v>
      </c>
      <c r="L80" s="35">
        <v>15.9085</v>
      </c>
      <c r="M80" s="35">
        <v>15.7239</v>
      </c>
      <c r="N80" s="35">
        <v>31.327500000000001</v>
      </c>
      <c r="O80" s="35">
        <v>31.152699999999999</v>
      </c>
      <c r="P80" s="35">
        <v>8.0500000000000007</v>
      </c>
      <c r="Q80" s="35">
        <v>8.06</v>
      </c>
      <c r="R80" s="35">
        <v>8.0540749629999997</v>
      </c>
      <c r="S80" s="35">
        <v>7.72115946</v>
      </c>
      <c r="T80" s="15">
        <v>1.1100000000000001</v>
      </c>
      <c r="U80" s="15">
        <v>0.87</v>
      </c>
      <c r="V80" s="31">
        <v>4.1100000000000003</v>
      </c>
      <c r="W80" s="31">
        <v>2.58</v>
      </c>
      <c r="X80" s="31">
        <v>112.532</v>
      </c>
      <c r="Y80" s="31">
        <v>111.678</v>
      </c>
      <c r="Z80" s="31">
        <v>181.38399999999999</v>
      </c>
      <c r="AA80" s="31">
        <v>140.154</v>
      </c>
      <c r="AB80" s="31">
        <f t="shared" si="2"/>
        <v>298.02599999999995</v>
      </c>
      <c r="AC80" s="31">
        <f t="shared" si="3"/>
        <v>254.41199999999998</v>
      </c>
      <c r="AD80" s="31">
        <v>411.44096000000002</v>
      </c>
      <c r="AE80" s="31">
        <v>363.30090999999999</v>
      </c>
      <c r="AF80" s="31">
        <v>29.8995</v>
      </c>
      <c r="AG80" s="31">
        <v>27.202500000000001</v>
      </c>
      <c r="AH80" s="31">
        <v>36.510404999999999</v>
      </c>
      <c r="AI80" s="31">
        <v>32.6492</v>
      </c>
      <c r="AJ80" s="31">
        <v>910.74199999999996</v>
      </c>
      <c r="AK80" s="31">
        <v>921.04600000000005</v>
      </c>
      <c r="AL80" s="31">
        <v>7.5999999999999961</v>
      </c>
      <c r="AM80" s="31">
        <v>5.5999999999999943</v>
      </c>
      <c r="AN80" s="15">
        <v>0.87</v>
      </c>
      <c r="AO80" s="15">
        <v>1.69</v>
      </c>
      <c r="AP80" s="34">
        <v>1.5</v>
      </c>
    </row>
    <row r="81" spans="1:42" s="30" customFormat="1" ht="15" customHeight="1">
      <c r="A81" s="76"/>
      <c r="B81" s="76"/>
      <c r="C81" s="23">
        <v>14</v>
      </c>
      <c r="D81" s="27">
        <v>0.47152777800000001</v>
      </c>
      <c r="E81" s="74" t="s">
        <v>751</v>
      </c>
      <c r="F81" s="75"/>
      <c r="G81" s="77"/>
      <c r="H81" s="74">
        <v>11</v>
      </c>
      <c r="I81" s="90" t="s">
        <v>634</v>
      </c>
      <c r="J81" s="90" t="s">
        <v>635</v>
      </c>
      <c r="K81" s="34">
        <v>18</v>
      </c>
      <c r="L81" s="35">
        <v>17.607199999999999</v>
      </c>
      <c r="M81" s="35">
        <v>16.564</v>
      </c>
      <c r="N81" s="35">
        <v>31.7605</v>
      </c>
      <c r="O81" s="35">
        <v>31.471800000000002</v>
      </c>
      <c r="P81" s="35">
        <v>8.06</v>
      </c>
      <c r="Q81" s="35">
        <v>8.08</v>
      </c>
      <c r="R81" s="35">
        <v>7.3758370720000004</v>
      </c>
      <c r="S81" s="35">
        <v>7.3138895110000002</v>
      </c>
      <c r="T81" s="15">
        <v>1.1399999999999999</v>
      </c>
      <c r="U81" s="15">
        <v>0.75</v>
      </c>
      <c r="V81" s="31">
        <v>3.51</v>
      </c>
      <c r="W81" s="31">
        <v>0.71</v>
      </c>
      <c r="X81" s="31">
        <v>105.336</v>
      </c>
      <c r="Y81" s="31">
        <v>108.80800000000001</v>
      </c>
      <c r="Z81" s="31">
        <v>147.33600000000001</v>
      </c>
      <c r="AA81" s="31">
        <v>115.143</v>
      </c>
      <c r="AB81" s="31">
        <f t="shared" si="2"/>
        <v>256.18200000000002</v>
      </c>
      <c r="AC81" s="31">
        <f t="shared" si="3"/>
        <v>224.661</v>
      </c>
      <c r="AD81" s="31">
        <v>366.62353000000002</v>
      </c>
      <c r="AE81" s="31">
        <v>276.90089</v>
      </c>
      <c r="AF81" s="31">
        <v>25.11</v>
      </c>
      <c r="AG81" s="31">
        <v>23.234500000000001</v>
      </c>
      <c r="AH81" s="31">
        <v>28.586804999999998</v>
      </c>
      <c r="AI81" s="31">
        <v>30.100845</v>
      </c>
      <c r="AJ81" s="31">
        <v>763.81200000000001</v>
      </c>
      <c r="AK81" s="31">
        <v>819.798</v>
      </c>
      <c r="AL81" s="31">
        <v>4.3999999999999595</v>
      </c>
      <c r="AM81" s="31">
        <v>7.0000000000000062</v>
      </c>
      <c r="AN81" s="15">
        <v>1.33</v>
      </c>
      <c r="AO81" s="15">
        <v>1.28</v>
      </c>
      <c r="AP81" s="34">
        <v>0.8</v>
      </c>
    </row>
    <row r="82" spans="1:42" s="30" customFormat="1" ht="15" customHeight="1">
      <c r="A82" s="76"/>
      <c r="B82" s="76"/>
      <c r="C82" s="23">
        <v>14</v>
      </c>
      <c r="D82" s="27">
        <v>0.57499999999999996</v>
      </c>
      <c r="E82" s="74" t="s">
        <v>751</v>
      </c>
      <c r="F82" s="75"/>
      <c r="G82" s="77"/>
      <c r="H82" s="74">
        <v>12</v>
      </c>
      <c r="I82" s="90" t="s">
        <v>636</v>
      </c>
      <c r="J82" s="90" t="s">
        <v>637</v>
      </c>
      <c r="K82" s="34">
        <v>23</v>
      </c>
      <c r="L82" s="35">
        <v>18.586099999999998</v>
      </c>
      <c r="M82" s="35">
        <v>17.760999999999999</v>
      </c>
      <c r="N82" s="35">
        <v>31.820499999999999</v>
      </c>
      <c r="O82" s="35">
        <v>31.834099999999999</v>
      </c>
      <c r="P82" s="35">
        <v>7.96</v>
      </c>
      <c r="Q82" s="35">
        <v>8.01</v>
      </c>
      <c r="R82" s="35">
        <v>7.4775727549999997</v>
      </c>
      <c r="S82" s="35">
        <v>6.7199541680000001</v>
      </c>
      <c r="T82" s="15">
        <v>1.65</v>
      </c>
      <c r="U82" s="15">
        <v>1.39</v>
      </c>
      <c r="V82" s="31">
        <v>23.84</v>
      </c>
      <c r="W82" s="31">
        <v>18.350000000000001</v>
      </c>
      <c r="X82" s="31">
        <v>94.878</v>
      </c>
      <c r="Y82" s="31">
        <v>90.167000000000002</v>
      </c>
      <c r="Z82" s="31">
        <v>146.69900000000001</v>
      </c>
      <c r="AA82" s="31">
        <v>101.892</v>
      </c>
      <c r="AB82" s="31">
        <f t="shared" si="2"/>
        <v>265.41700000000003</v>
      </c>
      <c r="AC82" s="31">
        <f t="shared" si="3"/>
        <v>210.40899999999999</v>
      </c>
      <c r="AD82" s="31">
        <v>385.03541999999999</v>
      </c>
      <c r="AE82" s="31">
        <v>374.22728000000001</v>
      </c>
      <c r="AF82" s="31">
        <v>27.233499999999999</v>
      </c>
      <c r="AG82" s="31">
        <v>22.3355</v>
      </c>
      <c r="AH82" s="31">
        <v>28.535499999999999</v>
      </c>
      <c r="AI82" s="31">
        <v>28.073445</v>
      </c>
      <c r="AJ82" s="31">
        <v>761.01199999999994</v>
      </c>
      <c r="AK82" s="31">
        <v>744.99599999999998</v>
      </c>
      <c r="AL82" s="31">
        <v>6.5999999999999943</v>
      </c>
      <c r="AM82" s="31">
        <v>5.0000000000000044</v>
      </c>
      <c r="AN82" s="15">
        <v>0.87</v>
      </c>
      <c r="AO82" s="15">
        <v>0.81</v>
      </c>
      <c r="AP82" s="34">
        <v>1</v>
      </c>
    </row>
    <row r="83" spans="1:42" s="30" customFormat="1" ht="15" customHeight="1">
      <c r="A83" s="76">
        <v>2014</v>
      </c>
      <c r="B83" s="76">
        <v>11</v>
      </c>
      <c r="C83" s="24">
        <v>9</v>
      </c>
      <c r="D83" s="27">
        <v>0.37777777800000001</v>
      </c>
      <c r="E83" s="74" t="s">
        <v>751</v>
      </c>
      <c r="F83" s="75" t="s">
        <v>803</v>
      </c>
      <c r="G83" s="77" t="s">
        <v>48</v>
      </c>
      <c r="H83" s="74">
        <v>1</v>
      </c>
      <c r="I83" s="90" t="s">
        <v>638</v>
      </c>
      <c r="J83" s="90" t="s">
        <v>639</v>
      </c>
      <c r="K83" s="34">
        <v>19</v>
      </c>
      <c r="L83" s="35">
        <v>18.210100000000001</v>
      </c>
      <c r="M83" s="35">
        <v>18.253299999999999</v>
      </c>
      <c r="N83" s="35">
        <v>31.8825</v>
      </c>
      <c r="O83" s="35">
        <v>31.8947</v>
      </c>
      <c r="P83" s="35">
        <v>7.99</v>
      </c>
      <c r="Q83" s="35">
        <v>8</v>
      </c>
      <c r="R83" s="35">
        <v>6.8332467579999996</v>
      </c>
      <c r="S83" s="35">
        <v>6.7538933300000004</v>
      </c>
      <c r="T83" s="15">
        <v>1.67</v>
      </c>
      <c r="U83" s="15">
        <v>1.27</v>
      </c>
      <c r="V83" s="31">
        <v>21.07</v>
      </c>
      <c r="W83" s="31">
        <v>19.68</v>
      </c>
      <c r="X83" s="31">
        <v>78.287999999999997</v>
      </c>
      <c r="Y83" s="31">
        <v>42.707000000000001</v>
      </c>
      <c r="Z83" s="31">
        <v>116.809</v>
      </c>
      <c r="AA83" s="31">
        <v>57.798999999999999</v>
      </c>
      <c r="AB83" s="31">
        <f t="shared" si="2"/>
        <v>216.167</v>
      </c>
      <c r="AC83" s="31">
        <f t="shared" si="3"/>
        <v>120.18600000000001</v>
      </c>
      <c r="AD83" s="31">
        <v>380.34535</v>
      </c>
      <c r="AE83" s="31">
        <v>355.42675000000003</v>
      </c>
      <c r="AF83" s="31">
        <v>22.025500000000001</v>
      </c>
      <c r="AG83" s="31">
        <v>15.035</v>
      </c>
      <c r="AH83" s="31">
        <v>33.279895000000003</v>
      </c>
      <c r="AI83" s="31">
        <v>32.382289999999998</v>
      </c>
      <c r="AJ83" s="31">
        <v>684.67</v>
      </c>
      <c r="AK83" s="31">
        <v>460.36200000000002</v>
      </c>
      <c r="AL83" s="31">
        <v>16.199999999999992</v>
      </c>
      <c r="AM83" s="31">
        <v>12.199999999999989</v>
      </c>
      <c r="AN83" s="15">
        <v>1.28</v>
      </c>
      <c r="AO83" s="15">
        <v>1.69</v>
      </c>
      <c r="AP83" s="34">
        <v>1</v>
      </c>
    </row>
    <row r="84" spans="1:42" s="30" customFormat="1" ht="15" customHeight="1">
      <c r="A84" s="76"/>
      <c r="B84" s="76"/>
      <c r="C84" s="24">
        <v>8</v>
      </c>
      <c r="D84" s="28">
        <v>0.67152777799999996</v>
      </c>
      <c r="E84" s="29" t="s">
        <v>755</v>
      </c>
      <c r="F84" s="75"/>
      <c r="G84" s="77"/>
      <c r="H84" s="74">
        <v>2</v>
      </c>
      <c r="I84" s="90" t="s">
        <v>640</v>
      </c>
      <c r="J84" s="90" t="s">
        <v>641</v>
      </c>
      <c r="K84" s="34">
        <v>5</v>
      </c>
      <c r="L84" s="35">
        <v>17.002500000000001</v>
      </c>
      <c r="M84" s="35">
        <v>17.163499999999999</v>
      </c>
      <c r="N84" s="35">
        <v>31.8384</v>
      </c>
      <c r="O84" s="35">
        <v>31.760100000000001</v>
      </c>
      <c r="P84" s="35">
        <v>8.06</v>
      </c>
      <c r="Q84" s="35">
        <v>8.08</v>
      </c>
      <c r="R84" s="35">
        <v>7.69800007</v>
      </c>
      <c r="S84" s="35">
        <v>7.6532811350000003</v>
      </c>
      <c r="T84" s="15">
        <v>1.49</v>
      </c>
      <c r="U84" s="15">
        <v>1.49</v>
      </c>
      <c r="V84" s="31">
        <v>17.75</v>
      </c>
      <c r="W84" s="31">
        <v>16.559999999999999</v>
      </c>
      <c r="X84" s="31">
        <v>23.24</v>
      </c>
      <c r="Y84" s="31">
        <v>42.84</v>
      </c>
      <c r="Z84" s="31">
        <v>41.237000000000002</v>
      </c>
      <c r="AA84" s="31">
        <v>33.502000000000002</v>
      </c>
      <c r="AB84" s="31">
        <f t="shared" si="2"/>
        <v>82.227000000000004</v>
      </c>
      <c r="AC84" s="31">
        <f t="shared" si="3"/>
        <v>92.902000000000015</v>
      </c>
      <c r="AD84" s="31">
        <v>336.33508999999998</v>
      </c>
      <c r="AE84" s="31">
        <v>304.61718000000002</v>
      </c>
      <c r="AF84" s="31">
        <v>11.237500000000001</v>
      </c>
      <c r="AG84" s="31">
        <v>11.4855</v>
      </c>
      <c r="AH84" s="31">
        <v>27.244505</v>
      </c>
      <c r="AI84" s="31">
        <v>28.065075</v>
      </c>
      <c r="AJ84" s="31">
        <v>411.54399999999998</v>
      </c>
      <c r="AK84" s="31">
        <v>419.048</v>
      </c>
      <c r="AL84" s="31">
        <v>7.4000000000000181</v>
      </c>
      <c r="AM84" s="31">
        <v>6.7999999999999723</v>
      </c>
      <c r="AN84" s="15">
        <v>3.6</v>
      </c>
      <c r="AO84" s="15">
        <v>3.13</v>
      </c>
      <c r="AP84" s="34">
        <v>1.2</v>
      </c>
    </row>
    <row r="85" spans="1:42" s="30" customFormat="1" ht="15" customHeight="1">
      <c r="A85" s="76"/>
      <c r="B85" s="76"/>
      <c r="C85" s="24">
        <v>8</v>
      </c>
      <c r="D85" s="28">
        <v>0.65277777800000003</v>
      </c>
      <c r="E85" s="29" t="s">
        <v>755</v>
      </c>
      <c r="F85" s="75"/>
      <c r="G85" s="77"/>
      <c r="H85" s="74">
        <v>3</v>
      </c>
      <c r="I85" s="90" t="s">
        <v>642</v>
      </c>
      <c r="J85" s="90" t="s">
        <v>643</v>
      </c>
      <c r="K85" s="34">
        <v>7</v>
      </c>
      <c r="L85" s="35">
        <v>18.1389</v>
      </c>
      <c r="M85" s="35">
        <v>17.729199999999999</v>
      </c>
      <c r="N85" s="35">
        <v>32.334800000000001</v>
      </c>
      <c r="O85" s="35">
        <v>31.9223</v>
      </c>
      <c r="P85" s="35">
        <v>8.0500000000000007</v>
      </c>
      <c r="Q85" s="35">
        <v>8.09</v>
      </c>
      <c r="R85" s="35">
        <v>7.0367181260000002</v>
      </c>
      <c r="S85" s="35">
        <v>6.9914674669999997</v>
      </c>
      <c r="T85" s="15">
        <v>1.24</v>
      </c>
      <c r="U85" s="15">
        <v>0.89</v>
      </c>
      <c r="V85" s="31">
        <v>6.93</v>
      </c>
      <c r="W85" s="31">
        <v>5.71</v>
      </c>
      <c r="X85" s="31">
        <v>52.311</v>
      </c>
      <c r="Y85" s="31">
        <v>28.14</v>
      </c>
      <c r="Z85" s="31">
        <v>80.92</v>
      </c>
      <c r="AA85" s="31">
        <v>72.064999999999998</v>
      </c>
      <c r="AB85" s="31">
        <f t="shared" si="2"/>
        <v>140.161</v>
      </c>
      <c r="AC85" s="31">
        <f t="shared" si="3"/>
        <v>105.91499999999999</v>
      </c>
      <c r="AD85" s="31">
        <v>349.75353000000001</v>
      </c>
      <c r="AE85" s="31">
        <v>330.60901999999999</v>
      </c>
      <c r="AF85" s="31">
        <v>16.166499999999999</v>
      </c>
      <c r="AG85" s="31">
        <v>12.105499999999999</v>
      </c>
      <c r="AH85" s="31">
        <v>34.825865</v>
      </c>
      <c r="AI85" s="31">
        <v>29.437754999999999</v>
      </c>
      <c r="AJ85" s="31">
        <v>510.48200000000003</v>
      </c>
      <c r="AK85" s="31">
        <v>432.19400000000002</v>
      </c>
      <c r="AL85" s="31">
        <v>16.199999999999992</v>
      </c>
      <c r="AM85" s="31">
        <v>22.400000000000031</v>
      </c>
      <c r="AN85" s="15">
        <v>1.73</v>
      </c>
      <c r="AO85" s="15">
        <v>1.68</v>
      </c>
      <c r="AP85" s="34">
        <v>0.8</v>
      </c>
    </row>
    <row r="86" spans="1:42" s="30" customFormat="1" ht="15" customHeight="1">
      <c r="A86" s="76"/>
      <c r="B86" s="76"/>
      <c r="C86" s="23">
        <v>9</v>
      </c>
      <c r="D86" s="28">
        <v>0.67013888899999996</v>
      </c>
      <c r="E86" s="29" t="s">
        <v>751</v>
      </c>
      <c r="F86" s="75"/>
      <c r="G86" s="77"/>
      <c r="H86" s="74">
        <v>4</v>
      </c>
      <c r="I86" s="90" t="s">
        <v>644</v>
      </c>
      <c r="J86" s="90" t="s">
        <v>645</v>
      </c>
      <c r="K86" s="34">
        <v>8</v>
      </c>
      <c r="L86" s="35">
        <v>17.019500000000001</v>
      </c>
      <c r="M86" s="35">
        <v>16.950700000000001</v>
      </c>
      <c r="N86" s="35">
        <v>31.628499999999999</v>
      </c>
      <c r="O86" s="35">
        <v>31.733000000000001</v>
      </c>
      <c r="P86" s="35">
        <v>8.11</v>
      </c>
      <c r="Q86" s="35">
        <v>8.1300000000000008</v>
      </c>
      <c r="R86" s="35">
        <v>7.9353833319999998</v>
      </c>
      <c r="S86" s="35">
        <v>7.8908552719999996</v>
      </c>
      <c r="T86" s="15">
        <v>1.54</v>
      </c>
      <c r="U86" s="15">
        <v>1.68</v>
      </c>
      <c r="V86" s="31">
        <v>34.17</v>
      </c>
      <c r="W86" s="31">
        <v>32.21</v>
      </c>
      <c r="X86" s="31">
        <v>11.025</v>
      </c>
      <c r="Y86" s="31">
        <v>21.594999999999999</v>
      </c>
      <c r="Z86" s="31">
        <v>29.96</v>
      </c>
      <c r="AA86" s="31">
        <v>75.355000000000004</v>
      </c>
      <c r="AB86" s="31">
        <f t="shared" si="2"/>
        <v>75.155000000000001</v>
      </c>
      <c r="AC86" s="31">
        <f t="shared" si="3"/>
        <v>129.16</v>
      </c>
      <c r="AD86" s="31">
        <v>370.51447999999999</v>
      </c>
      <c r="AE86" s="31">
        <v>338.34093999999999</v>
      </c>
      <c r="AF86" s="31">
        <v>9.92</v>
      </c>
      <c r="AG86" s="31">
        <v>13.717499999999999</v>
      </c>
      <c r="AH86" s="31">
        <v>30.942805</v>
      </c>
      <c r="AI86" s="31">
        <v>26.378364999999999</v>
      </c>
      <c r="AJ86" s="31">
        <v>363.10399999999998</v>
      </c>
      <c r="AK86" s="31">
        <v>559.17399999999998</v>
      </c>
      <c r="AL86" s="31">
        <v>6.1999999999999833</v>
      </c>
      <c r="AM86" s="31">
        <v>8.0000000000000071</v>
      </c>
      <c r="AN86" s="15">
        <v>5.91</v>
      </c>
      <c r="AO86" s="15">
        <v>5.75</v>
      </c>
      <c r="AP86" s="34">
        <v>3</v>
      </c>
    </row>
    <row r="87" spans="1:42" s="30" customFormat="1" ht="15" customHeight="1">
      <c r="A87" s="76"/>
      <c r="B87" s="76"/>
      <c r="C87" s="23">
        <v>9</v>
      </c>
      <c r="D87" s="28">
        <v>0.65972222199999997</v>
      </c>
      <c r="E87" s="29" t="s">
        <v>751</v>
      </c>
      <c r="F87" s="75"/>
      <c r="G87" s="77"/>
      <c r="H87" s="74">
        <v>5</v>
      </c>
      <c r="I87" s="90" t="s">
        <v>646</v>
      </c>
      <c r="J87" s="90" t="s">
        <v>647</v>
      </c>
      <c r="K87" s="34">
        <v>8</v>
      </c>
      <c r="L87" s="35">
        <v>17.0047</v>
      </c>
      <c r="M87" s="35">
        <v>17.0642</v>
      </c>
      <c r="N87" s="35">
        <v>31.715199999999999</v>
      </c>
      <c r="O87" s="35">
        <v>32.1004</v>
      </c>
      <c r="P87" s="35">
        <v>8.11</v>
      </c>
      <c r="Q87" s="35">
        <v>8.1199999999999992</v>
      </c>
      <c r="R87" s="35">
        <v>7.9014714379999997</v>
      </c>
      <c r="S87" s="35">
        <v>7.8569161100000002</v>
      </c>
      <c r="T87" s="15">
        <v>1.9</v>
      </c>
      <c r="U87" s="15">
        <v>1.49</v>
      </c>
      <c r="V87" s="31">
        <v>14.46</v>
      </c>
      <c r="W87" s="31">
        <v>14.01</v>
      </c>
      <c r="X87" s="31">
        <v>7.6719999999999997</v>
      </c>
      <c r="Y87" s="31">
        <v>26.901</v>
      </c>
      <c r="Z87" s="31">
        <v>13.978999999999999</v>
      </c>
      <c r="AA87" s="31">
        <v>81.319000000000003</v>
      </c>
      <c r="AB87" s="31">
        <f t="shared" si="2"/>
        <v>36.111000000000004</v>
      </c>
      <c r="AC87" s="31">
        <f t="shared" si="3"/>
        <v>122.23</v>
      </c>
      <c r="AD87" s="31">
        <v>296.27717000000001</v>
      </c>
      <c r="AE87" s="31">
        <v>282.19443000000001</v>
      </c>
      <c r="AF87" s="31">
        <v>6.2774999999999999</v>
      </c>
      <c r="AG87" s="31">
        <v>11.005000000000001</v>
      </c>
      <c r="AH87" s="31">
        <v>21.967684999999999</v>
      </c>
      <c r="AI87" s="31">
        <v>19.537904999999999</v>
      </c>
      <c r="AJ87" s="31">
        <v>210.50399999999999</v>
      </c>
      <c r="AK87" s="31">
        <v>384.55200000000002</v>
      </c>
      <c r="AL87" s="31">
        <v>10.199999999999987</v>
      </c>
      <c r="AM87" s="31">
        <v>9.4000000000000199</v>
      </c>
      <c r="AN87" s="15">
        <v>2.72</v>
      </c>
      <c r="AO87" s="15">
        <v>3.13</v>
      </c>
      <c r="AP87" s="34">
        <v>2.7</v>
      </c>
    </row>
    <row r="88" spans="1:42" s="30" customFormat="1" ht="15" customHeight="1">
      <c r="A88" s="76">
        <v>2014</v>
      </c>
      <c r="B88" s="76">
        <v>11</v>
      </c>
      <c r="C88" s="24">
        <v>12</v>
      </c>
      <c r="D88" s="28">
        <v>0.51944444400000001</v>
      </c>
      <c r="E88" s="29" t="s">
        <v>751</v>
      </c>
      <c r="F88" s="75" t="s">
        <v>804</v>
      </c>
      <c r="G88" s="77" t="s">
        <v>49</v>
      </c>
      <c r="H88" s="74">
        <v>1</v>
      </c>
      <c r="I88" s="90" t="s">
        <v>648</v>
      </c>
      <c r="J88" s="90" t="s">
        <v>649</v>
      </c>
      <c r="K88" s="34">
        <v>10</v>
      </c>
      <c r="L88" s="35">
        <v>16.0124</v>
      </c>
      <c r="M88" s="35">
        <v>16.0031</v>
      </c>
      <c r="N88" s="35">
        <v>31.442900000000002</v>
      </c>
      <c r="O88" s="35">
        <v>31.3994</v>
      </c>
      <c r="P88" s="35">
        <v>8.1199999999999992</v>
      </c>
      <c r="Q88" s="35">
        <v>8.1199999999999992</v>
      </c>
      <c r="R88" s="35">
        <v>7.9014714379999997</v>
      </c>
      <c r="S88" s="35">
        <v>7.8399465289999997</v>
      </c>
      <c r="T88" s="15">
        <v>1.01</v>
      </c>
      <c r="U88" s="15">
        <v>0.8</v>
      </c>
      <c r="V88" s="31">
        <v>12.4</v>
      </c>
      <c r="W88" s="31">
        <v>10.99</v>
      </c>
      <c r="X88" s="31">
        <v>41.377000000000002</v>
      </c>
      <c r="Y88" s="31">
        <v>79.162999999999997</v>
      </c>
      <c r="Z88" s="31">
        <v>78.980999999999995</v>
      </c>
      <c r="AA88" s="31">
        <v>80.534999999999997</v>
      </c>
      <c r="AB88" s="31">
        <f t="shared" si="2"/>
        <v>132.75799999999998</v>
      </c>
      <c r="AC88" s="31">
        <f t="shared" si="3"/>
        <v>170.68799999999999</v>
      </c>
      <c r="AD88" s="31">
        <v>374.17946999999998</v>
      </c>
      <c r="AE88" s="31">
        <v>366.91437999999999</v>
      </c>
      <c r="AF88" s="31">
        <v>18.4605</v>
      </c>
      <c r="AG88" s="31">
        <v>17.173999999999999</v>
      </c>
      <c r="AH88" s="31">
        <v>37.709485000000001</v>
      </c>
      <c r="AI88" s="31">
        <v>33.783799999999999</v>
      </c>
      <c r="AJ88" s="31">
        <v>459.38200000000001</v>
      </c>
      <c r="AK88" s="31">
        <v>680.80600000000004</v>
      </c>
      <c r="AL88" s="31">
        <v>12.000000000000011</v>
      </c>
      <c r="AM88" s="31">
        <v>55.199999999999974</v>
      </c>
      <c r="AN88" s="15">
        <v>4.5199999999999996</v>
      </c>
      <c r="AO88" s="15">
        <v>5.7</v>
      </c>
      <c r="AP88" s="34">
        <v>0.9</v>
      </c>
    </row>
    <row r="89" spans="1:42" s="30" customFormat="1" ht="15" customHeight="1">
      <c r="A89" s="76"/>
      <c r="B89" s="76"/>
      <c r="C89" s="24">
        <v>12</v>
      </c>
      <c r="D89" s="28">
        <v>0.49791666699999998</v>
      </c>
      <c r="E89" s="29" t="s">
        <v>751</v>
      </c>
      <c r="F89" s="75"/>
      <c r="G89" s="77"/>
      <c r="H89" s="74">
        <v>2</v>
      </c>
      <c r="I89" s="90" t="s">
        <v>650</v>
      </c>
      <c r="J89" s="90" t="s">
        <v>651</v>
      </c>
      <c r="K89" s="34">
        <v>10</v>
      </c>
      <c r="L89" s="35">
        <v>16.602799999999998</v>
      </c>
      <c r="M89" s="35">
        <v>16.335899999999999</v>
      </c>
      <c r="N89" s="35">
        <v>32.071100000000001</v>
      </c>
      <c r="O89" s="35">
        <v>32.1691</v>
      </c>
      <c r="P89" s="35">
        <v>8.1300000000000008</v>
      </c>
      <c r="Q89" s="35">
        <v>8.14</v>
      </c>
      <c r="R89" s="35">
        <v>7.8845154900000001</v>
      </c>
      <c r="S89" s="35">
        <v>7.822976948</v>
      </c>
      <c r="T89" s="15">
        <v>0.77</v>
      </c>
      <c r="U89" s="15">
        <v>0.75</v>
      </c>
      <c r="V89" s="31">
        <v>2.27</v>
      </c>
      <c r="W89" s="31">
        <v>1.96</v>
      </c>
      <c r="X89" s="31">
        <v>42.664999999999999</v>
      </c>
      <c r="Y89" s="31">
        <v>24.192</v>
      </c>
      <c r="Z89" s="31">
        <v>51.744</v>
      </c>
      <c r="AA89" s="31">
        <v>29.54</v>
      </c>
      <c r="AB89" s="31">
        <f t="shared" si="2"/>
        <v>96.679000000000002</v>
      </c>
      <c r="AC89" s="31">
        <f t="shared" si="3"/>
        <v>55.692</v>
      </c>
      <c r="AD89" s="31">
        <v>331.09748000000002</v>
      </c>
      <c r="AE89" s="31">
        <v>253.54343</v>
      </c>
      <c r="AF89" s="31">
        <v>13.4695</v>
      </c>
      <c r="AG89" s="31">
        <v>8.4164999999999992</v>
      </c>
      <c r="AH89" s="31">
        <v>31.104315</v>
      </c>
      <c r="AI89" s="31">
        <v>28.824110000000001</v>
      </c>
      <c r="AJ89" s="31">
        <v>391.846</v>
      </c>
      <c r="AK89" s="31">
        <v>430.27600000000001</v>
      </c>
      <c r="AL89" s="31">
        <v>26.999999999999968</v>
      </c>
      <c r="AM89" s="31">
        <v>15.000000000000014</v>
      </c>
      <c r="AN89" s="15">
        <v>3.13</v>
      </c>
      <c r="AO89" s="15">
        <v>3.02</v>
      </c>
      <c r="AP89" s="34">
        <v>0.9</v>
      </c>
    </row>
    <row r="90" spans="1:42" s="30" customFormat="1" ht="15" customHeight="1">
      <c r="A90" s="76"/>
      <c r="B90" s="76"/>
      <c r="C90" s="24">
        <v>12</v>
      </c>
      <c r="D90" s="28">
        <v>0.45416666700000002</v>
      </c>
      <c r="E90" s="29" t="s">
        <v>751</v>
      </c>
      <c r="F90" s="75"/>
      <c r="G90" s="77"/>
      <c r="H90" s="74">
        <v>3</v>
      </c>
      <c r="I90" s="90" t="s">
        <v>652</v>
      </c>
      <c r="J90" s="90" t="s">
        <v>653</v>
      </c>
      <c r="K90" s="34">
        <v>12</v>
      </c>
      <c r="L90" s="35">
        <v>16.4086</v>
      </c>
      <c r="M90" s="35">
        <v>16.062999999999999</v>
      </c>
      <c r="N90" s="35">
        <v>32.320599999999999</v>
      </c>
      <c r="O90" s="35">
        <v>32.305300000000003</v>
      </c>
      <c r="P90" s="35">
        <v>8.11</v>
      </c>
      <c r="Q90" s="35">
        <v>8.1</v>
      </c>
      <c r="R90" s="35">
        <v>7.69800007</v>
      </c>
      <c r="S90" s="35">
        <v>7.3987374170000004</v>
      </c>
      <c r="T90" s="15">
        <v>1.03</v>
      </c>
      <c r="U90" s="15">
        <v>0.87</v>
      </c>
      <c r="V90" s="31">
        <v>1.75</v>
      </c>
      <c r="W90" s="31">
        <v>0.91</v>
      </c>
      <c r="X90" s="31">
        <v>36.183</v>
      </c>
      <c r="Y90" s="31">
        <v>53.396000000000001</v>
      </c>
      <c r="Z90" s="31">
        <v>71.554000000000002</v>
      </c>
      <c r="AA90" s="31">
        <v>57.518999999999998</v>
      </c>
      <c r="AB90" s="31">
        <f t="shared" si="2"/>
        <v>109.48699999999999</v>
      </c>
      <c r="AC90" s="31">
        <f t="shared" si="3"/>
        <v>111.82499999999999</v>
      </c>
      <c r="AD90" s="31">
        <v>325.97487999999998</v>
      </c>
      <c r="AE90" s="31">
        <v>303.72300000000001</v>
      </c>
      <c r="AF90" s="31">
        <v>14.368499999999999</v>
      </c>
      <c r="AG90" s="31">
        <v>12.849500000000001</v>
      </c>
      <c r="AH90" s="31">
        <v>27.733065</v>
      </c>
      <c r="AI90" s="31">
        <v>30.893360000000001</v>
      </c>
      <c r="AJ90" s="31">
        <v>426.16</v>
      </c>
      <c r="AK90" s="31">
        <v>517.62199999999996</v>
      </c>
      <c r="AL90" s="31">
        <v>10.000000000000009</v>
      </c>
      <c r="AM90" s="31">
        <v>25.2</v>
      </c>
      <c r="AN90" s="15">
        <v>2.2000000000000002</v>
      </c>
      <c r="AO90" s="15">
        <v>1.33</v>
      </c>
      <c r="AP90" s="34">
        <v>1</v>
      </c>
    </row>
    <row r="91" spans="1:42" s="30" customFormat="1" ht="15" customHeight="1">
      <c r="A91" s="76"/>
      <c r="B91" s="76"/>
      <c r="C91" s="24">
        <v>12</v>
      </c>
      <c r="D91" s="28">
        <v>0.47430555600000002</v>
      </c>
      <c r="E91" s="29" t="s">
        <v>751</v>
      </c>
      <c r="F91" s="75"/>
      <c r="G91" s="77"/>
      <c r="H91" s="74">
        <v>4</v>
      </c>
      <c r="I91" s="90" t="s">
        <v>654</v>
      </c>
      <c r="J91" s="90" t="s">
        <v>655</v>
      </c>
      <c r="K91" s="34">
        <v>6</v>
      </c>
      <c r="L91" s="35">
        <v>14.3847</v>
      </c>
      <c r="M91" s="35">
        <v>14.095499999999999</v>
      </c>
      <c r="N91" s="35">
        <v>31.408999999999999</v>
      </c>
      <c r="O91" s="35">
        <v>31.450299999999999</v>
      </c>
      <c r="P91" s="35">
        <v>8.11</v>
      </c>
      <c r="Q91" s="35">
        <v>8.1199999999999992</v>
      </c>
      <c r="R91" s="35">
        <v>8.2066784889999997</v>
      </c>
      <c r="S91" s="35">
        <v>8.1623685720000001</v>
      </c>
      <c r="T91" s="15">
        <v>0.84</v>
      </c>
      <c r="U91" s="15">
        <v>0.92</v>
      </c>
      <c r="V91" s="31">
        <v>16.98</v>
      </c>
      <c r="W91" s="31">
        <v>15.26</v>
      </c>
      <c r="X91" s="31">
        <v>21.791</v>
      </c>
      <c r="Y91" s="31">
        <v>11.109</v>
      </c>
      <c r="Z91" s="31">
        <v>87.787000000000006</v>
      </c>
      <c r="AA91" s="31">
        <v>22.364999999999998</v>
      </c>
      <c r="AB91" s="31">
        <f t="shared" si="2"/>
        <v>126.55800000000001</v>
      </c>
      <c r="AC91" s="31">
        <f t="shared" si="3"/>
        <v>48.733999999999995</v>
      </c>
      <c r="AD91" s="31">
        <v>420.00420000000003</v>
      </c>
      <c r="AE91" s="31">
        <v>336.60599000000002</v>
      </c>
      <c r="AF91" s="31">
        <v>16.445499999999999</v>
      </c>
      <c r="AG91" s="31">
        <v>7.2694999999999999</v>
      </c>
      <c r="AH91" s="31">
        <v>50.704684999999998</v>
      </c>
      <c r="AI91" s="31">
        <v>39.034734999999998</v>
      </c>
      <c r="AJ91" s="31">
        <v>545.35599999999999</v>
      </c>
      <c r="AK91" s="31">
        <v>362.32</v>
      </c>
      <c r="AL91" s="31">
        <v>26.200000000000003</v>
      </c>
      <c r="AM91" s="31">
        <v>27.200000000000003</v>
      </c>
      <c r="AN91" s="15">
        <v>4.87</v>
      </c>
      <c r="AO91" s="15">
        <v>4.87</v>
      </c>
      <c r="AP91" s="34">
        <v>0.6</v>
      </c>
    </row>
    <row r="92" spans="1:42" s="30" customFormat="1" ht="15" customHeight="1">
      <c r="A92" s="76"/>
      <c r="B92" s="76"/>
      <c r="C92" s="24">
        <v>12</v>
      </c>
      <c r="D92" s="28">
        <v>0.43472222199999999</v>
      </c>
      <c r="E92" s="29" t="s">
        <v>751</v>
      </c>
      <c r="F92" s="75"/>
      <c r="G92" s="77"/>
      <c r="H92" s="74">
        <v>5</v>
      </c>
      <c r="I92" s="90" t="s">
        <v>656</v>
      </c>
      <c r="J92" s="90" t="s">
        <v>657</v>
      </c>
      <c r="K92" s="34">
        <v>23</v>
      </c>
      <c r="L92" s="35">
        <v>17.091200000000001</v>
      </c>
      <c r="M92" s="35">
        <v>16.849599999999999</v>
      </c>
      <c r="N92" s="35">
        <v>32.6158</v>
      </c>
      <c r="O92" s="35">
        <v>32.763100000000001</v>
      </c>
      <c r="P92" s="35">
        <v>8.08</v>
      </c>
      <c r="Q92" s="35">
        <v>8.09</v>
      </c>
      <c r="R92" s="35">
        <v>7.3419251770000002</v>
      </c>
      <c r="S92" s="35">
        <v>7.1781328609999999</v>
      </c>
      <c r="T92" s="15">
        <v>1.01</v>
      </c>
      <c r="U92" s="15">
        <v>0.82</v>
      </c>
      <c r="V92" s="31">
        <v>2</v>
      </c>
      <c r="W92" s="31">
        <v>0.48</v>
      </c>
      <c r="X92" s="31">
        <v>26.649000000000001</v>
      </c>
      <c r="Y92" s="31">
        <v>8.2530000000000001</v>
      </c>
      <c r="Z92" s="31">
        <v>93.31</v>
      </c>
      <c r="AA92" s="31">
        <v>7.5949999999999998</v>
      </c>
      <c r="AB92" s="31">
        <f t="shared" si="2"/>
        <v>121.959</v>
      </c>
      <c r="AC92" s="31">
        <f t="shared" si="3"/>
        <v>16.327999999999999</v>
      </c>
      <c r="AD92" s="31">
        <v>332.29496999999998</v>
      </c>
      <c r="AE92" s="31">
        <v>292.08479999999997</v>
      </c>
      <c r="AF92" s="31">
        <v>14.198</v>
      </c>
      <c r="AG92" s="31">
        <v>4.4329999999999998</v>
      </c>
      <c r="AH92" s="31">
        <v>29.019565</v>
      </c>
      <c r="AI92" s="31">
        <v>26.073015000000002</v>
      </c>
      <c r="AJ92" s="31">
        <v>382.70400000000001</v>
      </c>
      <c r="AK92" s="31">
        <v>241.47200000000001</v>
      </c>
      <c r="AL92" s="31">
        <v>13.600000000000001</v>
      </c>
      <c r="AM92" s="31">
        <v>12.6</v>
      </c>
      <c r="AN92" s="15">
        <v>0.87</v>
      </c>
      <c r="AO92" s="15">
        <v>1.33</v>
      </c>
      <c r="AP92" s="34">
        <v>1.2</v>
      </c>
    </row>
    <row r="93" spans="1:42" s="30" customFormat="1" ht="15" customHeight="1">
      <c r="A93" s="76">
        <v>2014</v>
      </c>
      <c r="B93" s="76">
        <v>11</v>
      </c>
      <c r="C93" s="24">
        <v>11</v>
      </c>
      <c r="D93" s="28">
        <v>0.71180555599999995</v>
      </c>
      <c r="E93" s="29" t="s">
        <v>751</v>
      </c>
      <c r="F93" s="75" t="s">
        <v>805</v>
      </c>
      <c r="G93" s="77" t="s">
        <v>50</v>
      </c>
      <c r="H93" s="74">
        <v>1</v>
      </c>
      <c r="I93" s="90" t="s">
        <v>658</v>
      </c>
      <c r="J93" s="90" t="s">
        <v>659</v>
      </c>
      <c r="K93" s="34">
        <v>19</v>
      </c>
      <c r="L93" s="35">
        <v>16.5001</v>
      </c>
      <c r="M93" s="35">
        <v>16.470199999999998</v>
      </c>
      <c r="N93" s="35">
        <v>32.844299999999997</v>
      </c>
      <c r="O93" s="35">
        <v>32.835799999999999</v>
      </c>
      <c r="P93" s="35">
        <v>8.0299999999999994</v>
      </c>
      <c r="Q93" s="35">
        <v>8.0399999999999991</v>
      </c>
      <c r="R93" s="35">
        <v>7.2401894929999999</v>
      </c>
      <c r="S93" s="35">
        <v>7.2120720230000002</v>
      </c>
      <c r="T93" s="15">
        <v>0.66</v>
      </c>
      <c r="U93" s="15">
        <v>0.68</v>
      </c>
      <c r="V93" s="31">
        <v>8.68</v>
      </c>
      <c r="W93" s="31">
        <v>6.85</v>
      </c>
      <c r="X93" s="31">
        <v>15.477</v>
      </c>
      <c r="Y93" s="31">
        <v>15.281000000000001</v>
      </c>
      <c r="Z93" s="31">
        <v>112.595</v>
      </c>
      <c r="AA93" s="31">
        <v>107.324</v>
      </c>
      <c r="AB93" s="31">
        <f t="shared" si="2"/>
        <v>136.75200000000001</v>
      </c>
      <c r="AC93" s="31">
        <f t="shared" si="3"/>
        <v>129.45499999999998</v>
      </c>
      <c r="AD93" s="31">
        <v>373.07542999999998</v>
      </c>
      <c r="AE93" s="31">
        <v>275.01544000000001</v>
      </c>
      <c r="AF93" s="31">
        <v>16.631499999999999</v>
      </c>
      <c r="AG93" s="31">
        <v>15.314</v>
      </c>
      <c r="AH93" s="31">
        <v>32.04036</v>
      </c>
      <c r="AI93" s="31">
        <v>26.239329999999999</v>
      </c>
      <c r="AJ93" s="31">
        <v>415.60399999999998</v>
      </c>
      <c r="AK93" s="31">
        <v>413.54599999999999</v>
      </c>
      <c r="AL93" s="31">
        <v>12.199999999999989</v>
      </c>
      <c r="AM93" s="31">
        <v>15.199999999999992</v>
      </c>
      <c r="AN93" s="15">
        <v>0.46</v>
      </c>
      <c r="AO93" s="15">
        <v>2.4900000000000002</v>
      </c>
      <c r="AP93" s="34">
        <v>0.9</v>
      </c>
    </row>
    <row r="94" spans="1:42" s="30" customFormat="1" ht="15" customHeight="1">
      <c r="A94" s="76"/>
      <c r="B94" s="76"/>
      <c r="C94" s="24">
        <v>12</v>
      </c>
      <c r="D94" s="28">
        <v>0.33888888900000003</v>
      </c>
      <c r="E94" s="29" t="s">
        <v>759</v>
      </c>
      <c r="F94" s="77"/>
      <c r="G94" s="77"/>
      <c r="H94" s="74">
        <v>2</v>
      </c>
      <c r="I94" s="90" t="s">
        <v>660</v>
      </c>
      <c r="J94" s="90" t="s">
        <v>661</v>
      </c>
      <c r="K94" s="34">
        <v>13</v>
      </c>
      <c r="L94" s="35">
        <v>16.1875</v>
      </c>
      <c r="M94" s="35">
        <v>16.219899999999999</v>
      </c>
      <c r="N94" s="35">
        <v>32.664499999999997</v>
      </c>
      <c r="O94" s="35">
        <v>32.687399999999997</v>
      </c>
      <c r="P94" s="35">
        <v>8.0500000000000007</v>
      </c>
      <c r="Q94" s="35">
        <v>8.06</v>
      </c>
      <c r="R94" s="35">
        <v>7.3758370720000004</v>
      </c>
      <c r="S94" s="35">
        <v>7.3308590919999999</v>
      </c>
      <c r="T94" s="15">
        <v>0.72</v>
      </c>
      <c r="U94" s="15">
        <v>0.69</v>
      </c>
      <c r="V94" s="31">
        <v>11.12</v>
      </c>
      <c r="W94" s="31">
        <v>9.3000000000000007</v>
      </c>
      <c r="X94" s="31">
        <v>21.56</v>
      </c>
      <c r="Y94" s="31">
        <v>21.959</v>
      </c>
      <c r="Z94" s="31">
        <v>125.804</v>
      </c>
      <c r="AA94" s="31">
        <v>114.996</v>
      </c>
      <c r="AB94" s="31">
        <f t="shared" si="2"/>
        <v>158.48400000000001</v>
      </c>
      <c r="AC94" s="31">
        <f t="shared" si="3"/>
        <v>146.255</v>
      </c>
      <c r="AD94" s="31">
        <v>362.24076000000002</v>
      </c>
      <c r="AE94" s="31">
        <v>272.69641000000001</v>
      </c>
      <c r="AF94" s="31">
        <v>17.871500000000001</v>
      </c>
      <c r="AG94" s="31">
        <v>16.383500000000002</v>
      </c>
      <c r="AH94" s="31">
        <v>28.059650000000001</v>
      </c>
      <c r="AI94" s="31">
        <v>18.368584999999999</v>
      </c>
      <c r="AJ94" s="31">
        <v>469.09800000000001</v>
      </c>
      <c r="AK94" s="31">
        <v>428.13400000000001</v>
      </c>
      <c r="AL94" s="31">
        <v>9.3999999999999631</v>
      </c>
      <c r="AM94" s="31">
        <v>9.1999999999999851</v>
      </c>
      <c r="AN94" s="15">
        <v>1.33</v>
      </c>
      <c r="AO94" s="15">
        <v>3.36</v>
      </c>
      <c r="AP94" s="34">
        <v>2</v>
      </c>
    </row>
    <row r="95" spans="1:42" s="30" customFormat="1" ht="15" customHeight="1">
      <c r="A95" s="76"/>
      <c r="B95" s="76"/>
      <c r="C95" s="24">
        <v>12</v>
      </c>
      <c r="D95" s="28">
        <v>0.36180555599999997</v>
      </c>
      <c r="E95" s="29" t="s">
        <v>759</v>
      </c>
      <c r="F95" s="77"/>
      <c r="G95" s="77"/>
      <c r="H95" s="74">
        <v>3</v>
      </c>
      <c r="I95" s="90" t="s">
        <v>662</v>
      </c>
      <c r="J95" s="90" t="s">
        <v>663</v>
      </c>
      <c r="K95" s="34">
        <v>17</v>
      </c>
      <c r="L95" s="35">
        <v>16.452100000000002</v>
      </c>
      <c r="M95" s="35">
        <v>16.325099999999999</v>
      </c>
      <c r="N95" s="35">
        <v>32.792299999999997</v>
      </c>
      <c r="O95" s="35">
        <v>32.770200000000003</v>
      </c>
      <c r="P95" s="35">
        <v>8.0299999999999994</v>
      </c>
      <c r="Q95" s="35">
        <v>8.0399999999999991</v>
      </c>
      <c r="R95" s="35">
        <v>7.4436608609999997</v>
      </c>
      <c r="S95" s="35">
        <v>7.0593457920000002</v>
      </c>
      <c r="T95" s="15">
        <v>0.64</v>
      </c>
      <c r="U95" s="15">
        <v>0.61</v>
      </c>
      <c r="V95" s="31">
        <v>9.9600000000000009</v>
      </c>
      <c r="W95" s="31">
        <v>7.47</v>
      </c>
      <c r="X95" s="31">
        <v>19.201000000000001</v>
      </c>
      <c r="Y95" s="31">
        <v>19.866</v>
      </c>
      <c r="Z95" s="31">
        <v>112.742</v>
      </c>
      <c r="AA95" s="31">
        <v>105.40600000000001</v>
      </c>
      <c r="AB95" s="31">
        <f t="shared" si="2"/>
        <v>141.90300000000002</v>
      </c>
      <c r="AC95" s="31">
        <f t="shared" si="3"/>
        <v>132.74200000000002</v>
      </c>
      <c r="AD95" s="31">
        <v>363.90850999999998</v>
      </c>
      <c r="AE95" s="31">
        <v>266.79541</v>
      </c>
      <c r="AF95" s="31">
        <v>17.111999999999998</v>
      </c>
      <c r="AG95" s="31">
        <v>15.686</v>
      </c>
      <c r="AH95" s="31">
        <v>29.438685</v>
      </c>
      <c r="AI95" s="31">
        <v>22.097110000000001</v>
      </c>
      <c r="AJ95" s="31">
        <v>419.81799999999998</v>
      </c>
      <c r="AK95" s="31">
        <v>395.68200000000002</v>
      </c>
      <c r="AL95" s="31">
        <v>9.0000000000000071</v>
      </c>
      <c r="AM95" s="31">
        <v>11.199999999999989</v>
      </c>
      <c r="AN95" s="15">
        <v>1.68</v>
      </c>
      <c r="AO95" s="15">
        <v>2.5499999999999998</v>
      </c>
      <c r="AP95" s="34">
        <v>1.4</v>
      </c>
    </row>
    <row r="96" spans="1:42" s="30" customFormat="1" ht="15" customHeight="1">
      <c r="A96" s="76"/>
      <c r="B96" s="76"/>
      <c r="C96" s="24">
        <v>11</v>
      </c>
      <c r="D96" s="28">
        <v>0.68541666700000003</v>
      </c>
      <c r="E96" s="29" t="s">
        <v>751</v>
      </c>
      <c r="F96" s="77"/>
      <c r="G96" s="77"/>
      <c r="H96" s="74">
        <v>4</v>
      </c>
      <c r="I96" s="90" t="s">
        <v>664</v>
      </c>
      <c r="J96" s="90" t="s">
        <v>665</v>
      </c>
      <c r="K96" s="34">
        <v>35</v>
      </c>
      <c r="L96" s="35">
        <v>16.1266</v>
      </c>
      <c r="M96" s="35">
        <v>16.0169</v>
      </c>
      <c r="N96" s="35">
        <v>33.135100000000001</v>
      </c>
      <c r="O96" s="35">
        <v>33.142899999999997</v>
      </c>
      <c r="P96" s="35">
        <v>7.99</v>
      </c>
      <c r="Q96" s="35">
        <v>8</v>
      </c>
      <c r="R96" s="35">
        <v>8.3592820149999998</v>
      </c>
      <c r="S96" s="35">
        <v>6.4314712869999999</v>
      </c>
      <c r="T96" s="15">
        <v>0.64</v>
      </c>
      <c r="U96" s="15">
        <v>0.81</v>
      </c>
      <c r="V96" s="31">
        <v>0.92</v>
      </c>
      <c r="W96" s="31">
        <v>0.88</v>
      </c>
      <c r="X96" s="31">
        <v>4.7460000000000004</v>
      </c>
      <c r="Y96" s="31">
        <v>4.55</v>
      </c>
      <c r="Z96" s="31">
        <v>131.15899999999999</v>
      </c>
      <c r="AA96" s="31">
        <v>130.15799999999999</v>
      </c>
      <c r="AB96" s="31">
        <f t="shared" si="2"/>
        <v>136.82499999999999</v>
      </c>
      <c r="AC96" s="31">
        <f t="shared" si="3"/>
        <v>135.58799999999999</v>
      </c>
      <c r="AD96" s="31">
        <v>363.22152999999997</v>
      </c>
      <c r="AE96" s="31">
        <v>270.14798999999999</v>
      </c>
      <c r="AF96" s="31">
        <v>16.1355</v>
      </c>
      <c r="AG96" s="31">
        <v>15.004</v>
      </c>
      <c r="AH96" s="31">
        <v>28.742270000000001</v>
      </c>
      <c r="AI96" s="31">
        <v>18.767865</v>
      </c>
      <c r="AJ96" s="31">
        <v>439.46</v>
      </c>
      <c r="AK96" s="31">
        <v>415.91199999999998</v>
      </c>
      <c r="AL96" s="31">
        <v>11.199999999999989</v>
      </c>
      <c r="AM96" s="31">
        <v>14.000000000000012</v>
      </c>
      <c r="AN96" s="15">
        <v>1.51</v>
      </c>
      <c r="AO96" s="15">
        <v>2.4900000000000002</v>
      </c>
      <c r="AP96" s="34">
        <v>2.1</v>
      </c>
    </row>
    <row r="97" spans="1:42" s="30" customFormat="1" ht="15" customHeight="1">
      <c r="A97" s="76"/>
      <c r="B97" s="76"/>
      <c r="C97" s="24">
        <v>12</v>
      </c>
      <c r="D97" s="28">
        <v>0.39444444400000001</v>
      </c>
      <c r="E97" s="29" t="s">
        <v>759</v>
      </c>
      <c r="F97" s="77"/>
      <c r="G97" s="77"/>
      <c r="H97" s="74">
        <v>5</v>
      </c>
      <c r="I97" s="90" t="s">
        <v>666</v>
      </c>
      <c r="J97" s="90" t="s">
        <v>667</v>
      </c>
      <c r="K97" s="34">
        <v>31</v>
      </c>
      <c r="L97" s="35">
        <v>16.617699999999999</v>
      </c>
      <c r="M97" s="35">
        <v>16.449300000000001</v>
      </c>
      <c r="N97" s="35">
        <v>32.950800000000001</v>
      </c>
      <c r="O97" s="35">
        <v>33.055</v>
      </c>
      <c r="P97" s="35">
        <v>8.06</v>
      </c>
      <c r="Q97" s="35">
        <v>8.06</v>
      </c>
      <c r="R97" s="35">
        <v>7.392793019</v>
      </c>
      <c r="S97" s="35">
        <v>7.1272241169999999</v>
      </c>
      <c r="T97" s="15">
        <v>0.56000000000000005</v>
      </c>
      <c r="U97" s="15">
        <v>0.68</v>
      </c>
      <c r="V97" s="31">
        <v>1.3</v>
      </c>
      <c r="W97" s="31">
        <v>0.77</v>
      </c>
      <c r="X97" s="31">
        <v>15.281000000000001</v>
      </c>
      <c r="Y97" s="31">
        <v>9.6460000000000008</v>
      </c>
      <c r="Z97" s="31">
        <v>111.489</v>
      </c>
      <c r="AA97" s="31">
        <v>117.20099999999999</v>
      </c>
      <c r="AB97" s="31">
        <f t="shared" si="2"/>
        <v>128.07</v>
      </c>
      <c r="AC97" s="31">
        <f t="shared" si="3"/>
        <v>127.61699999999999</v>
      </c>
      <c r="AD97" s="31">
        <v>349.45204000000001</v>
      </c>
      <c r="AE97" s="31">
        <v>340.69945000000001</v>
      </c>
      <c r="AF97" s="31">
        <v>15.035</v>
      </c>
      <c r="AG97" s="31">
        <v>14.4925</v>
      </c>
      <c r="AH97" s="31">
        <v>24.97298</v>
      </c>
      <c r="AI97" s="31">
        <v>22.623799999999999</v>
      </c>
      <c r="AJ97" s="31">
        <v>403.24200000000002</v>
      </c>
      <c r="AK97" s="31">
        <v>405.72</v>
      </c>
      <c r="AL97" s="31">
        <v>5.1999999999999824</v>
      </c>
      <c r="AM97" s="31">
        <v>15.600000000000003</v>
      </c>
      <c r="AN97" s="15">
        <v>0.46</v>
      </c>
      <c r="AO97" s="15">
        <v>2.5499999999999998</v>
      </c>
      <c r="AP97" s="34">
        <v>1.7</v>
      </c>
    </row>
    <row r="98" spans="1:42" s="30" customFormat="1" ht="15" customHeight="1">
      <c r="A98" s="76">
        <v>2014</v>
      </c>
      <c r="B98" s="76">
        <v>11</v>
      </c>
      <c r="C98" s="24">
        <v>5</v>
      </c>
      <c r="D98" s="28">
        <v>0.43124999999999997</v>
      </c>
      <c r="E98" s="29" t="s">
        <v>751</v>
      </c>
      <c r="F98" s="75" t="s">
        <v>806</v>
      </c>
      <c r="G98" s="77" t="s">
        <v>51</v>
      </c>
      <c r="H98" s="74">
        <v>1</v>
      </c>
      <c r="I98" s="90" t="s">
        <v>668</v>
      </c>
      <c r="J98" s="90" t="s">
        <v>669</v>
      </c>
      <c r="K98" s="31">
        <v>27</v>
      </c>
      <c r="L98" s="15">
        <v>17.801200000000001</v>
      </c>
      <c r="M98" s="15">
        <v>17.784800000000001</v>
      </c>
      <c r="N98" s="15">
        <v>32.570599999999999</v>
      </c>
      <c r="O98" s="15">
        <v>32.6113</v>
      </c>
      <c r="P98" s="15">
        <v>8.09</v>
      </c>
      <c r="Q98" s="15">
        <v>8.1</v>
      </c>
      <c r="R98" s="15">
        <v>7.38</v>
      </c>
      <c r="S98" s="15">
        <v>7.2</v>
      </c>
      <c r="T98" s="15">
        <v>0.74</v>
      </c>
      <c r="U98" s="15">
        <v>0.69</v>
      </c>
      <c r="V98" s="31">
        <v>4.38</v>
      </c>
      <c r="W98" s="31">
        <v>5.47</v>
      </c>
      <c r="X98" s="31">
        <v>45.408999999999999</v>
      </c>
      <c r="Y98" s="31">
        <v>40.523000000000003</v>
      </c>
      <c r="Z98" s="31">
        <v>108.49299999999999</v>
      </c>
      <c r="AA98" s="31">
        <v>58.149000000000001</v>
      </c>
      <c r="AB98" s="31">
        <f t="shared" si="2"/>
        <v>158.28199999999998</v>
      </c>
      <c r="AC98" s="31">
        <f t="shared" si="3"/>
        <v>104.142</v>
      </c>
      <c r="AD98" s="31">
        <v>162.57364999999999</v>
      </c>
      <c r="AE98" s="31">
        <v>257.23075</v>
      </c>
      <c r="AF98" s="31">
        <v>14.0585</v>
      </c>
      <c r="AG98" s="31">
        <v>11.872999999999999</v>
      </c>
      <c r="AH98" s="31">
        <v>15.61144</v>
      </c>
      <c r="AI98" s="31">
        <v>21.599405000000001</v>
      </c>
      <c r="AJ98" s="31">
        <v>364.61599999999999</v>
      </c>
      <c r="AK98" s="31">
        <v>323.988</v>
      </c>
      <c r="AL98" s="31">
        <v>6.2000000000000108</v>
      </c>
      <c r="AM98" s="31">
        <v>32.200000000000003</v>
      </c>
      <c r="AN98" s="15">
        <v>2.2000000000000002</v>
      </c>
      <c r="AO98" s="15">
        <v>3.08</v>
      </c>
      <c r="AP98" s="34">
        <v>1.4</v>
      </c>
    </row>
    <row r="99" spans="1:42" s="30" customFormat="1" ht="15" customHeight="1">
      <c r="A99" s="76"/>
      <c r="B99" s="76"/>
      <c r="C99" s="24">
        <v>5</v>
      </c>
      <c r="D99" s="28">
        <v>0.41319444444444442</v>
      </c>
      <c r="E99" s="29" t="s">
        <v>751</v>
      </c>
      <c r="F99" s="75"/>
      <c r="G99" s="77"/>
      <c r="H99" s="74">
        <v>2</v>
      </c>
      <c r="I99" s="90" t="s">
        <v>670</v>
      </c>
      <c r="J99" s="90" t="s">
        <v>671</v>
      </c>
      <c r="K99" s="31">
        <v>9.6</v>
      </c>
      <c r="L99" s="15">
        <v>17.6252</v>
      </c>
      <c r="M99" s="15">
        <v>17.614599999999999</v>
      </c>
      <c r="N99" s="15">
        <v>32.143999999999998</v>
      </c>
      <c r="O99" s="15">
        <v>32.145099999999999</v>
      </c>
      <c r="P99" s="15">
        <v>8.09</v>
      </c>
      <c r="Q99" s="15">
        <v>8.09</v>
      </c>
      <c r="R99" s="15">
        <v>7.62</v>
      </c>
      <c r="S99" s="15">
        <v>7.33</v>
      </c>
      <c r="T99" s="15">
        <v>0.81</v>
      </c>
      <c r="U99" s="15">
        <v>0.87</v>
      </c>
      <c r="V99" s="31">
        <v>11.93</v>
      </c>
      <c r="W99" s="31">
        <v>15.58</v>
      </c>
      <c r="X99" s="31">
        <v>43.764000000000003</v>
      </c>
      <c r="Y99" s="31">
        <v>42.728000000000002</v>
      </c>
      <c r="Z99" s="31">
        <v>84.896000000000001</v>
      </c>
      <c r="AA99" s="31">
        <v>65.45</v>
      </c>
      <c r="AB99" s="31">
        <f t="shared" si="2"/>
        <v>140.59</v>
      </c>
      <c r="AC99" s="31">
        <f t="shared" si="3"/>
        <v>123.75800000000001</v>
      </c>
      <c r="AD99" s="31">
        <v>296.45812000000001</v>
      </c>
      <c r="AE99" s="31">
        <v>268.84501</v>
      </c>
      <c r="AF99" s="31">
        <v>16.3215</v>
      </c>
      <c r="AG99" s="31">
        <v>16.445499999999999</v>
      </c>
      <c r="AH99" s="31">
        <v>18.947975</v>
      </c>
      <c r="AI99" s="31">
        <v>23.787694999999999</v>
      </c>
      <c r="AJ99" s="31">
        <v>389.55</v>
      </c>
      <c r="AK99" s="31">
        <v>378.798</v>
      </c>
      <c r="AL99" s="31">
        <v>6.0999999999999943</v>
      </c>
      <c r="AM99" s="31">
        <v>14.600000000000001</v>
      </c>
      <c r="AN99" s="15">
        <v>2.2599999999999998</v>
      </c>
      <c r="AO99" s="15">
        <v>3.49</v>
      </c>
      <c r="AP99" s="34">
        <v>1.4</v>
      </c>
    </row>
    <row r="100" spans="1:42" s="30" customFormat="1" ht="15" customHeight="1">
      <c r="A100" s="76"/>
      <c r="B100" s="76"/>
      <c r="C100" s="24">
        <v>5</v>
      </c>
      <c r="D100" s="28">
        <v>0.39583333333333331</v>
      </c>
      <c r="E100" s="29" t="s">
        <v>751</v>
      </c>
      <c r="F100" s="75"/>
      <c r="G100" s="77"/>
      <c r="H100" s="74">
        <v>3</v>
      </c>
      <c r="I100" s="90" t="s">
        <v>672</v>
      </c>
      <c r="J100" s="90" t="s">
        <v>673</v>
      </c>
      <c r="K100" s="31">
        <v>9.8000000000000007</v>
      </c>
      <c r="L100" s="15">
        <v>17.569600000000001</v>
      </c>
      <c r="M100" s="15">
        <v>17.546199999999999</v>
      </c>
      <c r="N100" s="15">
        <v>32.095599999999997</v>
      </c>
      <c r="O100" s="15">
        <v>32.094799999999999</v>
      </c>
      <c r="P100" s="15">
        <v>8.08</v>
      </c>
      <c r="Q100" s="15">
        <v>8.08</v>
      </c>
      <c r="R100" s="15">
        <v>7.7</v>
      </c>
      <c r="S100" s="15">
        <v>7.4</v>
      </c>
      <c r="T100" s="15">
        <v>0.84</v>
      </c>
      <c r="U100" s="15">
        <v>1.1000000000000001</v>
      </c>
      <c r="V100" s="31">
        <v>16.829999999999998</v>
      </c>
      <c r="W100" s="31">
        <v>19.73</v>
      </c>
      <c r="X100" s="31">
        <v>39.857999999999997</v>
      </c>
      <c r="Y100" s="31">
        <v>42.034999999999997</v>
      </c>
      <c r="Z100" s="31">
        <v>91.042000000000002</v>
      </c>
      <c r="AA100" s="31">
        <v>73.143000000000001</v>
      </c>
      <c r="AB100" s="31">
        <f t="shared" si="2"/>
        <v>147.72999999999999</v>
      </c>
      <c r="AC100" s="31">
        <f t="shared" si="3"/>
        <v>134.90800000000002</v>
      </c>
      <c r="AD100" s="31">
        <v>218.40846999999999</v>
      </c>
      <c r="AE100" s="31">
        <v>328.13844</v>
      </c>
      <c r="AF100" s="31">
        <v>17.422000000000001</v>
      </c>
      <c r="AG100" s="31">
        <v>17.05</v>
      </c>
      <c r="AH100" s="31">
        <v>19.750610000000002</v>
      </c>
      <c r="AI100" s="31">
        <v>23.954319999999999</v>
      </c>
      <c r="AJ100" s="31">
        <v>432.37599999999998</v>
      </c>
      <c r="AK100" s="31">
        <v>391.46800000000002</v>
      </c>
      <c r="AL100" s="31">
        <v>5.7000000000000108</v>
      </c>
      <c r="AM100" s="31">
        <v>27.399999999999981</v>
      </c>
      <c r="AN100" s="15">
        <v>2.67</v>
      </c>
      <c r="AO100" s="15">
        <v>3.6</v>
      </c>
      <c r="AP100" s="34">
        <v>1.2</v>
      </c>
    </row>
    <row r="101" spans="1:42" s="30" customFormat="1" ht="15" customHeight="1">
      <c r="A101" s="76"/>
      <c r="B101" s="76"/>
      <c r="C101" s="24">
        <v>5</v>
      </c>
      <c r="D101" s="28">
        <v>0.38541666666666669</v>
      </c>
      <c r="E101" s="29" t="s">
        <v>751</v>
      </c>
      <c r="F101" s="75"/>
      <c r="G101" s="77"/>
      <c r="H101" s="74">
        <v>4</v>
      </c>
      <c r="I101" s="90" t="s">
        <v>674</v>
      </c>
      <c r="J101" s="90" t="s">
        <v>675</v>
      </c>
      <c r="K101" s="31">
        <v>6.5</v>
      </c>
      <c r="L101" s="15">
        <v>17.006499999999999</v>
      </c>
      <c r="M101" s="15">
        <v>17.186499999999999</v>
      </c>
      <c r="N101" s="15">
        <v>31.562100000000001</v>
      </c>
      <c r="O101" s="15">
        <v>31.730499999999999</v>
      </c>
      <c r="P101" s="15">
        <v>8.14</v>
      </c>
      <c r="Q101" s="15">
        <v>8.1</v>
      </c>
      <c r="R101" s="15">
        <v>7.99</v>
      </c>
      <c r="S101" s="15">
        <v>7.73</v>
      </c>
      <c r="T101" s="15">
        <v>0.81</v>
      </c>
      <c r="U101" s="15">
        <v>1.22</v>
      </c>
      <c r="V101" s="31">
        <v>22.04</v>
      </c>
      <c r="W101" s="31">
        <v>29.83</v>
      </c>
      <c r="X101" s="31">
        <v>38.576999999999998</v>
      </c>
      <c r="Y101" s="31">
        <v>40.585999999999999</v>
      </c>
      <c r="Z101" s="31">
        <v>104.699</v>
      </c>
      <c r="AA101" s="31">
        <v>80.787000000000006</v>
      </c>
      <c r="AB101" s="31">
        <f t="shared" si="2"/>
        <v>165.316</v>
      </c>
      <c r="AC101" s="31">
        <f t="shared" si="3"/>
        <v>151.203</v>
      </c>
      <c r="AD101" s="31">
        <v>332.21188000000001</v>
      </c>
      <c r="AE101" s="31">
        <v>414.31670000000003</v>
      </c>
      <c r="AF101" s="31">
        <v>18.135000000000002</v>
      </c>
      <c r="AG101" s="31">
        <v>18.568999999999999</v>
      </c>
      <c r="AH101" s="31">
        <v>24.570754999999998</v>
      </c>
      <c r="AI101" s="31">
        <v>24.533090000000001</v>
      </c>
      <c r="AJ101" s="31">
        <v>490.322</v>
      </c>
      <c r="AK101" s="31">
        <v>440.87400000000002</v>
      </c>
      <c r="AL101" s="31">
        <v>8.3000000000000025</v>
      </c>
      <c r="AM101" s="31">
        <v>16.199999999999992</v>
      </c>
      <c r="AN101" s="15">
        <v>4.47</v>
      </c>
      <c r="AO101" s="15">
        <v>4.87</v>
      </c>
      <c r="AP101" s="34">
        <v>1.1000000000000001</v>
      </c>
    </row>
    <row r="102" spans="1:42" s="30" customFormat="1" ht="15" customHeight="1">
      <c r="A102" s="76"/>
      <c r="B102" s="76"/>
      <c r="C102" s="24">
        <v>5</v>
      </c>
      <c r="D102" s="28">
        <v>0.375</v>
      </c>
      <c r="E102" s="29" t="s">
        <v>751</v>
      </c>
      <c r="F102" s="75"/>
      <c r="G102" s="77"/>
      <c r="H102" s="74">
        <v>5</v>
      </c>
      <c r="I102" s="90" t="s">
        <v>676</v>
      </c>
      <c r="J102" s="90" t="s">
        <v>677</v>
      </c>
      <c r="K102" s="31">
        <v>5.3</v>
      </c>
      <c r="L102" s="15">
        <v>16.267600000000002</v>
      </c>
      <c r="M102" s="15">
        <v>16.7454</v>
      </c>
      <c r="N102" s="15">
        <v>30.853999999999999</v>
      </c>
      <c r="O102" s="15">
        <v>31.300699999999999</v>
      </c>
      <c r="P102" s="15">
        <v>8.06</v>
      </c>
      <c r="Q102" s="15">
        <v>8.1</v>
      </c>
      <c r="R102" s="15">
        <v>8.1300000000000008</v>
      </c>
      <c r="S102" s="15">
        <v>7.91</v>
      </c>
      <c r="T102" s="15">
        <v>1.04</v>
      </c>
      <c r="U102" s="15">
        <v>1.1200000000000001</v>
      </c>
      <c r="V102" s="31">
        <v>33.74</v>
      </c>
      <c r="W102" s="31">
        <v>31.84</v>
      </c>
      <c r="X102" s="31">
        <v>27.167000000000002</v>
      </c>
      <c r="Y102" s="31">
        <v>31.99</v>
      </c>
      <c r="Z102" s="31">
        <v>113.967</v>
      </c>
      <c r="AA102" s="31">
        <v>87.471999999999994</v>
      </c>
      <c r="AB102" s="31">
        <f t="shared" si="2"/>
        <v>174.874</v>
      </c>
      <c r="AC102" s="31">
        <f t="shared" si="3"/>
        <v>151.30199999999999</v>
      </c>
      <c r="AD102" s="31">
        <v>367.55887000000001</v>
      </c>
      <c r="AE102" s="31">
        <v>377.27067</v>
      </c>
      <c r="AF102" s="31">
        <v>20.630500000000001</v>
      </c>
      <c r="AG102" s="31">
        <v>20.5685</v>
      </c>
      <c r="AH102" s="31">
        <v>24.663910000000001</v>
      </c>
      <c r="AI102" s="31">
        <v>26.5701</v>
      </c>
      <c r="AJ102" s="31">
        <v>609.61599999999999</v>
      </c>
      <c r="AK102" s="31">
        <v>550.38199999999995</v>
      </c>
      <c r="AL102" s="31">
        <v>55.600000000000037</v>
      </c>
      <c r="AM102" s="31">
        <v>38.000000000000036</v>
      </c>
      <c r="AN102" s="15">
        <v>2.21</v>
      </c>
      <c r="AO102" s="15">
        <v>3.13</v>
      </c>
      <c r="AP102" s="34">
        <v>1.2</v>
      </c>
    </row>
    <row r="103" spans="1:42" s="30" customFormat="1" ht="15" customHeight="1">
      <c r="A103" s="76"/>
      <c r="B103" s="76"/>
      <c r="C103" s="24">
        <v>5</v>
      </c>
      <c r="D103" s="28">
        <v>0.3611111111111111</v>
      </c>
      <c r="E103" s="29" t="s">
        <v>751</v>
      </c>
      <c r="F103" s="75"/>
      <c r="G103" s="77"/>
      <c r="H103" s="74">
        <v>6</v>
      </c>
      <c r="I103" s="90" t="s">
        <v>678</v>
      </c>
      <c r="J103" s="90" t="s">
        <v>679</v>
      </c>
      <c r="K103" s="31">
        <v>4</v>
      </c>
      <c r="L103" s="15">
        <v>15.222099999999999</v>
      </c>
      <c r="M103" s="15">
        <v>15.6196</v>
      </c>
      <c r="N103" s="15">
        <v>28.7974</v>
      </c>
      <c r="O103" s="15">
        <v>29.8246</v>
      </c>
      <c r="P103" s="15">
        <v>7.93</v>
      </c>
      <c r="Q103" s="15">
        <v>8.0500000000000007</v>
      </c>
      <c r="R103" s="15">
        <v>8.1999999999999993</v>
      </c>
      <c r="S103" s="15">
        <v>8.16</v>
      </c>
      <c r="T103" s="15">
        <v>1.18</v>
      </c>
      <c r="U103" s="15">
        <v>1.35</v>
      </c>
      <c r="V103" s="31">
        <v>67.260000000000005</v>
      </c>
      <c r="W103" s="31">
        <v>52.86</v>
      </c>
      <c r="X103" s="31">
        <v>23.541</v>
      </c>
      <c r="Y103" s="31">
        <v>27.103999999999999</v>
      </c>
      <c r="Z103" s="31">
        <v>204.4</v>
      </c>
      <c r="AA103" s="31">
        <v>144.36799999999999</v>
      </c>
      <c r="AB103" s="31">
        <f t="shared" si="2"/>
        <v>295.20100000000002</v>
      </c>
      <c r="AC103" s="31">
        <f t="shared" si="3"/>
        <v>224.33199999999999</v>
      </c>
      <c r="AD103" s="31">
        <v>357.87353000000002</v>
      </c>
      <c r="AE103" s="31">
        <v>367.18268999999998</v>
      </c>
      <c r="AF103" s="31">
        <v>32.7515</v>
      </c>
      <c r="AG103" s="31">
        <v>26.613499999999998</v>
      </c>
      <c r="AH103" s="31">
        <v>34.050350000000002</v>
      </c>
      <c r="AI103" s="31">
        <v>28.314540000000001</v>
      </c>
      <c r="AJ103" s="31">
        <v>1014.958</v>
      </c>
      <c r="AK103" s="31">
        <v>731.43</v>
      </c>
      <c r="AL103" s="31">
        <v>12.199999999999989</v>
      </c>
      <c r="AM103" s="31">
        <v>14.600000000000001</v>
      </c>
      <c r="AN103" s="15">
        <v>2.15</v>
      </c>
      <c r="AO103" s="15">
        <v>3.54</v>
      </c>
      <c r="AP103" s="34">
        <v>0.8</v>
      </c>
    </row>
    <row r="104" spans="1:42" s="30" customFormat="1" ht="15" customHeight="1">
      <c r="A104" s="76">
        <v>2014</v>
      </c>
      <c r="B104" s="76">
        <v>11</v>
      </c>
      <c r="C104" s="24">
        <v>6</v>
      </c>
      <c r="D104" s="28">
        <v>0.57986111111111105</v>
      </c>
      <c r="E104" s="29" t="s">
        <v>751</v>
      </c>
      <c r="F104" s="75" t="s">
        <v>807</v>
      </c>
      <c r="G104" s="77" t="s">
        <v>52</v>
      </c>
      <c r="H104" s="74">
        <v>1</v>
      </c>
      <c r="I104" s="90" t="s">
        <v>680</v>
      </c>
      <c r="J104" s="90" t="s">
        <v>681</v>
      </c>
      <c r="K104" s="31">
        <v>17</v>
      </c>
      <c r="L104" s="15">
        <v>15.9163</v>
      </c>
      <c r="M104" s="15">
        <v>15.930999999999999</v>
      </c>
      <c r="N104" s="15">
        <v>31.698399999999999</v>
      </c>
      <c r="O104" s="15">
        <v>31.71</v>
      </c>
      <c r="P104" s="15">
        <v>7.98</v>
      </c>
      <c r="Q104" s="15">
        <v>7.99</v>
      </c>
      <c r="R104" s="15">
        <v>8.0399999999999991</v>
      </c>
      <c r="S104" s="15">
        <v>7.88</v>
      </c>
      <c r="T104" s="15">
        <v>1.2</v>
      </c>
      <c r="U104" s="15">
        <v>1.78</v>
      </c>
      <c r="V104" s="31">
        <v>2.21</v>
      </c>
      <c r="W104" s="31">
        <v>3.57</v>
      </c>
      <c r="X104" s="31">
        <v>17.059000000000001</v>
      </c>
      <c r="Y104" s="31">
        <v>15.519</v>
      </c>
      <c r="Z104" s="31">
        <v>171.01</v>
      </c>
      <c r="AA104" s="31">
        <v>165.66200000000001</v>
      </c>
      <c r="AB104" s="31">
        <f t="shared" si="2"/>
        <v>190.279</v>
      </c>
      <c r="AC104" s="31">
        <f t="shared" si="3"/>
        <v>184.751</v>
      </c>
      <c r="AD104" s="31">
        <v>334.94551999999999</v>
      </c>
      <c r="AE104" s="31">
        <v>394.25259999999997</v>
      </c>
      <c r="AF104" s="31">
        <v>24.0715</v>
      </c>
      <c r="AG104" s="31">
        <v>24.8</v>
      </c>
      <c r="AH104" s="31">
        <v>60.204169999999998</v>
      </c>
      <c r="AI104" s="31">
        <v>75.485929999999996</v>
      </c>
      <c r="AJ104" s="31">
        <v>600.85199999999998</v>
      </c>
      <c r="AK104" s="31">
        <v>589.94600000000003</v>
      </c>
      <c r="AL104" s="31">
        <v>30.399999999999984</v>
      </c>
      <c r="AM104" s="31">
        <v>115.20000000000003</v>
      </c>
      <c r="AN104" s="15">
        <v>2.09</v>
      </c>
      <c r="AO104" s="15">
        <v>2.67</v>
      </c>
      <c r="AP104" s="34">
        <v>0.2</v>
      </c>
    </row>
    <row r="105" spans="1:42" s="30" customFormat="1" ht="15" customHeight="1">
      <c r="A105" s="76"/>
      <c r="B105" s="76"/>
      <c r="C105" s="24">
        <v>6</v>
      </c>
      <c r="D105" s="28">
        <v>0.56944444444444442</v>
      </c>
      <c r="E105" s="29" t="s">
        <v>751</v>
      </c>
      <c r="F105" s="75"/>
      <c r="G105" s="77"/>
      <c r="H105" s="74">
        <v>2</v>
      </c>
      <c r="I105" s="90" t="s">
        <v>682</v>
      </c>
      <c r="J105" s="90" t="s">
        <v>683</v>
      </c>
      <c r="K105" s="31">
        <v>18</v>
      </c>
      <c r="L105" s="15">
        <v>16.611799999999999</v>
      </c>
      <c r="M105" s="15">
        <v>16.681999999999999</v>
      </c>
      <c r="N105" s="15">
        <v>31.863600000000002</v>
      </c>
      <c r="O105" s="15">
        <v>31.858799999999999</v>
      </c>
      <c r="P105" s="15">
        <v>8.02</v>
      </c>
      <c r="Q105" s="15">
        <v>8.0399999999999991</v>
      </c>
      <c r="R105" s="15">
        <v>8.0299999999999994</v>
      </c>
      <c r="S105" s="15">
        <v>8.09</v>
      </c>
      <c r="T105" s="15">
        <v>1.02</v>
      </c>
      <c r="U105" s="15">
        <v>6.47</v>
      </c>
      <c r="V105" s="31">
        <v>1.22</v>
      </c>
      <c r="W105" s="31">
        <v>11.94</v>
      </c>
      <c r="X105" s="31">
        <v>1.456</v>
      </c>
      <c r="Y105" s="31">
        <v>1.554</v>
      </c>
      <c r="Z105" s="31">
        <v>170.04400000000001</v>
      </c>
      <c r="AA105" s="31">
        <v>163.75800000000001</v>
      </c>
      <c r="AB105" s="31">
        <f t="shared" si="2"/>
        <v>172.72</v>
      </c>
      <c r="AC105" s="31">
        <f t="shared" si="3"/>
        <v>177.25200000000001</v>
      </c>
      <c r="AD105" s="31">
        <v>392.63749000000001</v>
      </c>
      <c r="AE105" s="31">
        <v>1031.12842</v>
      </c>
      <c r="AF105" s="31">
        <v>22.506</v>
      </c>
      <c r="AG105" s="31">
        <v>22.506</v>
      </c>
      <c r="AH105" s="31">
        <v>59.938809999999997</v>
      </c>
      <c r="AI105" s="31">
        <v>486.58778000000001</v>
      </c>
      <c r="AJ105" s="31">
        <v>595.952</v>
      </c>
      <c r="AK105" s="31">
        <v>610.14800000000002</v>
      </c>
      <c r="AL105" s="31">
        <v>51.999999999999993</v>
      </c>
      <c r="AM105" s="31">
        <v>83.25</v>
      </c>
      <c r="AN105" s="15">
        <v>1.68</v>
      </c>
      <c r="AO105" s="15">
        <v>3.13</v>
      </c>
      <c r="AP105" s="34">
        <v>0.3</v>
      </c>
    </row>
    <row r="106" spans="1:42" s="30" customFormat="1" ht="15" customHeight="1">
      <c r="A106" s="76"/>
      <c r="B106" s="76"/>
      <c r="C106" s="24">
        <v>6</v>
      </c>
      <c r="D106" s="28">
        <v>0.59097222222222223</v>
      </c>
      <c r="E106" s="29" t="s">
        <v>751</v>
      </c>
      <c r="F106" s="75"/>
      <c r="G106" s="77"/>
      <c r="H106" s="74">
        <v>3</v>
      </c>
      <c r="I106" s="90" t="s">
        <v>684</v>
      </c>
      <c r="J106" s="90" t="s">
        <v>685</v>
      </c>
      <c r="K106" s="31">
        <v>17.7</v>
      </c>
      <c r="L106" s="15">
        <v>15.9338</v>
      </c>
      <c r="M106" s="15">
        <v>15.880599999999999</v>
      </c>
      <c r="N106" s="15">
        <v>31.719899999999999</v>
      </c>
      <c r="O106" s="15">
        <v>31.7149</v>
      </c>
      <c r="P106" s="15">
        <v>8</v>
      </c>
      <c r="Q106" s="15">
        <v>8</v>
      </c>
      <c r="R106" s="15">
        <v>7.96</v>
      </c>
      <c r="S106" s="15">
        <v>7.94</v>
      </c>
      <c r="T106" s="15">
        <v>1.89</v>
      </c>
      <c r="U106" s="15">
        <v>2.12</v>
      </c>
      <c r="V106" s="31">
        <v>3.73</v>
      </c>
      <c r="W106" s="31">
        <v>5.12</v>
      </c>
      <c r="X106" s="31">
        <v>12.929</v>
      </c>
      <c r="Y106" s="31">
        <v>13.013</v>
      </c>
      <c r="Z106" s="31">
        <v>176.40700000000001</v>
      </c>
      <c r="AA106" s="31">
        <v>168.077</v>
      </c>
      <c r="AB106" s="31">
        <f t="shared" si="2"/>
        <v>193.066</v>
      </c>
      <c r="AC106" s="31">
        <f t="shared" si="3"/>
        <v>186.21</v>
      </c>
      <c r="AD106" s="31">
        <v>441.29764</v>
      </c>
      <c r="AE106" s="31">
        <v>494.07308999999998</v>
      </c>
      <c r="AF106" s="31">
        <v>24.4435</v>
      </c>
      <c r="AG106" s="31">
        <v>24.614000000000001</v>
      </c>
      <c r="AH106" s="31">
        <v>104.48596499999999</v>
      </c>
      <c r="AI106" s="31">
        <v>148.04995500000001</v>
      </c>
      <c r="AJ106" s="31">
        <v>629.06200000000001</v>
      </c>
      <c r="AK106" s="31">
        <v>617.28800000000001</v>
      </c>
      <c r="AL106" s="31">
        <v>99.399999999999991</v>
      </c>
      <c r="AM106" s="31">
        <v>89.6666666666666</v>
      </c>
      <c r="AN106" s="15">
        <v>2.02</v>
      </c>
      <c r="AO106" s="15">
        <v>2.15</v>
      </c>
      <c r="AP106" s="34">
        <v>0.2</v>
      </c>
    </row>
    <row r="107" spans="1:42" s="30" customFormat="1" ht="15" customHeight="1">
      <c r="A107" s="76"/>
      <c r="B107" s="76"/>
      <c r="C107" s="24">
        <v>6</v>
      </c>
      <c r="D107" s="27">
        <v>0.59722222222222221</v>
      </c>
      <c r="E107" s="29" t="s">
        <v>751</v>
      </c>
      <c r="F107" s="75"/>
      <c r="G107" s="77"/>
      <c r="H107" s="74">
        <v>4</v>
      </c>
      <c r="I107" s="90" t="s">
        <v>686</v>
      </c>
      <c r="J107" s="90" t="s">
        <v>687</v>
      </c>
      <c r="K107" s="31">
        <v>13</v>
      </c>
      <c r="L107" s="15">
        <v>15.8691</v>
      </c>
      <c r="M107" s="15">
        <v>15.8165</v>
      </c>
      <c r="N107" s="15">
        <v>31.6905</v>
      </c>
      <c r="O107" s="15">
        <v>31.690300000000001</v>
      </c>
      <c r="P107" s="15">
        <v>7.99</v>
      </c>
      <c r="Q107" s="15">
        <v>7.99</v>
      </c>
      <c r="R107" s="15">
        <v>7.94</v>
      </c>
      <c r="S107" s="15">
        <v>7.89</v>
      </c>
      <c r="T107" s="15">
        <v>1.32</v>
      </c>
      <c r="U107" s="15">
        <v>1.81</v>
      </c>
      <c r="V107" s="31">
        <v>2.39</v>
      </c>
      <c r="W107" s="31">
        <v>4.76</v>
      </c>
      <c r="X107" s="31">
        <v>18.760000000000002</v>
      </c>
      <c r="Y107" s="31">
        <v>17.835999999999999</v>
      </c>
      <c r="Z107" s="31">
        <v>173.25700000000001</v>
      </c>
      <c r="AA107" s="31">
        <v>166.88</v>
      </c>
      <c r="AB107" s="31">
        <f t="shared" si="2"/>
        <v>194.40700000000001</v>
      </c>
      <c r="AC107" s="31">
        <f t="shared" si="3"/>
        <v>189.476</v>
      </c>
      <c r="AD107" s="31">
        <v>387.05331000000001</v>
      </c>
      <c r="AE107" s="31">
        <v>430.15685999999999</v>
      </c>
      <c r="AF107" s="31">
        <v>25.1875</v>
      </c>
      <c r="AG107" s="31">
        <v>25.234000000000002</v>
      </c>
      <c r="AH107" s="31">
        <v>73.556335000000004</v>
      </c>
      <c r="AI107" s="31">
        <v>117.4714</v>
      </c>
      <c r="AJ107" s="31">
        <v>624.06399999999996</v>
      </c>
      <c r="AK107" s="31">
        <v>635.11</v>
      </c>
      <c r="AL107" s="31">
        <v>95.999999999999972</v>
      </c>
      <c r="AM107" s="31">
        <v>87</v>
      </c>
      <c r="AN107" s="15">
        <v>2.02</v>
      </c>
      <c r="AO107" s="15">
        <v>1.74</v>
      </c>
      <c r="AP107" s="34">
        <v>0.5</v>
      </c>
    </row>
    <row r="108" spans="1:42" s="30" customFormat="1" ht="15" customHeight="1">
      <c r="A108" s="76">
        <v>2014</v>
      </c>
      <c r="B108" s="76">
        <v>11</v>
      </c>
      <c r="C108" s="23">
        <v>6</v>
      </c>
      <c r="D108" s="28">
        <v>0.50694444444444442</v>
      </c>
      <c r="E108" s="29" t="s">
        <v>753</v>
      </c>
      <c r="F108" s="75" t="s">
        <v>808</v>
      </c>
      <c r="G108" s="77" t="s">
        <v>53</v>
      </c>
      <c r="H108" s="74">
        <v>1</v>
      </c>
      <c r="I108" s="90" t="s">
        <v>688</v>
      </c>
      <c r="J108" s="90" t="s">
        <v>428</v>
      </c>
      <c r="K108" s="34">
        <v>6</v>
      </c>
      <c r="L108" s="35">
        <v>14.74</v>
      </c>
      <c r="M108" s="35">
        <v>14.8</v>
      </c>
      <c r="N108" s="35">
        <v>22.05</v>
      </c>
      <c r="O108" s="35">
        <v>22.25</v>
      </c>
      <c r="P108" s="35">
        <v>8.01</v>
      </c>
      <c r="Q108" s="35">
        <v>8.01</v>
      </c>
      <c r="R108" s="35">
        <v>8.1</v>
      </c>
      <c r="S108" s="35">
        <v>8.1300000000000008</v>
      </c>
      <c r="T108" s="15">
        <v>2.9</v>
      </c>
      <c r="U108" s="15">
        <v>3.95</v>
      </c>
      <c r="V108" s="66">
        <v>38.86</v>
      </c>
      <c r="W108" s="66">
        <v>43.34</v>
      </c>
      <c r="X108" s="67">
        <v>9.7789999999999999</v>
      </c>
      <c r="Y108" s="67">
        <v>9.8699999999999992</v>
      </c>
      <c r="Z108" s="67">
        <v>1627.6959999999999</v>
      </c>
      <c r="AA108" s="67">
        <v>1603</v>
      </c>
      <c r="AB108" s="31">
        <f t="shared" si="2"/>
        <v>1676.3349999999998</v>
      </c>
      <c r="AC108" s="31">
        <f t="shared" si="3"/>
        <v>1656.21</v>
      </c>
      <c r="AD108" s="67">
        <v>1744.32006</v>
      </c>
      <c r="AE108" s="67">
        <v>1792.3036400000001</v>
      </c>
      <c r="AF108" s="67">
        <v>77.670500000000004</v>
      </c>
      <c r="AG108" s="67">
        <v>71.594499999999996</v>
      </c>
      <c r="AH108" s="67">
        <v>178.22861</v>
      </c>
      <c r="AI108" s="67">
        <v>113.84936</v>
      </c>
      <c r="AJ108" s="67">
        <v>994.23800000000006</v>
      </c>
      <c r="AK108" s="67">
        <v>977.34</v>
      </c>
      <c r="AL108" s="31">
        <v>130.49999999999991</v>
      </c>
      <c r="AM108" s="31">
        <v>228.49999999999994</v>
      </c>
      <c r="AN108" s="42">
        <v>6.37</v>
      </c>
      <c r="AO108" s="42">
        <v>7.38</v>
      </c>
      <c r="AP108" s="34">
        <v>0.2</v>
      </c>
    </row>
    <row r="109" spans="1:42" s="30" customFormat="1" ht="15" customHeight="1">
      <c r="A109" s="76"/>
      <c r="B109" s="76"/>
      <c r="C109" s="23">
        <v>6</v>
      </c>
      <c r="D109" s="28">
        <v>0.4861111111111111</v>
      </c>
      <c r="E109" s="29" t="s">
        <v>753</v>
      </c>
      <c r="F109" s="75"/>
      <c r="G109" s="77"/>
      <c r="H109" s="74">
        <v>2</v>
      </c>
      <c r="I109" s="90" t="s">
        <v>689</v>
      </c>
      <c r="J109" s="90" t="s">
        <v>690</v>
      </c>
      <c r="K109" s="34">
        <v>12.2</v>
      </c>
      <c r="L109" s="35">
        <v>15.54</v>
      </c>
      <c r="M109" s="35">
        <v>15.6</v>
      </c>
      <c r="N109" s="35">
        <v>26.27</v>
      </c>
      <c r="O109" s="35">
        <v>26.93</v>
      </c>
      <c r="P109" s="35">
        <v>8.08</v>
      </c>
      <c r="Q109" s="35">
        <v>8.1</v>
      </c>
      <c r="R109" s="35">
        <v>7.94</v>
      </c>
      <c r="S109" s="35">
        <v>7.83</v>
      </c>
      <c r="T109" s="15">
        <v>2.16</v>
      </c>
      <c r="U109" s="15">
        <v>3.03</v>
      </c>
      <c r="V109" s="66">
        <v>96.82</v>
      </c>
      <c r="W109" s="66">
        <v>111.66</v>
      </c>
      <c r="X109" s="67">
        <v>15.022</v>
      </c>
      <c r="Y109" s="67">
        <v>15.952999999999999</v>
      </c>
      <c r="Z109" s="67">
        <v>949.84400000000005</v>
      </c>
      <c r="AA109" s="67">
        <v>849.59699999999998</v>
      </c>
      <c r="AB109" s="31">
        <f t="shared" si="2"/>
        <v>1061.6860000000001</v>
      </c>
      <c r="AC109" s="31">
        <f t="shared" si="3"/>
        <v>977.21</v>
      </c>
      <c r="AD109" s="67">
        <v>1141.35483</v>
      </c>
      <c r="AE109" s="67">
        <v>992.61000999999999</v>
      </c>
      <c r="AF109" s="67">
        <v>57.644500000000001</v>
      </c>
      <c r="AG109" s="67">
        <v>55.210999999999999</v>
      </c>
      <c r="AH109" s="67">
        <v>112.24030500000001</v>
      </c>
      <c r="AI109" s="67">
        <v>95.445899999999995</v>
      </c>
      <c r="AJ109" s="67">
        <v>651.64400000000001</v>
      </c>
      <c r="AK109" s="67">
        <v>600.48800000000006</v>
      </c>
      <c r="AL109" s="31">
        <v>75.500000000000014</v>
      </c>
      <c r="AM109" s="31">
        <v>86</v>
      </c>
      <c r="AN109" s="42">
        <v>4.3499999999999996</v>
      </c>
      <c r="AO109" s="42">
        <v>6.51</v>
      </c>
      <c r="AP109" s="34">
        <v>0.3</v>
      </c>
    </row>
    <row r="110" spans="1:42" s="30" customFormat="1" ht="15" customHeight="1">
      <c r="A110" s="76"/>
      <c r="B110" s="76"/>
      <c r="C110" s="23">
        <v>6</v>
      </c>
      <c r="D110" s="28">
        <v>0.53749999999999998</v>
      </c>
      <c r="E110" s="29" t="s">
        <v>753</v>
      </c>
      <c r="F110" s="75"/>
      <c r="G110" s="77"/>
      <c r="H110" s="74">
        <v>3</v>
      </c>
      <c r="I110" s="90" t="s">
        <v>691</v>
      </c>
      <c r="J110" s="90" t="s">
        <v>692</v>
      </c>
      <c r="K110" s="34">
        <v>14.5</v>
      </c>
      <c r="L110" s="35">
        <v>16.170000000000002</v>
      </c>
      <c r="M110" s="35">
        <v>16.2</v>
      </c>
      <c r="N110" s="35">
        <v>30.2</v>
      </c>
      <c r="O110" s="35">
        <v>30.26</v>
      </c>
      <c r="P110" s="35">
        <v>8.15</v>
      </c>
      <c r="Q110" s="35">
        <v>8.16</v>
      </c>
      <c r="R110" s="35">
        <v>7.66</v>
      </c>
      <c r="S110" s="35">
        <v>7.68</v>
      </c>
      <c r="T110" s="15">
        <v>1.48</v>
      </c>
      <c r="U110" s="15">
        <v>1.47</v>
      </c>
      <c r="V110" s="66">
        <v>165.91</v>
      </c>
      <c r="W110" s="66">
        <v>177.58</v>
      </c>
      <c r="X110" s="67">
        <v>21.797999999999998</v>
      </c>
      <c r="Y110" s="67">
        <v>21.812000000000001</v>
      </c>
      <c r="Z110" s="67">
        <v>316.113</v>
      </c>
      <c r="AA110" s="67">
        <v>302.97399999999999</v>
      </c>
      <c r="AB110" s="31">
        <f t="shared" si="2"/>
        <v>503.82100000000003</v>
      </c>
      <c r="AC110" s="31">
        <f t="shared" si="3"/>
        <v>502.36599999999999</v>
      </c>
      <c r="AD110" s="67">
        <v>732.56169</v>
      </c>
      <c r="AE110" s="67">
        <v>686.22288000000003</v>
      </c>
      <c r="AF110" s="67">
        <v>41.167999999999999</v>
      </c>
      <c r="AG110" s="67">
        <v>40.408499999999997</v>
      </c>
      <c r="AH110" s="67">
        <v>76.105930000000001</v>
      </c>
      <c r="AI110" s="67">
        <v>87.597629999999995</v>
      </c>
      <c r="AJ110" s="67">
        <v>383.85199999999998</v>
      </c>
      <c r="AK110" s="67">
        <v>346.92</v>
      </c>
      <c r="AL110" s="31">
        <v>37.999999999999922</v>
      </c>
      <c r="AM110" s="31">
        <v>76.40000000000002</v>
      </c>
      <c r="AN110" s="42">
        <v>2.82</v>
      </c>
      <c r="AO110" s="42">
        <v>2.83</v>
      </c>
      <c r="AP110" s="34">
        <v>0.6</v>
      </c>
    </row>
    <row r="111" spans="1:42" s="30" customFormat="1" ht="15" customHeight="1">
      <c r="A111" s="76"/>
      <c r="B111" s="76"/>
      <c r="C111" s="23">
        <v>6</v>
      </c>
      <c r="D111" s="28">
        <v>0.46180555555555558</v>
      </c>
      <c r="E111" s="29" t="s">
        <v>753</v>
      </c>
      <c r="F111" s="75"/>
      <c r="G111" s="77"/>
      <c r="H111" s="74">
        <v>4</v>
      </c>
      <c r="I111" s="90" t="s">
        <v>693</v>
      </c>
      <c r="J111" s="90" t="s">
        <v>694</v>
      </c>
      <c r="K111" s="34">
        <v>6.2</v>
      </c>
      <c r="L111" s="35">
        <v>16.100000000000001</v>
      </c>
      <c r="M111" s="35">
        <v>15.99</v>
      </c>
      <c r="N111" s="35">
        <v>30.23</v>
      </c>
      <c r="O111" s="35">
        <v>30.41</v>
      </c>
      <c r="P111" s="35">
        <v>8.16</v>
      </c>
      <c r="Q111" s="35">
        <v>8.17</v>
      </c>
      <c r="R111" s="35">
        <v>7.79</v>
      </c>
      <c r="S111" s="35">
        <v>7.79</v>
      </c>
      <c r="T111" s="15">
        <v>1.27</v>
      </c>
      <c r="U111" s="15">
        <v>1.45</v>
      </c>
      <c r="V111" s="66">
        <v>147.41999999999999</v>
      </c>
      <c r="W111" s="66">
        <v>152.91</v>
      </c>
      <c r="X111" s="67">
        <v>21.616</v>
      </c>
      <c r="Y111" s="67">
        <v>21.427</v>
      </c>
      <c r="Z111" s="67">
        <v>304.22000000000003</v>
      </c>
      <c r="AA111" s="67">
        <v>282.29599999999999</v>
      </c>
      <c r="AB111" s="31">
        <f t="shared" si="2"/>
        <v>473.25600000000003</v>
      </c>
      <c r="AC111" s="31">
        <f t="shared" si="3"/>
        <v>456.63299999999998</v>
      </c>
      <c r="AD111" s="67">
        <v>706.11667</v>
      </c>
      <c r="AE111" s="67">
        <v>660.46400000000006</v>
      </c>
      <c r="AF111" s="67">
        <v>40.284500000000001</v>
      </c>
      <c r="AG111" s="67">
        <v>39.432000000000002</v>
      </c>
      <c r="AH111" s="67">
        <v>64.940659999999994</v>
      </c>
      <c r="AI111" s="67">
        <v>68.200154999999995</v>
      </c>
      <c r="AJ111" s="67">
        <v>349.524</v>
      </c>
      <c r="AK111" s="67">
        <v>340.38200000000001</v>
      </c>
      <c r="AL111" s="31">
        <v>35.20000000000001</v>
      </c>
      <c r="AM111" s="31">
        <v>60.800000000000075</v>
      </c>
      <c r="AN111" s="42">
        <v>2.3199999999999998</v>
      </c>
      <c r="AO111" s="42">
        <v>3.4</v>
      </c>
      <c r="AP111" s="34">
        <v>0.9</v>
      </c>
    </row>
    <row r="112" spans="1:42" s="30" customFormat="1" ht="15" customHeight="1">
      <c r="A112" s="76"/>
      <c r="B112" s="76"/>
      <c r="C112" s="23">
        <v>6</v>
      </c>
      <c r="D112" s="28">
        <v>0.44722222222222219</v>
      </c>
      <c r="E112" s="29" t="s">
        <v>753</v>
      </c>
      <c r="F112" s="75"/>
      <c r="G112" s="77"/>
      <c r="H112" s="74">
        <v>5</v>
      </c>
      <c r="I112" s="90" t="s">
        <v>695</v>
      </c>
      <c r="J112" s="90" t="s">
        <v>696</v>
      </c>
      <c r="K112" s="34">
        <v>14</v>
      </c>
      <c r="L112" s="35">
        <v>16</v>
      </c>
      <c r="M112" s="35">
        <v>15.66</v>
      </c>
      <c r="N112" s="35">
        <v>30.69</v>
      </c>
      <c r="O112" s="35">
        <v>30.93</v>
      </c>
      <c r="P112" s="35">
        <v>8.18</v>
      </c>
      <c r="Q112" s="35">
        <v>8.19</v>
      </c>
      <c r="R112" s="35">
        <v>7.79</v>
      </c>
      <c r="S112" s="35">
        <v>7.79</v>
      </c>
      <c r="T112" s="15">
        <v>1.19</v>
      </c>
      <c r="U112" s="15">
        <v>1.42</v>
      </c>
      <c r="V112" s="66">
        <v>127.46</v>
      </c>
      <c r="W112" s="66">
        <v>115.77</v>
      </c>
      <c r="X112" s="67">
        <v>22.701000000000001</v>
      </c>
      <c r="Y112" s="67">
        <v>23.373000000000001</v>
      </c>
      <c r="Z112" s="67">
        <v>221.70400000000001</v>
      </c>
      <c r="AA112" s="67">
        <v>193.44499999999999</v>
      </c>
      <c r="AB112" s="31">
        <f t="shared" si="2"/>
        <v>371.86500000000001</v>
      </c>
      <c r="AC112" s="31">
        <f t="shared" si="3"/>
        <v>332.58799999999997</v>
      </c>
      <c r="AD112" s="67">
        <v>601.07375999999999</v>
      </c>
      <c r="AE112" s="67">
        <v>549.53479000000004</v>
      </c>
      <c r="AF112" s="67">
        <v>34.627000000000002</v>
      </c>
      <c r="AG112" s="67">
        <v>32.968499999999999</v>
      </c>
      <c r="AH112" s="67">
        <v>60.836260000000003</v>
      </c>
      <c r="AI112" s="67">
        <v>72.998800000000003</v>
      </c>
      <c r="AJ112" s="67">
        <v>309.87599999999998</v>
      </c>
      <c r="AK112" s="67">
        <v>310.89800000000002</v>
      </c>
      <c r="AL112" s="31">
        <v>20.400000000000031</v>
      </c>
      <c r="AM112" s="31">
        <v>49.4</v>
      </c>
      <c r="AN112" s="42">
        <v>3.13</v>
      </c>
      <c r="AO112" s="42">
        <v>3.6</v>
      </c>
      <c r="AP112" s="34">
        <v>1</v>
      </c>
    </row>
    <row r="113" spans="1:42" s="30" customFormat="1" ht="15" customHeight="1">
      <c r="A113" s="76"/>
      <c r="B113" s="76"/>
      <c r="C113" s="23">
        <v>5</v>
      </c>
      <c r="D113" s="28">
        <v>0.68333333333333324</v>
      </c>
      <c r="E113" s="29" t="s">
        <v>751</v>
      </c>
      <c r="F113" s="75"/>
      <c r="G113" s="77"/>
      <c r="H113" s="74">
        <v>6</v>
      </c>
      <c r="I113" s="90" t="s">
        <v>697</v>
      </c>
      <c r="J113" s="90" t="s">
        <v>698</v>
      </c>
      <c r="K113" s="34">
        <v>8.5</v>
      </c>
      <c r="L113" s="35">
        <v>16.05</v>
      </c>
      <c r="M113" s="35">
        <v>16.29</v>
      </c>
      <c r="N113" s="35">
        <v>31.07</v>
      </c>
      <c r="O113" s="35">
        <v>31.23</v>
      </c>
      <c r="P113" s="35">
        <v>8.32</v>
      </c>
      <c r="Q113" s="35">
        <v>8.32</v>
      </c>
      <c r="R113" s="35">
        <v>8.26</v>
      </c>
      <c r="S113" s="35">
        <v>8.0299999999999994</v>
      </c>
      <c r="T113" s="15">
        <v>1.42</v>
      </c>
      <c r="U113" s="15">
        <v>1.38</v>
      </c>
      <c r="V113" s="66">
        <v>106.56</v>
      </c>
      <c r="W113" s="66">
        <v>83.38</v>
      </c>
      <c r="X113" s="67">
        <v>26.404</v>
      </c>
      <c r="Y113" s="67">
        <v>27.384</v>
      </c>
      <c r="Z113" s="67">
        <v>135.32400000000001</v>
      </c>
      <c r="AA113" s="67">
        <v>116.634</v>
      </c>
      <c r="AB113" s="31">
        <f t="shared" si="2"/>
        <v>268.28800000000001</v>
      </c>
      <c r="AC113" s="31">
        <f t="shared" si="3"/>
        <v>227.398</v>
      </c>
      <c r="AD113" s="67">
        <v>509.35626000000002</v>
      </c>
      <c r="AE113" s="67">
        <v>435.53881000000001</v>
      </c>
      <c r="AF113" s="67">
        <v>30.953499999999998</v>
      </c>
      <c r="AG113" s="67">
        <v>27.962</v>
      </c>
      <c r="AH113" s="67">
        <v>47.175645000000003</v>
      </c>
      <c r="AI113" s="67">
        <v>47.343200000000003</v>
      </c>
      <c r="AJ113" s="67">
        <v>254.99600000000001</v>
      </c>
      <c r="AK113" s="67">
        <v>240.73</v>
      </c>
      <c r="AL113" s="31">
        <v>2.7999999999999972</v>
      </c>
      <c r="AM113" s="31">
        <v>8.2000000000000135</v>
      </c>
      <c r="AN113" s="42">
        <v>2.73</v>
      </c>
      <c r="AO113" s="42">
        <v>2.96</v>
      </c>
      <c r="AP113" s="34">
        <v>2.6</v>
      </c>
    </row>
    <row r="114" spans="1:42" s="30" customFormat="1" ht="15" customHeight="1">
      <c r="A114" s="76"/>
      <c r="B114" s="76"/>
      <c r="C114" s="23">
        <v>5</v>
      </c>
      <c r="D114" s="28">
        <v>0.64652777777777781</v>
      </c>
      <c r="E114" s="29" t="s">
        <v>751</v>
      </c>
      <c r="F114" s="75"/>
      <c r="G114" s="77"/>
      <c r="H114" s="74">
        <v>7</v>
      </c>
      <c r="I114" s="90" t="s">
        <v>699</v>
      </c>
      <c r="J114" s="90" t="s">
        <v>347</v>
      </c>
      <c r="K114" s="34">
        <v>9.1</v>
      </c>
      <c r="L114" s="35">
        <v>16.010000000000002</v>
      </c>
      <c r="M114" s="35">
        <v>16.010000000000002</v>
      </c>
      <c r="N114" s="35">
        <v>31.05</v>
      </c>
      <c r="O114" s="35">
        <v>31.07</v>
      </c>
      <c r="P114" s="35">
        <v>8.3000000000000007</v>
      </c>
      <c r="Q114" s="35">
        <v>8.31</v>
      </c>
      <c r="R114" s="35">
        <v>7.99</v>
      </c>
      <c r="S114" s="35">
        <v>8.0500000000000007</v>
      </c>
      <c r="T114" s="15">
        <v>1.1690575999999999</v>
      </c>
      <c r="U114" s="15">
        <v>1.1525920000000001</v>
      </c>
      <c r="V114" s="66">
        <v>122.5</v>
      </c>
      <c r="W114" s="66">
        <v>118.31</v>
      </c>
      <c r="X114" s="67">
        <v>27.622</v>
      </c>
      <c r="Y114" s="67">
        <v>27.006</v>
      </c>
      <c r="Z114" s="67">
        <v>144.66900000000001</v>
      </c>
      <c r="AA114" s="67">
        <v>138.607</v>
      </c>
      <c r="AB114" s="31">
        <f t="shared" si="2"/>
        <v>294.79100000000005</v>
      </c>
      <c r="AC114" s="31">
        <f t="shared" si="3"/>
        <v>283.923</v>
      </c>
      <c r="AD114" s="67">
        <v>523.43381999999997</v>
      </c>
      <c r="AE114" s="67">
        <v>509.25378000000001</v>
      </c>
      <c r="AF114" s="67">
        <v>32.441499999999998</v>
      </c>
      <c r="AG114" s="67">
        <v>31.5425</v>
      </c>
      <c r="AH114" s="67">
        <v>49.184910000000002</v>
      </c>
      <c r="AI114" s="67">
        <v>49.158405000000002</v>
      </c>
      <c r="AJ114" s="67">
        <v>271.37599999999998</v>
      </c>
      <c r="AK114" s="67">
        <v>261.02999999999997</v>
      </c>
      <c r="AL114" s="31">
        <v>5.7999999999999723</v>
      </c>
      <c r="AM114" s="31">
        <v>5.7999999999999723</v>
      </c>
      <c r="AN114" s="42">
        <v>0.92</v>
      </c>
      <c r="AO114" s="42">
        <v>2.27</v>
      </c>
      <c r="AP114" s="34">
        <v>1.6</v>
      </c>
    </row>
    <row r="115" spans="1:42" s="30" customFormat="1" ht="15" customHeight="1">
      <c r="A115" s="76"/>
      <c r="B115" s="76"/>
      <c r="C115" s="23">
        <v>5</v>
      </c>
      <c r="D115" s="28">
        <v>0.63680555555555551</v>
      </c>
      <c r="E115" s="29" t="s">
        <v>751</v>
      </c>
      <c r="F115" s="75"/>
      <c r="G115" s="77"/>
      <c r="H115" s="74">
        <v>8</v>
      </c>
      <c r="I115" s="90" t="s">
        <v>700</v>
      </c>
      <c r="J115" s="90" t="s">
        <v>701</v>
      </c>
      <c r="K115" s="34">
        <v>11.7</v>
      </c>
      <c r="L115" s="35">
        <v>16.010000000000002</v>
      </c>
      <c r="M115" s="35">
        <v>15.93</v>
      </c>
      <c r="N115" s="35">
        <v>31.08</v>
      </c>
      <c r="O115" s="35">
        <v>31.07</v>
      </c>
      <c r="P115" s="35">
        <v>8.2899999999999991</v>
      </c>
      <c r="Q115" s="35">
        <v>8.31</v>
      </c>
      <c r="R115" s="35">
        <v>8.0399999999999991</v>
      </c>
      <c r="S115" s="35">
        <v>8.08</v>
      </c>
      <c r="T115" s="15">
        <v>1.2019888000000001</v>
      </c>
      <c r="U115" s="15">
        <v>1.1031952</v>
      </c>
      <c r="V115" s="66">
        <v>109.77</v>
      </c>
      <c r="W115" s="66">
        <v>111.87</v>
      </c>
      <c r="X115" s="67">
        <v>26.655999999999999</v>
      </c>
      <c r="Y115" s="67">
        <v>25.998000000000001</v>
      </c>
      <c r="Z115" s="67">
        <v>133.94499999999999</v>
      </c>
      <c r="AA115" s="67">
        <v>127.092</v>
      </c>
      <c r="AB115" s="31">
        <f t="shared" si="2"/>
        <v>270.37099999999998</v>
      </c>
      <c r="AC115" s="31">
        <f t="shared" si="3"/>
        <v>264.95999999999998</v>
      </c>
      <c r="AD115" s="67">
        <v>508.73942</v>
      </c>
      <c r="AE115" s="67">
        <v>493.74766</v>
      </c>
      <c r="AF115" s="67">
        <v>31.5425</v>
      </c>
      <c r="AG115" s="67">
        <v>30.860499999999998</v>
      </c>
      <c r="AH115" s="67">
        <v>45.180484999999997</v>
      </c>
      <c r="AI115" s="67">
        <v>46.197285000000001</v>
      </c>
      <c r="AJ115" s="67">
        <v>255.76599999999999</v>
      </c>
      <c r="AK115" s="67">
        <v>257.572</v>
      </c>
      <c r="AL115" s="31">
        <v>5.3999999999999604</v>
      </c>
      <c r="AM115" s="31">
        <v>4.4000000000000146</v>
      </c>
      <c r="AN115" s="42">
        <v>2.73</v>
      </c>
      <c r="AO115" s="42">
        <v>3.19</v>
      </c>
      <c r="AP115" s="34">
        <v>1.8</v>
      </c>
    </row>
    <row r="116" spans="1:42" s="30" customFormat="1" ht="15" customHeight="1">
      <c r="A116" s="76"/>
      <c r="B116" s="76"/>
      <c r="C116" s="23">
        <v>5</v>
      </c>
      <c r="D116" s="28">
        <v>0.6694444444444444</v>
      </c>
      <c r="E116" s="29" t="s">
        <v>751</v>
      </c>
      <c r="F116" s="75"/>
      <c r="G116" s="77"/>
      <c r="H116" s="74">
        <v>9</v>
      </c>
      <c r="I116" s="90" t="s">
        <v>702</v>
      </c>
      <c r="J116" s="90" t="s">
        <v>703</v>
      </c>
      <c r="K116" s="34">
        <v>13.2</v>
      </c>
      <c r="L116" s="35">
        <v>16.46</v>
      </c>
      <c r="M116" s="35">
        <v>16.43</v>
      </c>
      <c r="N116" s="35">
        <v>31.31</v>
      </c>
      <c r="O116" s="35">
        <v>31.31</v>
      </c>
      <c r="P116" s="35">
        <v>8.3000000000000007</v>
      </c>
      <c r="Q116" s="35">
        <v>8.31</v>
      </c>
      <c r="R116" s="35">
        <v>7.99</v>
      </c>
      <c r="S116" s="35">
        <v>7.86</v>
      </c>
      <c r="T116" s="15">
        <v>1.0702640000000001</v>
      </c>
      <c r="U116" s="15">
        <v>1.0867296</v>
      </c>
      <c r="V116" s="66">
        <v>63.34</v>
      </c>
      <c r="W116" s="66">
        <v>65.099999999999994</v>
      </c>
      <c r="X116" s="67">
        <v>27.055</v>
      </c>
      <c r="Y116" s="67">
        <v>26.67</v>
      </c>
      <c r="Z116" s="67">
        <v>104.083</v>
      </c>
      <c r="AA116" s="67">
        <v>95.745999999999995</v>
      </c>
      <c r="AB116" s="31">
        <f t="shared" si="2"/>
        <v>194.47800000000001</v>
      </c>
      <c r="AC116" s="31">
        <f t="shared" si="3"/>
        <v>187.51599999999999</v>
      </c>
      <c r="AD116" s="67">
        <v>404.68322999999998</v>
      </c>
      <c r="AE116" s="67">
        <v>430.51785000000001</v>
      </c>
      <c r="AF116" s="67">
        <v>25.342500000000001</v>
      </c>
      <c r="AG116" s="67">
        <v>25.249500000000001</v>
      </c>
      <c r="AH116" s="67">
        <v>37.798609999999996</v>
      </c>
      <c r="AI116" s="67">
        <v>43.900030000000001</v>
      </c>
      <c r="AJ116" s="67">
        <v>232.73599999999999</v>
      </c>
      <c r="AK116" s="67">
        <v>227.78</v>
      </c>
      <c r="AL116" s="31">
        <v>6.5999999999999943</v>
      </c>
      <c r="AM116" s="31">
        <v>9.5999999999999979</v>
      </c>
      <c r="AN116" s="42">
        <v>1.86</v>
      </c>
      <c r="AO116" s="42">
        <v>3.14</v>
      </c>
      <c r="AP116" s="34">
        <v>1.7</v>
      </c>
    </row>
    <row r="117" spans="1:42" s="30" customFormat="1" ht="15" customHeight="1">
      <c r="A117" s="76"/>
      <c r="B117" s="76"/>
      <c r="C117" s="23">
        <v>6</v>
      </c>
      <c r="D117" s="28">
        <v>0.39374999999999999</v>
      </c>
      <c r="E117" s="29" t="s">
        <v>753</v>
      </c>
      <c r="F117" s="75"/>
      <c r="G117" s="77"/>
      <c r="H117" s="74">
        <v>10</v>
      </c>
      <c r="I117" s="90" t="s">
        <v>704</v>
      </c>
      <c r="J117" s="90" t="s">
        <v>705</v>
      </c>
      <c r="K117" s="34">
        <v>12.5</v>
      </c>
      <c r="L117" s="35">
        <v>15.96</v>
      </c>
      <c r="M117" s="35">
        <v>15.97</v>
      </c>
      <c r="N117" s="35">
        <v>31.09</v>
      </c>
      <c r="O117" s="35">
        <v>31.1</v>
      </c>
      <c r="P117" s="35">
        <v>8.18</v>
      </c>
      <c r="Q117" s="35">
        <v>8.18</v>
      </c>
      <c r="R117" s="35">
        <v>7.89</v>
      </c>
      <c r="S117" s="35">
        <v>7.86</v>
      </c>
      <c r="T117" s="15">
        <v>1.0373327999999999</v>
      </c>
      <c r="U117" s="15">
        <v>2.1734591999999999</v>
      </c>
      <c r="V117" s="66">
        <v>98.11</v>
      </c>
      <c r="W117" s="66">
        <v>97.21</v>
      </c>
      <c r="X117" s="67">
        <v>24.556000000000001</v>
      </c>
      <c r="Y117" s="67">
        <v>24.318000000000001</v>
      </c>
      <c r="Z117" s="67">
        <v>150.96899999999999</v>
      </c>
      <c r="AA117" s="67">
        <v>146.874</v>
      </c>
      <c r="AB117" s="31">
        <f t="shared" si="2"/>
        <v>273.63499999999999</v>
      </c>
      <c r="AC117" s="31">
        <f t="shared" si="3"/>
        <v>268.40199999999999</v>
      </c>
      <c r="AD117" s="67">
        <v>500.18927000000002</v>
      </c>
      <c r="AE117" s="67">
        <v>616.45772999999997</v>
      </c>
      <c r="AF117" s="67">
        <v>30.193999999999999</v>
      </c>
      <c r="AG117" s="67">
        <v>30.209499999999998</v>
      </c>
      <c r="AH117" s="67">
        <v>52.355899999999998</v>
      </c>
      <c r="AI117" s="67">
        <v>136.890265</v>
      </c>
      <c r="AJ117" s="67">
        <v>284.52199999999999</v>
      </c>
      <c r="AK117" s="67">
        <v>287.93799999999999</v>
      </c>
      <c r="AL117" s="31">
        <v>20.000000000000018</v>
      </c>
      <c r="AM117" s="31">
        <v>16.28</v>
      </c>
      <c r="AN117" s="42">
        <v>2.83</v>
      </c>
      <c r="AO117" s="42">
        <v>6.01</v>
      </c>
      <c r="AP117" s="34">
        <v>0.8</v>
      </c>
    </row>
    <row r="118" spans="1:42" s="30" customFormat="1" ht="15" customHeight="1">
      <c r="A118" s="76"/>
      <c r="B118" s="76"/>
      <c r="C118" s="23">
        <v>5</v>
      </c>
      <c r="D118" s="28">
        <v>0.53125</v>
      </c>
      <c r="E118" s="29" t="s">
        <v>751</v>
      </c>
      <c r="F118" s="75"/>
      <c r="G118" s="77"/>
      <c r="H118" s="74">
        <v>11</v>
      </c>
      <c r="I118" s="90" t="s">
        <v>706</v>
      </c>
      <c r="J118" s="90" t="s">
        <v>707</v>
      </c>
      <c r="K118" s="34">
        <v>16</v>
      </c>
      <c r="L118" s="35">
        <v>16.87</v>
      </c>
      <c r="M118" s="35">
        <v>16.82</v>
      </c>
      <c r="N118" s="35">
        <v>31.47</v>
      </c>
      <c r="O118" s="35">
        <v>31.48</v>
      </c>
      <c r="P118" s="35">
        <v>8.31</v>
      </c>
      <c r="Q118" s="35">
        <v>8.31</v>
      </c>
      <c r="R118" s="35">
        <v>7.91</v>
      </c>
      <c r="S118" s="35">
        <v>7.79</v>
      </c>
      <c r="T118" s="15">
        <v>1.317248</v>
      </c>
      <c r="U118" s="15">
        <v>1.3007823999999999</v>
      </c>
      <c r="V118" s="66">
        <v>34.4</v>
      </c>
      <c r="W118" s="66">
        <v>32.49</v>
      </c>
      <c r="X118" s="67">
        <v>31.675000000000001</v>
      </c>
      <c r="Y118" s="67">
        <v>31.716999999999999</v>
      </c>
      <c r="Z118" s="67">
        <v>84.882000000000005</v>
      </c>
      <c r="AA118" s="67">
        <v>76.447000000000003</v>
      </c>
      <c r="AB118" s="31">
        <f t="shared" si="2"/>
        <v>150.95699999999999</v>
      </c>
      <c r="AC118" s="31">
        <f t="shared" si="3"/>
        <v>140.654</v>
      </c>
      <c r="AD118" s="67">
        <v>343.02807000000001</v>
      </c>
      <c r="AE118" s="67">
        <v>394.17693000000003</v>
      </c>
      <c r="AF118" s="67">
        <v>20.878499999999999</v>
      </c>
      <c r="AG118" s="67">
        <v>20.971499999999999</v>
      </c>
      <c r="AH118" s="67">
        <v>34.225085</v>
      </c>
      <c r="AI118" s="67">
        <v>47.937004999999999</v>
      </c>
      <c r="AJ118" s="67">
        <v>192.38800000000001</v>
      </c>
      <c r="AK118" s="67">
        <v>189.49</v>
      </c>
      <c r="AL118" s="31">
        <v>8.5999999999999961</v>
      </c>
      <c r="AM118" s="31">
        <v>16.200000000000049</v>
      </c>
      <c r="AN118" s="42">
        <v>2.2000000000000002</v>
      </c>
      <c r="AO118" s="42">
        <v>3.13</v>
      </c>
      <c r="AP118" s="34">
        <v>1.8</v>
      </c>
    </row>
    <row r="119" spans="1:42" s="30" customFormat="1" ht="15" customHeight="1">
      <c r="A119" s="76"/>
      <c r="B119" s="76"/>
      <c r="C119" s="23">
        <v>4</v>
      </c>
      <c r="D119" s="28">
        <v>0.42152777777777778</v>
      </c>
      <c r="E119" s="29" t="s">
        <v>751</v>
      </c>
      <c r="F119" s="75"/>
      <c r="G119" s="77"/>
      <c r="H119" s="74">
        <v>12</v>
      </c>
      <c r="I119" s="90" t="s">
        <v>708</v>
      </c>
      <c r="J119" s="90" t="s">
        <v>709</v>
      </c>
      <c r="K119" s="34">
        <v>48</v>
      </c>
      <c r="L119" s="35">
        <v>16.7</v>
      </c>
      <c r="M119" s="35">
        <v>16.170000000000002</v>
      </c>
      <c r="N119" s="35">
        <v>31.48</v>
      </c>
      <c r="O119" s="35">
        <v>31.45</v>
      </c>
      <c r="P119" s="35">
        <v>8.1199999999999992</v>
      </c>
      <c r="Q119" s="35">
        <v>8.18</v>
      </c>
      <c r="R119" s="35">
        <v>8.0399999999999991</v>
      </c>
      <c r="S119" s="35">
        <v>8.06</v>
      </c>
      <c r="T119" s="15">
        <v>1.22</v>
      </c>
      <c r="U119" s="15">
        <v>1.7</v>
      </c>
      <c r="V119" s="66">
        <v>26.23</v>
      </c>
      <c r="W119" s="66">
        <v>21.71</v>
      </c>
      <c r="X119" s="67">
        <v>28.062999999999999</v>
      </c>
      <c r="Y119" s="67">
        <v>25.536000000000001</v>
      </c>
      <c r="Z119" s="67">
        <v>102.72499999999999</v>
      </c>
      <c r="AA119" s="67">
        <v>99.414000000000001</v>
      </c>
      <c r="AB119" s="31">
        <f t="shared" si="2"/>
        <v>157.018</v>
      </c>
      <c r="AC119" s="31">
        <f t="shared" si="3"/>
        <v>146.66</v>
      </c>
      <c r="AD119" s="67">
        <v>350.69979000000001</v>
      </c>
      <c r="AE119" s="67">
        <v>432.81342999999998</v>
      </c>
      <c r="AF119" s="67">
        <v>20.521999999999998</v>
      </c>
      <c r="AG119" s="67">
        <v>21.08</v>
      </c>
      <c r="AH119" s="67">
        <v>33.073124999999997</v>
      </c>
      <c r="AI119" s="67">
        <v>77.223015000000004</v>
      </c>
      <c r="AJ119" s="67">
        <v>202.45400000000001</v>
      </c>
      <c r="AK119" s="67">
        <v>218.47</v>
      </c>
      <c r="AL119" s="31">
        <v>3.4999999999999751</v>
      </c>
      <c r="AM119" s="31">
        <v>29.400000000000009</v>
      </c>
      <c r="AN119" s="42">
        <v>2.3199999999999998</v>
      </c>
      <c r="AO119" s="42">
        <v>4.41</v>
      </c>
      <c r="AP119" s="34">
        <v>1.5</v>
      </c>
    </row>
    <row r="120" spans="1:42" s="30" customFormat="1" ht="15" customHeight="1">
      <c r="A120" s="76"/>
      <c r="B120" s="76"/>
      <c r="C120" s="23">
        <v>5</v>
      </c>
      <c r="D120" s="27">
        <v>0.4513888888888889</v>
      </c>
      <c r="E120" s="74" t="s">
        <v>751</v>
      </c>
      <c r="F120" s="75"/>
      <c r="G120" s="77"/>
      <c r="H120" s="74">
        <v>13</v>
      </c>
      <c r="I120" s="90" t="s">
        <v>710</v>
      </c>
      <c r="J120" s="90" t="s">
        <v>711</v>
      </c>
      <c r="K120" s="34">
        <v>18.8</v>
      </c>
      <c r="L120" s="35">
        <v>17.22</v>
      </c>
      <c r="M120" s="35">
        <v>16.79</v>
      </c>
      <c r="N120" s="35">
        <v>31.69</v>
      </c>
      <c r="O120" s="35">
        <v>31.64</v>
      </c>
      <c r="P120" s="35">
        <v>8.31</v>
      </c>
      <c r="Q120" s="35">
        <v>8.32</v>
      </c>
      <c r="R120" s="35">
        <v>7.86</v>
      </c>
      <c r="S120" s="35">
        <v>7.81</v>
      </c>
      <c r="T120" s="15">
        <v>1.02</v>
      </c>
      <c r="U120" s="15">
        <v>1.22</v>
      </c>
      <c r="V120" s="66">
        <v>1.59</v>
      </c>
      <c r="W120" s="66">
        <v>4.24</v>
      </c>
      <c r="X120" s="67">
        <v>40.186999999999998</v>
      </c>
      <c r="Y120" s="67">
        <v>35.601999999999997</v>
      </c>
      <c r="Z120" s="67">
        <v>65.897999999999996</v>
      </c>
      <c r="AA120" s="67">
        <v>67.290999999999997</v>
      </c>
      <c r="AB120" s="31">
        <f t="shared" si="2"/>
        <v>107.675</v>
      </c>
      <c r="AC120" s="31">
        <f t="shared" si="3"/>
        <v>107.133</v>
      </c>
      <c r="AD120" s="67">
        <v>296.03861000000001</v>
      </c>
      <c r="AE120" s="67">
        <v>380.73671999999999</v>
      </c>
      <c r="AF120" s="67">
        <v>15.8565</v>
      </c>
      <c r="AG120" s="67">
        <v>16.771000000000001</v>
      </c>
      <c r="AH120" s="67">
        <v>24.406300000000002</v>
      </c>
      <c r="AI120" s="67">
        <v>55.386769999999999</v>
      </c>
      <c r="AJ120" s="67">
        <v>153.10400000000001</v>
      </c>
      <c r="AK120" s="67">
        <v>161.81200000000001</v>
      </c>
      <c r="AL120" s="31">
        <v>4.6000000000000485</v>
      </c>
      <c r="AM120" s="31">
        <v>24.800000000000043</v>
      </c>
      <c r="AN120" s="42">
        <v>1.85</v>
      </c>
      <c r="AO120" s="42">
        <v>2.61</v>
      </c>
      <c r="AP120" s="34">
        <v>2.5</v>
      </c>
    </row>
    <row r="121" spans="1:42" s="30" customFormat="1" ht="15" customHeight="1">
      <c r="A121" s="76"/>
      <c r="B121" s="76"/>
      <c r="C121" s="23">
        <v>5</v>
      </c>
      <c r="D121" s="27">
        <v>0.43611111111111112</v>
      </c>
      <c r="E121" s="74" t="s">
        <v>751</v>
      </c>
      <c r="F121" s="75"/>
      <c r="G121" s="77"/>
      <c r="H121" s="74">
        <v>14</v>
      </c>
      <c r="I121" s="90" t="s">
        <v>712</v>
      </c>
      <c r="J121" s="90" t="s">
        <v>713</v>
      </c>
      <c r="K121" s="34">
        <v>38</v>
      </c>
      <c r="L121" s="35">
        <v>17.55</v>
      </c>
      <c r="M121" s="35">
        <v>17.489999999999998</v>
      </c>
      <c r="N121" s="35">
        <v>31.74</v>
      </c>
      <c r="O121" s="35">
        <v>31.72</v>
      </c>
      <c r="P121" s="35">
        <v>8.2899999999999991</v>
      </c>
      <c r="Q121" s="35">
        <v>8.3000000000000007</v>
      </c>
      <c r="R121" s="35">
        <v>7.72</v>
      </c>
      <c r="S121" s="35">
        <v>7.66</v>
      </c>
      <c r="T121" s="15">
        <v>0.99</v>
      </c>
      <c r="U121" s="15">
        <v>1.17</v>
      </c>
      <c r="V121" s="66">
        <v>1.63</v>
      </c>
      <c r="W121" s="66">
        <v>2.14</v>
      </c>
      <c r="X121" s="67">
        <v>42.35</v>
      </c>
      <c r="Y121" s="67">
        <v>42.889000000000003</v>
      </c>
      <c r="Z121" s="67">
        <v>65.162999999999997</v>
      </c>
      <c r="AA121" s="67">
        <v>52.478999999999999</v>
      </c>
      <c r="AB121" s="31">
        <f t="shared" si="2"/>
        <v>109.143</v>
      </c>
      <c r="AC121" s="31">
        <f t="shared" si="3"/>
        <v>97.50800000000001</v>
      </c>
      <c r="AD121" s="67">
        <v>309.18874</v>
      </c>
      <c r="AE121" s="67">
        <v>333.81137999999999</v>
      </c>
      <c r="AF121" s="67">
        <v>15.205500000000001</v>
      </c>
      <c r="AG121" s="67">
        <v>15.763500000000001</v>
      </c>
      <c r="AH121" s="67">
        <v>24.605785000000001</v>
      </c>
      <c r="AI121" s="67">
        <v>37.414520000000003</v>
      </c>
      <c r="AJ121" s="67">
        <v>149.56200000000001</v>
      </c>
      <c r="AK121" s="67">
        <v>149.59</v>
      </c>
      <c r="AL121" s="31">
        <v>5.2000000000000384</v>
      </c>
      <c r="AM121" s="31">
        <v>19.600000000000005</v>
      </c>
      <c r="AN121" s="42">
        <v>1.39</v>
      </c>
      <c r="AO121" s="42">
        <v>2.67</v>
      </c>
      <c r="AP121" s="34">
        <v>2.5</v>
      </c>
    </row>
    <row r="122" spans="1:42" s="30" customFormat="1" ht="15" customHeight="1">
      <c r="A122" s="76"/>
      <c r="B122" s="76"/>
      <c r="C122" s="23">
        <v>5</v>
      </c>
      <c r="D122" s="27">
        <v>0.47916666666666669</v>
      </c>
      <c r="E122" s="74" t="s">
        <v>751</v>
      </c>
      <c r="F122" s="75"/>
      <c r="G122" s="77"/>
      <c r="H122" s="74">
        <v>15</v>
      </c>
      <c r="I122" s="90" t="s">
        <v>714</v>
      </c>
      <c r="J122" s="90" t="s">
        <v>715</v>
      </c>
      <c r="K122" s="34">
        <v>18</v>
      </c>
      <c r="L122" s="35">
        <v>17.05</v>
      </c>
      <c r="M122" s="35">
        <v>17.02</v>
      </c>
      <c r="N122" s="35">
        <v>31.57</v>
      </c>
      <c r="O122" s="35">
        <v>31.57</v>
      </c>
      <c r="P122" s="35">
        <v>8.31</v>
      </c>
      <c r="Q122" s="35">
        <v>8.32</v>
      </c>
      <c r="R122" s="35">
        <v>7.83</v>
      </c>
      <c r="S122" s="35">
        <v>7.81</v>
      </c>
      <c r="T122" s="15">
        <v>1.28</v>
      </c>
      <c r="U122" s="15">
        <v>1.51</v>
      </c>
      <c r="V122" s="66">
        <v>14.26</v>
      </c>
      <c r="W122" s="66">
        <v>14.78</v>
      </c>
      <c r="X122" s="67">
        <v>35.308</v>
      </c>
      <c r="Y122" s="67">
        <v>35.692999999999998</v>
      </c>
      <c r="Z122" s="67">
        <v>79.162999999999997</v>
      </c>
      <c r="AA122" s="67">
        <v>69.265000000000001</v>
      </c>
      <c r="AB122" s="31">
        <f t="shared" si="2"/>
        <v>128.73099999999999</v>
      </c>
      <c r="AC122" s="31">
        <f t="shared" si="3"/>
        <v>119.738</v>
      </c>
      <c r="AD122" s="67">
        <v>333.56526000000002</v>
      </c>
      <c r="AE122" s="67">
        <v>341.52782999999999</v>
      </c>
      <c r="AF122" s="67">
        <v>18.29</v>
      </c>
      <c r="AG122" s="67">
        <v>19.0185</v>
      </c>
      <c r="AH122" s="67">
        <v>30.966830000000002</v>
      </c>
      <c r="AI122" s="67">
        <v>39.777495000000002</v>
      </c>
      <c r="AJ122" s="67">
        <v>173.82400000000001</v>
      </c>
      <c r="AK122" s="67">
        <v>178.47200000000001</v>
      </c>
      <c r="AL122" s="31">
        <v>15.799999999999981</v>
      </c>
      <c r="AM122" s="31">
        <v>27.999999999999968</v>
      </c>
      <c r="AN122" s="42">
        <v>2.2599999999999998</v>
      </c>
      <c r="AO122" s="42">
        <v>2.31</v>
      </c>
      <c r="AP122" s="34">
        <v>1.5</v>
      </c>
    </row>
    <row r="123" spans="1:42" s="30" customFormat="1" ht="15" customHeight="1">
      <c r="A123" s="76"/>
      <c r="B123" s="76"/>
      <c r="C123" s="23">
        <v>5</v>
      </c>
      <c r="D123" s="27">
        <v>0.62708333333333333</v>
      </c>
      <c r="E123" s="74" t="s">
        <v>751</v>
      </c>
      <c r="F123" s="75"/>
      <c r="G123" s="77"/>
      <c r="H123" s="74">
        <v>16</v>
      </c>
      <c r="I123" s="90" t="s">
        <v>716</v>
      </c>
      <c r="J123" s="90" t="s">
        <v>717</v>
      </c>
      <c r="K123" s="34">
        <v>15.5</v>
      </c>
      <c r="L123" s="35">
        <v>16.54</v>
      </c>
      <c r="M123" s="35">
        <v>16.12</v>
      </c>
      <c r="N123" s="35">
        <v>31.35</v>
      </c>
      <c r="O123" s="35">
        <v>31.3</v>
      </c>
      <c r="P123" s="35">
        <v>8.31</v>
      </c>
      <c r="Q123" s="35">
        <v>8.32</v>
      </c>
      <c r="R123" s="35">
        <v>8.06</v>
      </c>
      <c r="S123" s="35">
        <v>7.95</v>
      </c>
      <c r="T123" s="15">
        <v>1.3995759999999999</v>
      </c>
      <c r="U123" s="15">
        <v>1.3501791999999999</v>
      </c>
      <c r="V123" s="66">
        <v>57.91</v>
      </c>
      <c r="W123" s="66">
        <v>69.709999999999994</v>
      </c>
      <c r="X123" s="67">
        <v>26.901</v>
      </c>
      <c r="Y123" s="67">
        <v>23.876999999999999</v>
      </c>
      <c r="Z123" s="67">
        <v>95.039000000000001</v>
      </c>
      <c r="AA123" s="67">
        <v>92.350999999999999</v>
      </c>
      <c r="AB123" s="31">
        <f t="shared" si="2"/>
        <v>179.85</v>
      </c>
      <c r="AC123" s="31">
        <f t="shared" si="3"/>
        <v>185.93799999999999</v>
      </c>
      <c r="AD123" s="67">
        <v>410.86066</v>
      </c>
      <c r="AE123" s="67">
        <v>429.19765000000001</v>
      </c>
      <c r="AF123" s="67">
        <v>24.598500000000001</v>
      </c>
      <c r="AG123" s="67">
        <v>25.265000000000001</v>
      </c>
      <c r="AH123" s="67">
        <v>33.007095</v>
      </c>
      <c r="AI123" s="67">
        <v>41.577820000000003</v>
      </c>
      <c r="AJ123" s="67">
        <v>218.37200000000001</v>
      </c>
      <c r="AK123" s="67">
        <v>243.208</v>
      </c>
      <c r="AL123" s="31">
        <v>3.8000000000000256</v>
      </c>
      <c r="AM123" s="31">
        <v>6.1999999999999833</v>
      </c>
      <c r="AN123" s="42">
        <v>2.33</v>
      </c>
      <c r="AO123" s="42">
        <v>2.2599999999999998</v>
      </c>
      <c r="AP123" s="34">
        <v>2.2999999999999998</v>
      </c>
    </row>
    <row r="124" spans="1:42" s="30" customFormat="1" ht="15" customHeight="1">
      <c r="A124" s="76"/>
      <c r="B124" s="76"/>
      <c r="C124" s="23">
        <v>5</v>
      </c>
      <c r="D124" s="27">
        <v>0.60416666666666663</v>
      </c>
      <c r="E124" s="74" t="s">
        <v>751</v>
      </c>
      <c r="F124" s="75"/>
      <c r="G124" s="77"/>
      <c r="H124" s="74">
        <v>17</v>
      </c>
      <c r="I124" s="90" t="s">
        <v>718</v>
      </c>
      <c r="J124" s="90" t="s">
        <v>719</v>
      </c>
      <c r="K124" s="34">
        <v>7.2</v>
      </c>
      <c r="L124" s="35">
        <v>16.440000000000001</v>
      </c>
      <c r="M124" s="35">
        <v>16.43</v>
      </c>
      <c r="N124" s="35">
        <v>31.44</v>
      </c>
      <c r="O124" s="35">
        <v>31.45</v>
      </c>
      <c r="P124" s="35">
        <v>8.3000000000000007</v>
      </c>
      <c r="Q124" s="35">
        <v>8.31</v>
      </c>
      <c r="R124" s="35">
        <v>8.0399999999999991</v>
      </c>
      <c r="S124" s="35">
        <v>8.0500000000000007</v>
      </c>
      <c r="T124" s="15">
        <v>1.3337136000000001</v>
      </c>
      <c r="U124" s="15">
        <v>1.1196607999999999</v>
      </c>
      <c r="V124" s="66">
        <v>54.1</v>
      </c>
      <c r="W124" s="66">
        <v>54.75</v>
      </c>
      <c r="X124" s="67">
        <v>26.593</v>
      </c>
      <c r="Y124" s="67">
        <v>25.837</v>
      </c>
      <c r="Z124" s="67">
        <v>93.366</v>
      </c>
      <c r="AA124" s="67">
        <v>84.049000000000007</v>
      </c>
      <c r="AB124" s="31">
        <f t="shared" si="2"/>
        <v>174.059</v>
      </c>
      <c r="AC124" s="31">
        <f t="shared" si="3"/>
        <v>164.63600000000002</v>
      </c>
      <c r="AD124" s="67">
        <v>407.11874</v>
      </c>
      <c r="AE124" s="67">
        <v>404.96672999999998</v>
      </c>
      <c r="AF124" s="67">
        <v>22.1495</v>
      </c>
      <c r="AG124" s="67">
        <v>24.040500000000002</v>
      </c>
      <c r="AH124" s="67">
        <v>33.514409999999998</v>
      </c>
      <c r="AI124" s="67">
        <v>37.369414999999996</v>
      </c>
      <c r="AJ124" s="67">
        <v>230.37</v>
      </c>
      <c r="AK124" s="67">
        <v>228.55</v>
      </c>
      <c r="AL124" s="31">
        <v>4.4000000000000146</v>
      </c>
      <c r="AM124" s="31">
        <v>8.0000000000000071</v>
      </c>
      <c r="AN124" s="42">
        <v>1.86</v>
      </c>
      <c r="AO124" s="42">
        <v>2.3199999999999998</v>
      </c>
      <c r="AP124" s="34">
        <v>1.6</v>
      </c>
    </row>
    <row r="125" spans="1:42" s="30" customFormat="1" ht="15" customHeight="1">
      <c r="A125" s="76"/>
      <c r="B125" s="76"/>
      <c r="C125" s="23">
        <v>5</v>
      </c>
      <c r="D125" s="27">
        <v>0.50694444444444442</v>
      </c>
      <c r="E125" s="74" t="s">
        <v>751</v>
      </c>
      <c r="F125" s="75"/>
      <c r="G125" s="77"/>
      <c r="H125" s="74">
        <v>18</v>
      </c>
      <c r="I125" s="90" t="s">
        <v>720</v>
      </c>
      <c r="J125" s="90" t="s">
        <v>721</v>
      </c>
      <c r="K125" s="34">
        <v>17.5</v>
      </c>
      <c r="L125" s="35">
        <v>16.989999999999998</v>
      </c>
      <c r="M125" s="35">
        <v>16.95</v>
      </c>
      <c r="N125" s="35">
        <v>31.57</v>
      </c>
      <c r="O125" s="35">
        <v>31.57</v>
      </c>
      <c r="P125" s="35">
        <v>8.31</v>
      </c>
      <c r="Q125" s="35">
        <v>8.31</v>
      </c>
      <c r="R125" s="35">
        <v>7.76</v>
      </c>
      <c r="S125" s="35">
        <v>7.84</v>
      </c>
      <c r="T125" s="15">
        <v>1.3007823999999999</v>
      </c>
      <c r="U125" s="15">
        <v>1.2513856000000001</v>
      </c>
      <c r="V125" s="66">
        <v>11.65</v>
      </c>
      <c r="W125" s="66">
        <v>11.48</v>
      </c>
      <c r="X125" s="67">
        <v>35.798000000000002</v>
      </c>
      <c r="Y125" s="67">
        <v>35.545999999999999</v>
      </c>
      <c r="Z125" s="67">
        <v>79.828000000000003</v>
      </c>
      <c r="AA125" s="67">
        <v>71.001000000000005</v>
      </c>
      <c r="AB125" s="31">
        <f t="shared" si="2"/>
        <v>127.27600000000001</v>
      </c>
      <c r="AC125" s="31">
        <f t="shared" si="3"/>
        <v>118.027</v>
      </c>
      <c r="AD125" s="67">
        <v>342.66876000000002</v>
      </c>
      <c r="AE125" s="67">
        <v>352.88974000000002</v>
      </c>
      <c r="AF125" s="67">
        <v>17.592500000000001</v>
      </c>
      <c r="AG125" s="67">
        <v>18.475999999999999</v>
      </c>
      <c r="AH125" s="67">
        <v>32.210704999999997</v>
      </c>
      <c r="AI125" s="67">
        <v>41.150329999999997</v>
      </c>
      <c r="AJ125" s="67">
        <v>172.34</v>
      </c>
      <c r="AK125" s="67">
        <v>174.27199999999999</v>
      </c>
      <c r="AL125" s="31">
        <v>16.000000000000014</v>
      </c>
      <c r="AM125" s="31">
        <v>18.799999999999983</v>
      </c>
      <c r="AN125" s="42">
        <v>2.2599999999999998</v>
      </c>
      <c r="AO125" s="42">
        <v>0.87</v>
      </c>
      <c r="AP125" s="34">
        <v>1.5</v>
      </c>
    </row>
    <row r="126" spans="1:42" s="30" customFormat="1" ht="15" customHeight="1">
      <c r="A126" s="76"/>
      <c r="B126" s="76"/>
      <c r="C126" s="23">
        <v>6</v>
      </c>
      <c r="D126" s="27">
        <v>0.40625</v>
      </c>
      <c r="E126" s="74" t="s">
        <v>753</v>
      </c>
      <c r="F126" s="75"/>
      <c r="G126" s="77"/>
      <c r="H126" s="74">
        <v>19</v>
      </c>
      <c r="I126" s="90" t="s">
        <v>722</v>
      </c>
      <c r="J126" s="90" t="s">
        <v>723</v>
      </c>
      <c r="K126" s="34">
        <v>6.8</v>
      </c>
      <c r="L126" s="35">
        <v>15.54</v>
      </c>
      <c r="M126" s="35">
        <v>15.54</v>
      </c>
      <c r="N126" s="35">
        <v>31.07</v>
      </c>
      <c r="O126" s="35">
        <v>31.07</v>
      </c>
      <c r="P126" s="35">
        <v>8.23</v>
      </c>
      <c r="Q126" s="35">
        <v>8.24</v>
      </c>
      <c r="R126" s="35">
        <v>8.15</v>
      </c>
      <c r="S126" s="35">
        <v>8.5</v>
      </c>
      <c r="T126" s="15">
        <v>1.3501791999999999</v>
      </c>
      <c r="U126" s="15">
        <v>1.1196607999999999</v>
      </c>
      <c r="V126" s="66">
        <v>113.54</v>
      </c>
      <c r="W126" s="66">
        <v>113.71</v>
      </c>
      <c r="X126" s="67">
        <v>25.024999999999999</v>
      </c>
      <c r="Y126" s="67">
        <v>24.667999999999999</v>
      </c>
      <c r="Z126" s="67">
        <v>142.471</v>
      </c>
      <c r="AA126" s="67">
        <v>136.32499999999999</v>
      </c>
      <c r="AB126" s="31">
        <f t="shared" si="2"/>
        <v>281.036</v>
      </c>
      <c r="AC126" s="31">
        <f t="shared" si="3"/>
        <v>274.70299999999997</v>
      </c>
      <c r="AD126" s="67">
        <v>535.52786000000003</v>
      </c>
      <c r="AE126" s="67">
        <v>549.39275999999995</v>
      </c>
      <c r="AF126" s="67">
        <v>31.790500000000002</v>
      </c>
      <c r="AG126" s="67">
        <v>32.0075</v>
      </c>
      <c r="AH126" s="67">
        <v>41.983145</v>
      </c>
      <c r="AI126" s="67">
        <v>47.222610000000003</v>
      </c>
      <c r="AJ126" s="67">
        <v>272.06200000000001</v>
      </c>
      <c r="AK126" s="67">
        <v>273.07</v>
      </c>
      <c r="AL126" s="31">
        <v>3.1999999999999806</v>
      </c>
      <c r="AM126" s="31">
        <v>15.000000000000014</v>
      </c>
      <c r="AN126" s="42">
        <v>2.3199999999999998</v>
      </c>
      <c r="AO126" s="42">
        <v>1.91</v>
      </c>
      <c r="AP126" s="34">
        <v>2.2000000000000002</v>
      </c>
    </row>
    <row r="127" spans="1:42" s="30" customFormat="1" ht="15" customHeight="1">
      <c r="A127" s="76"/>
      <c r="B127" s="76"/>
      <c r="C127" s="23">
        <v>6</v>
      </c>
      <c r="D127" s="27">
        <v>0.41666666666666669</v>
      </c>
      <c r="E127" s="74" t="s">
        <v>753</v>
      </c>
      <c r="F127" s="75"/>
      <c r="G127" s="77"/>
      <c r="H127" s="74">
        <v>20</v>
      </c>
      <c r="I127" s="90" t="s">
        <v>724</v>
      </c>
      <c r="J127" s="90" t="s">
        <v>725</v>
      </c>
      <c r="K127" s="34">
        <v>4.7</v>
      </c>
      <c r="L127" s="35">
        <v>16.23</v>
      </c>
      <c r="M127" s="35">
        <v>16.239999999999998</v>
      </c>
      <c r="N127" s="35">
        <v>31.24</v>
      </c>
      <c r="O127" s="35">
        <v>31.25</v>
      </c>
      <c r="P127" s="35">
        <v>8.23</v>
      </c>
      <c r="Q127" s="35">
        <v>8.23</v>
      </c>
      <c r="R127" s="35">
        <v>7.99</v>
      </c>
      <c r="S127" s="35">
        <v>7.93</v>
      </c>
      <c r="T127" s="15">
        <v>0.97695893300000003</v>
      </c>
      <c r="U127" s="15">
        <v>1.1416149330000001</v>
      </c>
      <c r="V127" s="66">
        <v>80.319999999999993</v>
      </c>
      <c r="W127" s="66">
        <v>78.25</v>
      </c>
      <c r="X127" s="67">
        <v>29.337</v>
      </c>
      <c r="Y127" s="67">
        <v>29.518999999999998</v>
      </c>
      <c r="Z127" s="67">
        <v>119.54600000000001</v>
      </c>
      <c r="AA127" s="67">
        <v>109.193</v>
      </c>
      <c r="AB127" s="31">
        <f t="shared" si="2"/>
        <v>229.203</v>
      </c>
      <c r="AC127" s="31">
        <f t="shared" si="3"/>
        <v>216.96199999999999</v>
      </c>
      <c r="AD127" s="67">
        <v>480.36050999999998</v>
      </c>
      <c r="AE127" s="67">
        <v>463.20463000000001</v>
      </c>
      <c r="AF127" s="67">
        <v>27.248999999999999</v>
      </c>
      <c r="AG127" s="67">
        <v>27.822500000000002</v>
      </c>
      <c r="AH127" s="67">
        <v>36.860239999999997</v>
      </c>
      <c r="AI127" s="67">
        <v>41.459400000000002</v>
      </c>
      <c r="AJ127" s="67">
        <v>240.21199999999999</v>
      </c>
      <c r="AK127" s="67">
        <v>236.096</v>
      </c>
      <c r="AL127" s="31">
        <v>5.8000000000000274</v>
      </c>
      <c r="AM127" s="31">
        <v>10.000000000000009</v>
      </c>
      <c r="AN127" s="42">
        <v>2.3199999999999998</v>
      </c>
      <c r="AO127" s="42">
        <v>2.2599999999999998</v>
      </c>
      <c r="AP127" s="34">
        <v>1.9</v>
      </c>
    </row>
    <row r="128" spans="1:42" s="30" customFormat="1" ht="15" customHeight="1">
      <c r="A128" s="76"/>
      <c r="B128" s="76"/>
      <c r="C128" s="23">
        <v>5</v>
      </c>
      <c r="D128" s="27">
        <v>0.52083333333333337</v>
      </c>
      <c r="E128" s="74" t="s">
        <v>751</v>
      </c>
      <c r="F128" s="75"/>
      <c r="G128" s="77"/>
      <c r="H128" s="74">
        <v>21</v>
      </c>
      <c r="I128" s="90" t="s">
        <v>726</v>
      </c>
      <c r="J128" s="90" t="s">
        <v>727</v>
      </c>
      <c r="K128" s="34">
        <v>6</v>
      </c>
      <c r="L128" s="35">
        <v>16.86</v>
      </c>
      <c r="M128" s="35">
        <v>16.850000000000001</v>
      </c>
      <c r="N128" s="35">
        <v>31.49</v>
      </c>
      <c r="O128" s="35">
        <v>31.49</v>
      </c>
      <c r="P128" s="35">
        <v>8.31</v>
      </c>
      <c r="Q128" s="35">
        <v>8.32</v>
      </c>
      <c r="R128" s="35">
        <v>7.86</v>
      </c>
      <c r="S128" s="35">
        <v>7.83</v>
      </c>
      <c r="T128" s="15">
        <v>1.3885989329999999</v>
      </c>
      <c r="U128" s="15">
        <v>1.306270933</v>
      </c>
      <c r="V128" s="66">
        <v>28.9</v>
      </c>
      <c r="W128" s="66">
        <v>30.35</v>
      </c>
      <c r="X128" s="67">
        <v>31.654</v>
      </c>
      <c r="Y128" s="67">
        <v>31.388000000000002</v>
      </c>
      <c r="Z128" s="67">
        <v>86.24</v>
      </c>
      <c r="AA128" s="67">
        <v>75.019000000000005</v>
      </c>
      <c r="AB128" s="31">
        <f t="shared" si="2"/>
        <v>146.79399999999998</v>
      </c>
      <c r="AC128" s="31">
        <f t="shared" si="3"/>
        <v>136.75700000000001</v>
      </c>
      <c r="AD128" s="67">
        <v>383.00954999999999</v>
      </c>
      <c r="AE128" s="67">
        <v>387.16460999999998</v>
      </c>
      <c r="AF128" s="67">
        <v>20.5685</v>
      </c>
      <c r="AG128" s="67">
        <v>21.467500000000001</v>
      </c>
      <c r="AH128" s="67">
        <v>34.698300000000003</v>
      </c>
      <c r="AI128" s="67">
        <v>38.927165000000002</v>
      </c>
      <c r="AJ128" s="67">
        <v>194.55799999999999</v>
      </c>
      <c r="AK128" s="67">
        <v>188.23</v>
      </c>
      <c r="AL128" s="31">
        <v>14.399999999999968</v>
      </c>
      <c r="AM128" s="31">
        <v>15.400000000000025</v>
      </c>
      <c r="AN128" s="42">
        <v>1.46</v>
      </c>
      <c r="AO128" s="42">
        <v>1.46</v>
      </c>
      <c r="AP128" s="34">
        <v>1.7</v>
      </c>
    </row>
    <row r="129" spans="1:42" s="30" customFormat="1" ht="15" customHeight="1">
      <c r="A129" s="76"/>
      <c r="B129" s="76"/>
      <c r="C129" s="23">
        <v>5</v>
      </c>
      <c r="D129" s="27">
        <v>0.61597222222222225</v>
      </c>
      <c r="E129" s="74" t="s">
        <v>751</v>
      </c>
      <c r="F129" s="75"/>
      <c r="G129" s="77"/>
      <c r="H129" s="74">
        <v>22</v>
      </c>
      <c r="I129" s="90" t="s">
        <v>720</v>
      </c>
      <c r="J129" s="90" t="s">
        <v>728</v>
      </c>
      <c r="K129" s="34">
        <v>14</v>
      </c>
      <c r="L129" s="35">
        <v>16.350000000000001</v>
      </c>
      <c r="M129" s="35">
        <v>16.52</v>
      </c>
      <c r="N129" s="35">
        <v>31.21</v>
      </c>
      <c r="O129" s="35">
        <v>31.29</v>
      </c>
      <c r="P129" s="35">
        <v>8.32</v>
      </c>
      <c r="Q129" s="35">
        <v>8.32</v>
      </c>
      <c r="R129" s="35">
        <v>8.11</v>
      </c>
      <c r="S129" s="35">
        <v>7.83</v>
      </c>
      <c r="T129" s="15">
        <v>1.4709269330000001</v>
      </c>
      <c r="U129" s="15">
        <v>1.0592869330000001</v>
      </c>
      <c r="V129" s="66">
        <v>86.34</v>
      </c>
      <c r="W129" s="66">
        <v>57.95</v>
      </c>
      <c r="X129" s="67">
        <v>25.06</v>
      </c>
      <c r="Y129" s="67">
        <v>26.914999999999999</v>
      </c>
      <c r="Z129" s="67">
        <v>115.66800000000001</v>
      </c>
      <c r="AA129" s="67">
        <v>88.766999999999996</v>
      </c>
      <c r="AB129" s="31">
        <f t="shared" si="2"/>
        <v>227.06800000000001</v>
      </c>
      <c r="AC129" s="31">
        <f t="shared" si="3"/>
        <v>173.63200000000001</v>
      </c>
      <c r="AD129" s="67">
        <v>469.20573000000002</v>
      </c>
      <c r="AE129" s="67">
        <v>419.29097000000002</v>
      </c>
      <c r="AF129" s="67">
        <v>27.001000000000001</v>
      </c>
      <c r="AG129" s="67">
        <v>24.861999999999998</v>
      </c>
      <c r="AH129" s="67">
        <v>35.111065000000004</v>
      </c>
      <c r="AI129" s="67">
        <v>37.914394999999999</v>
      </c>
      <c r="AJ129" s="67">
        <v>236.71199999999999</v>
      </c>
      <c r="AK129" s="67">
        <v>215.27799999999999</v>
      </c>
      <c r="AL129" s="31">
        <v>2.8000000000000247</v>
      </c>
      <c r="AM129" s="31">
        <v>6.8000000000000282</v>
      </c>
      <c r="AN129" s="42">
        <v>1.39</v>
      </c>
      <c r="AO129" s="42">
        <v>1.45</v>
      </c>
      <c r="AP129" s="34">
        <v>2.5</v>
      </c>
    </row>
    <row r="130" spans="1:42" s="30" customFormat="1" ht="15" customHeight="1">
      <c r="A130" s="76"/>
      <c r="B130" s="76"/>
      <c r="C130" s="23">
        <v>5</v>
      </c>
      <c r="D130" s="27">
        <v>0.54166666666666663</v>
      </c>
      <c r="E130" s="74" t="s">
        <v>751</v>
      </c>
      <c r="F130" s="75"/>
      <c r="G130" s="77"/>
      <c r="H130" s="74">
        <v>23</v>
      </c>
      <c r="I130" s="90" t="s">
        <v>729</v>
      </c>
      <c r="J130" s="90" t="s">
        <v>730</v>
      </c>
      <c r="K130" s="34">
        <v>16.2</v>
      </c>
      <c r="L130" s="35">
        <v>16.79</v>
      </c>
      <c r="M130" s="35">
        <v>16.7</v>
      </c>
      <c r="N130" s="35">
        <v>31.45</v>
      </c>
      <c r="O130" s="35">
        <v>31.42</v>
      </c>
      <c r="P130" s="35">
        <v>8.31</v>
      </c>
      <c r="Q130" s="35">
        <v>8.32</v>
      </c>
      <c r="R130" s="35">
        <v>7.93</v>
      </c>
      <c r="S130" s="35">
        <v>7.91</v>
      </c>
      <c r="T130" s="15">
        <v>1.355667733</v>
      </c>
      <c r="U130" s="15">
        <v>1.4379957329999999</v>
      </c>
      <c r="V130" s="66">
        <v>44.58</v>
      </c>
      <c r="W130" s="66">
        <v>55.39</v>
      </c>
      <c r="X130" s="67">
        <v>28.882000000000001</v>
      </c>
      <c r="Y130" s="67">
        <v>26.145</v>
      </c>
      <c r="Z130" s="67">
        <v>89.445999999999998</v>
      </c>
      <c r="AA130" s="67">
        <v>82.649000000000001</v>
      </c>
      <c r="AB130" s="31">
        <f t="shared" si="2"/>
        <v>162.90800000000002</v>
      </c>
      <c r="AC130" s="31">
        <f t="shared" si="3"/>
        <v>164.184</v>
      </c>
      <c r="AD130" s="67">
        <v>420.15994999999998</v>
      </c>
      <c r="AE130" s="67">
        <v>408.28697</v>
      </c>
      <c r="AF130" s="67">
        <v>21.746500000000001</v>
      </c>
      <c r="AG130" s="67">
        <v>24.3505</v>
      </c>
      <c r="AH130" s="67">
        <v>31.985955000000001</v>
      </c>
      <c r="AI130" s="67">
        <v>37.362749999999998</v>
      </c>
      <c r="AJ130" s="67">
        <v>202.02</v>
      </c>
      <c r="AK130" s="67">
        <v>211.904</v>
      </c>
      <c r="AL130" s="31">
        <v>3.5999999999999921</v>
      </c>
      <c r="AM130" s="31">
        <v>8.4000000000000181</v>
      </c>
      <c r="AN130" s="42">
        <v>0.99</v>
      </c>
      <c r="AO130" s="42">
        <v>1.51</v>
      </c>
      <c r="AP130" s="34">
        <v>1.8</v>
      </c>
    </row>
    <row r="131" spans="1:42" s="30" customFormat="1" ht="15" customHeight="1">
      <c r="A131" s="76">
        <v>2014</v>
      </c>
      <c r="B131" s="76">
        <v>11</v>
      </c>
      <c r="C131" s="24">
        <v>4</v>
      </c>
      <c r="D131" s="27">
        <v>0.50347222222222221</v>
      </c>
      <c r="E131" s="74" t="s">
        <v>751</v>
      </c>
      <c r="F131" s="75" t="s">
        <v>809</v>
      </c>
      <c r="G131" s="77" t="s">
        <v>810</v>
      </c>
      <c r="H131" s="74">
        <v>1</v>
      </c>
      <c r="I131" s="90" t="s">
        <v>731</v>
      </c>
      <c r="J131" s="90" t="s">
        <v>732</v>
      </c>
      <c r="K131" s="34">
        <v>2</v>
      </c>
      <c r="L131" s="35">
        <v>13.03</v>
      </c>
      <c r="M131" s="35">
        <v>13.3</v>
      </c>
      <c r="N131" s="35">
        <v>30.05</v>
      </c>
      <c r="O131" s="35">
        <v>29.93</v>
      </c>
      <c r="P131" s="35">
        <v>8.15</v>
      </c>
      <c r="Q131" s="35">
        <v>8.17</v>
      </c>
      <c r="R131" s="35">
        <v>7.97</v>
      </c>
      <c r="S131" s="35">
        <v>7.92</v>
      </c>
      <c r="T131" s="15">
        <v>1.7453536000000001</v>
      </c>
      <c r="U131" s="15">
        <v>1.7618191999999999</v>
      </c>
      <c r="V131" s="66">
        <v>183.88</v>
      </c>
      <c r="W131" s="66">
        <v>170.46</v>
      </c>
      <c r="X131" s="67">
        <v>23.141999999999999</v>
      </c>
      <c r="Y131" s="67">
        <v>21.734999999999999</v>
      </c>
      <c r="Z131" s="67">
        <v>183.08500000000001</v>
      </c>
      <c r="AA131" s="67">
        <v>174.636</v>
      </c>
      <c r="AB131" s="31">
        <f t="shared" si="2"/>
        <v>390.10699999999997</v>
      </c>
      <c r="AC131" s="31">
        <f t="shared" si="3"/>
        <v>366.83100000000002</v>
      </c>
      <c r="AD131" s="67">
        <v>602.43064000000004</v>
      </c>
      <c r="AE131" s="67">
        <v>669.08372999999995</v>
      </c>
      <c r="AF131" s="68">
        <v>49.228000000000002</v>
      </c>
      <c r="AG131" s="68">
        <v>76.662999999999997</v>
      </c>
      <c r="AH131" s="67">
        <v>64.684910000000002</v>
      </c>
      <c r="AI131" s="67">
        <v>77.314760000000007</v>
      </c>
      <c r="AJ131" s="66">
        <v>680.34400000000005</v>
      </c>
      <c r="AK131" s="66">
        <v>636.49599999999998</v>
      </c>
      <c r="AL131" s="31">
        <v>7.6</v>
      </c>
      <c r="AM131" s="31">
        <v>7.4</v>
      </c>
      <c r="AN131" s="42">
        <v>2.14</v>
      </c>
      <c r="AO131" s="43">
        <v>2.35</v>
      </c>
      <c r="AP131" s="34">
        <v>1.8</v>
      </c>
    </row>
    <row r="132" spans="1:42" s="30" customFormat="1" ht="15" customHeight="1">
      <c r="A132" s="76"/>
      <c r="B132" s="76"/>
      <c r="C132" s="24">
        <v>4</v>
      </c>
      <c r="D132" s="28">
        <v>0.52430555555555558</v>
      </c>
      <c r="E132" s="74" t="s">
        <v>751</v>
      </c>
      <c r="F132" s="75"/>
      <c r="G132" s="77"/>
      <c r="H132" s="74">
        <v>2</v>
      </c>
      <c r="I132" s="90" t="s">
        <v>733</v>
      </c>
      <c r="J132" s="90" t="s">
        <v>734</v>
      </c>
      <c r="K132" s="34">
        <v>6.9</v>
      </c>
      <c r="L132" s="35">
        <v>14.16</v>
      </c>
      <c r="M132" s="35">
        <v>13.96</v>
      </c>
      <c r="N132" s="35">
        <v>30.76</v>
      </c>
      <c r="O132" s="35">
        <v>30.92</v>
      </c>
      <c r="P132" s="35">
        <v>8.1999999999999993</v>
      </c>
      <c r="Q132" s="35">
        <v>8.2200000000000006</v>
      </c>
      <c r="R132" s="35">
        <v>8.6</v>
      </c>
      <c r="S132" s="35">
        <v>8.14</v>
      </c>
      <c r="T132" s="15">
        <v>1.728888</v>
      </c>
      <c r="U132" s="15">
        <v>1.5148352</v>
      </c>
      <c r="V132" s="66">
        <v>79.3</v>
      </c>
      <c r="W132" s="66">
        <v>89.09</v>
      </c>
      <c r="X132" s="67">
        <v>19.536999999999999</v>
      </c>
      <c r="Y132" s="67">
        <v>18.872</v>
      </c>
      <c r="Z132" s="67">
        <v>115.367</v>
      </c>
      <c r="AA132" s="67">
        <v>116.97</v>
      </c>
      <c r="AB132" s="31">
        <f t="shared" si="2"/>
        <v>214.20400000000001</v>
      </c>
      <c r="AC132" s="31">
        <f t="shared" si="3"/>
        <v>224.93200000000002</v>
      </c>
      <c r="AD132" s="67">
        <v>426.27032000000003</v>
      </c>
      <c r="AE132" s="67">
        <v>514.72203999999999</v>
      </c>
      <c r="AF132" s="68">
        <v>27.776</v>
      </c>
      <c r="AG132" s="66">
        <v>28.52</v>
      </c>
      <c r="AH132" s="67">
        <v>35.208559999999999</v>
      </c>
      <c r="AI132" s="67">
        <v>46.0319</v>
      </c>
      <c r="AJ132" s="66">
        <v>337.31599999999997</v>
      </c>
      <c r="AK132" s="66">
        <v>361.52199999999999</v>
      </c>
      <c r="AL132" s="31">
        <v>3.4</v>
      </c>
      <c r="AM132" s="31">
        <v>3.3</v>
      </c>
      <c r="AN132" s="42">
        <v>4.6399999999999997</v>
      </c>
      <c r="AO132" s="43">
        <v>3.74</v>
      </c>
      <c r="AP132" s="34">
        <v>2.9</v>
      </c>
    </row>
    <row r="133" spans="1:42" s="30" customFormat="1" ht="15" customHeight="1">
      <c r="A133" s="76"/>
      <c r="B133" s="76"/>
      <c r="C133" s="24">
        <v>4</v>
      </c>
      <c r="D133" s="28">
        <v>0.56597222222222221</v>
      </c>
      <c r="E133" s="74" t="s">
        <v>751</v>
      </c>
      <c r="F133" s="75"/>
      <c r="G133" s="77"/>
      <c r="H133" s="74">
        <v>3</v>
      </c>
      <c r="I133" s="90" t="s">
        <v>735</v>
      </c>
      <c r="J133" s="90" t="s">
        <v>736</v>
      </c>
      <c r="K133" s="34">
        <v>5.6</v>
      </c>
      <c r="L133" s="35">
        <v>16.05</v>
      </c>
      <c r="M133" s="35">
        <v>16.03</v>
      </c>
      <c r="N133" s="35">
        <v>31.12</v>
      </c>
      <c r="O133" s="35">
        <v>31.12</v>
      </c>
      <c r="P133" s="35">
        <v>8.23</v>
      </c>
      <c r="Q133" s="35">
        <v>8.24</v>
      </c>
      <c r="R133" s="35">
        <v>8.24</v>
      </c>
      <c r="S133" s="35">
        <v>8.17</v>
      </c>
      <c r="T133" s="15">
        <v>1.1855232</v>
      </c>
      <c r="U133" s="15">
        <v>1.4819040000000001</v>
      </c>
      <c r="V133" s="66">
        <v>87.91</v>
      </c>
      <c r="W133" s="66">
        <v>87.17</v>
      </c>
      <c r="X133" s="67">
        <v>22.952999999999999</v>
      </c>
      <c r="Y133" s="67">
        <v>22.981000000000002</v>
      </c>
      <c r="Z133" s="67">
        <v>105.077</v>
      </c>
      <c r="AA133" s="67">
        <v>102.599</v>
      </c>
      <c r="AB133" s="31">
        <f t="shared" si="2"/>
        <v>215.94</v>
      </c>
      <c r="AC133" s="31">
        <f t="shared" si="3"/>
        <v>212.75</v>
      </c>
      <c r="AD133" s="67">
        <v>427.95571000000001</v>
      </c>
      <c r="AE133" s="67">
        <v>476.42021</v>
      </c>
      <c r="AF133" s="66">
        <v>30.225000000000001</v>
      </c>
      <c r="AG133" s="66">
        <v>28.798999999999999</v>
      </c>
      <c r="AH133" s="67">
        <v>34.126660000000001</v>
      </c>
      <c r="AI133" s="67">
        <v>40.545675000000003</v>
      </c>
      <c r="AJ133" s="66">
        <v>248.76599999999999</v>
      </c>
      <c r="AK133" s="66">
        <v>249.55</v>
      </c>
      <c r="AL133" s="31">
        <v>6.9</v>
      </c>
      <c r="AM133" s="31">
        <v>18.100000000000001</v>
      </c>
      <c r="AN133" s="42">
        <v>1.97</v>
      </c>
      <c r="AO133" s="43">
        <v>2.61</v>
      </c>
      <c r="AP133" s="34">
        <v>1.5</v>
      </c>
    </row>
    <row r="134" spans="1:42" s="30" customFormat="1" ht="15" customHeight="1">
      <c r="A134" s="76"/>
      <c r="B134" s="76"/>
      <c r="C134" s="24">
        <v>4</v>
      </c>
      <c r="D134" s="28">
        <v>0.46875</v>
      </c>
      <c r="E134" s="74" t="s">
        <v>751</v>
      </c>
      <c r="F134" s="75"/>
      <c r="G134" s="77"/>
      <c r="H134" s="74">
        <v>4</v>
      </c>
      <c r="I134" s="90" t="s">
        <v>737</v>
      </c>
      <c r="J134" s="90" t="s">
        <v>738</v>
      </c>
      <c r="K134" s="34">
        <v>2</v>
      </c>
      <c r="L134" s="35">
        <v>12.16</v>
      </c>
      <c r="M134" s="35">
        <v>12.03</v>
      </c>
      <c r="N134" s="35">
        <v>19.420000000000002</v>
      </c>
      <c r="O134" s="35">
        <v>19.63</v>
      </c>
      <c r="P134" s="35">
        <v>7.81</v>
      </c>
      <c r="Q134" s="35">
        <v>7.88</v>
      </c>
      <c r="R134" s="35">
        <v>7.28</v>
      </c>
      <c r="S134" s="35">
        <v>7.34</v>
      </c>
      <c r="T134" s="15">
        <v>3.5071728000000002</v>
      </c>
      <c r="U134" s="15">
        <v>3.6882944000000002</v>
      </c>
      <c r="V134" s="66">
        <v>335.46</v>
      </c>
      <c r="W134" s="66">
        <v>328.62</v>
      </c>
      <c r="X134" s="67">
        <v>91.811999999999998</v>
      </c>
      <c r="Y134" s="67">
        <v>89.271000000000001</v>
      </c>
      <c r="Z134" s="67">
        <v>858.90700000000004</v>
      </c>
      <c r="AA134" s="67">
        <v>810.67700000000002</v>
      </c>
      <c r="AB134" s="31">
        <f t="shared" ref="AB134:AB140" si="4">V134+X134+Z134</f>
        <v>1286.1790000000001</v>
      </c>
      <c r="AC134" s="31">
        <f t="shared" ref="AC134:AC140" si="5">W134+Y134+AA134</f>
        <v>1228.568</v>
      </c>
      <c r="AD134" s="67">
        <v>1361.0588600000001</v>
      </c>
      <c r="AE134" s="67">
        <v>786.74063999999998</v>
      </c>
      <c r="AF134" s="66">
        <v>52.715499999999999</v>
      </c>
      <c r="AG134" s="66">
        <v>48.6235</v>
      </c>
      <c r="AH134" s="67">
        <v>111.64836</v>
      </c>
      <c r="AI134" s="67">
        <v>65.025909999999996</v>
      </c>
      <c r="AJ134" s="66">
        <v>2119.2640000000001</v>
      </c>
      <c r="AK134" s="66">
        <v>1997.17</v>
      </c>
      <c r="AL134" s="31">
        <v>18.3</v>
      </c>
      <c r="AM134" s="31">
        <v>18.100000000000001</v>
      </c>
      <c r="AN134" s="42">
        <v>2.64</v>
      </c>
      <c r="AO134" s="43">
        <v>3.28</v>
      </c>
      <c r="AP134" s="34">
        <v>0.8</v>
      </c>
    </row>
    <row r="135" spans="1:42" s="30" customFormat="1" ht="15" customHeight="1">
      <c r="A135" s="76"/>
      <c r="B135" s="76"/>
      <c r="C135" s="24">
        <v>4</v>
      </c>
      <c r="D135" s="28">
        <v>0.47916666666666669</v>
      </c>
      <c r="E135" s="74" t="s">
        <v>751</v>
      </c>
      <c r="F135" s="75"/>
      <c r="G135" s="77"/>
      <c r="H135" s="74">
        <v>5</v>
      </c>
      <c r="I135" s="90" t="s">
        <v>739</v>
      </c>
      <c r="J135" s="90" t="s">
        <v>740</v>
      </c>
      <c r="K135" s="34">
        <v>1.5</v>
      </c>
      <c r="L135" s="35">
        <v>12.46</v>
      </c>
      <c r="M135" s="35">
        <v>12.37</v>
      </c>
      <c r="N135" s="35">
        <v>26.05</v>
      </c>
      <c r="O135" s="35">
        <v>26.59</v>
      </c>
      <c r="P135" s="35">
        <v>8.02</v>
      </c>
      <c r="Q135" s="35">
        <v>8.02</v>
      </c>
      <c r="R135" s="35">
        <v>7.83</v>
      </c>
      <c r="S135" s="35">
        <v>7.94</v>
      </c>
      <c r="T135" s="15">
        <v>2.6674272000000001</v>
      </c>
      <c r="U135" s="15">
        <v>2.4863056000000001</v>
      </c>
      <c r="V135" s="66">
        <v>321.33999999999997</v>
      </c>
      <c r="W135" s="66">
        <v>319.05</v>
      </c>
      <c r="X135" s="67">
        <v>64.239000000000004</v>
      </c>
      <c r="Y135" s="67">
        <v>64.546999999999997</v>
      </c>
      <c r="Z135" s="67">
        <v>527.03</v>
      </c>
      <c r="AA135" s="67">
        <v>512.25300000000004</v>
      </c>
      <c r="AB135" s="31">
        <f t="shared" si="4"/>
        <v>912.60899999999992</v>
      </c>
      <c r="AC135" s="31">
        <f t="shared" si="5"/>
        <v>895.85</v>
      </c>
      <c r="AD135" s="67">
        <v>1154.5346400000001</v>
      </c>
      <c r="AE135" s="67">
        <v>1254.02655</v>
      </c>
      <c r="AF135" s="66">
        <v>58.652000000000001</v>
      </c>
      <c r="AG135" s="66">
        <v>54.513500000000001</v>
      </c>
      <c r="AH135" s="67">
        <v>106.250485</v>
      </c>
      <c r="AI135" s="67">
        <v>117.52441</v>
      </c>
      <c r="AJ135" s="66">
        <v>1447.096</v>
      </c>
      <c r="AK135" s="66">
        <v>1408.232</v>
      </c>
      <c r="AL135" s="31">
        <v>14.4</v>
      </c>
      <c r="AM135" s="31">
        <v>11.7</v>
      </c>
      <c r="AN135" s="42">
        <v>1.94</v>
      </c>
      <c r="AO135" s="43">
        <v>1.74</v>
      </c>
      <c r="AP135" s="34">
        <v>0.9</v>
      </c>
    </row>
    <row r="136" spans="1:42" s="30" customFormat="1" ht="15" customHeight="1">
      <c r="A136" s="76"/>
      <c r="B136" s="76"/>
      <c r="C136" s="24">
        <v>4</v>
      </c>
      <c r="D136" s="27">
        <v>0.53472222222222221</v>
      </c>
      <c r="E136" s="74" t="s">
        <v>751</v>
      </c>
      <c r="F136" s="75"/>
      <c r="G136" s="77"/>
      <c r="H136" s="74">
        <v>6</v>
      </c>
      <c r="I136" s="90" t="s">
        <v>741</v>
      </c>
      <c r="J136" s="90" t="s">
        <v>742</v>
      </c>
      <c r="K136" s="34">
        <v>6.8</v>
      </c>
      <c r="L136" s="35">
        <v>14.54</v>
      </c>
      <c r="M136" s="35">
        <v>14.42</v>
      </c>
      <c r="N136" s="35">
        <v>30.75</v>
      </c>
      <c r="O136" s="35">
        <v>30.83</v>
      </c>
      <c r="P136" s="35">
        <v>8.25</v>
      </c>
      <c r="Q136" s="35">
        <v>8.26</v>
      </c>
      <c r="R136" s="35">
        <v>8.6300000000000008</v>
      </c>
      <c r="S136" s="35">
        <v>8.5</v>
      </c>
      <c r="T136" s="15">
        <v>1.6300943999999999</v>
      </c>
      <c r="U136" s="15">
        <v>1.6300943999999999</v>
      </c>
      <c r="V136" s="66">
        <v>78.150000000000006</v>
      </c>
      <c r="W136" s="66">
        <v>76.39</v>
      </c>
      <c r="X136" s="67">
        <v>19.25</v>
      </c>
      <c r="Y136" s="67">
        <v>19.649000000000001</v>
      </c>
      <c r="Z136" s="67">
        <v>114.065</v>
      </c>
      <c r="AA136" s="67">
        <v>108.76600000000001</v>
      </c>
      <c r="AB136" s="31">
        <f t="shared" si="4"/>
        <v>211.465</v>
      </c>
      <c r="AC136" s="31">
        <f t="shared" si="5"/>
        <v>204.80500000000001</v>
      </c>
      <c r="AD136" s="67">
        <v>459.48252000000002</v>
      </c>
      <c r="AE136" s="67">
        <v>534.25939000000005</v>
      </c>
      <c r="AF136" s="67">
        <v>28.566500000000001</v>
      </c>
      <c r="AG136" s="67">
        <v>27.202500000000001</v>
      </c>
      <c r="AH136" s="67">
        <v>35.575135000000003</v>
      </c>
      <c r="AI136" s="67">
        <v>47.601585</v>
      </c>
      <c r="AJ136" s="67">
        <v>337.036</v>
      </c>
      <c r="AK136" s="67">
        <v>333.298</v>
      </c>
      <c r="AL136" s="31">
        <v>4.5999999999999996</v>
      </c>
      <c r="AM136" s="31">
        <v>3.9</v>
      </c>
      <c r="AN136" s="42">
        <v>3.1</v>
      </c>
      <c r="AO136" s="43">
        <v>4.87</v>
      </c>
      <c r="AP136" s="34">
        <v>3.2</v>
      </c>
    </row>
    <row r="137" spans="1:42" s="30" customFormat="1" ht="15">
      <c r="A137" s="76"/>
      <c r="B137" s="76"/>
      <c r="C137" s="24">
        <v>4</v>
      </c>
      <c r="D137" s="27">
        <v>0.49236111111111108</v>
      </c>
      <c r="E137" s="74" t="s">
        <v>751</v>
      </c>
      <c r="F137" s="75"/>
      <c r="G137" s="77"/>
      <c r="H137" s="74">
        <v>7</v>
      </c>
      <c r="I137" s="90" t="s">
        <v>743</v>
      </c>
      <c r="J137" s="90" t="s">
        <v>744</v>
      </c>
      <c r="K137" s="34">
        <v>2</v>
      </c>
      <c r="L137" s="35">
        <v>13.21</v>
      </c>
      <c r="M137" s="35">
        <v>13.25</v>
      </c>
      <c r="N137" s="35">
        <v>30.03</v>
      </c>
      <c r="O137" s="35">
        <v>30.1</v>
      </c>
      <c r="P137" s="35">
        <v>8.15</v>
      </c>
      <c r="Q137" s="35">
        <v>8.17</v>
      </c>
      <c r="R137" s="35">
        <v>8.3699999999999992</v>
      </c>
      <c r="S137" s="35">
        <v>8.39</v>
      </c>
      <c r="T137" s="15">
        <v>1.3831104000000001</v>
      </c>
      <c r="U137" s="15">
        <v>1.64656</v>
      </c>
      <c r="V137" s="66">
        <v>208.87</v>
      </c>
      <c r="W137" s="66">
        <v>153.03</v>
      </c>
      <c r="X137" s="67">
        <v>26.978000000000002</v>
      </c>
      <c r="Y137" s="67">
        <v>23.198</v>
      </c>
      <c r="Z137" s="67">
        <v>197.428</v>
      </c>
      <c r="AA137" s="67">
        <v>161.721</v>
      </c>
      <c r="AB137" s="31">
        <f t="shared" si="4"/>
        <v>433.27600000000001</v>
      </c>
      <c r="AC137" s="31">
        <f t="shared" si="5"/>
        <v>337.94900000000001</v>
      </c>
      <c r="AD137" s="67">
        <v>708.24123999999995</v>
      </c>
      <c r="AE137" s="67">
        <v>693.43232</v>
      </c>
      <c r="AF137" s="67">
        <v>46.298499999999997</v>
      </c>
      <c r="AG137" s="67">
        <v>39.354500000000002</v>
      </c>
      <c r="AH137" s="67">
        <v>70.414484999999999</v>
      </c>
      <c r="AI137" s="67">
        <v>64.80395</v>
      </c>
      <c r="AJ137" s="67">
        <v>648.21400000000006</v>
      </c>
      <c r="AK137" s="67">
        <v>547.83399999999995</v>
      </c>
      <c r="AL137" s="31">
        <v>9.4</v>
      </c>
      <c r="AM137" s="31">
        <v>5.4</v>
      </c>
      <c r="AN137" s="42">
        <v>3.83</v>
      </c>
      <c r="AO137" s="43">
        <v>2.84</v>
      </c>
      <c r="AP137" s="34">
        <v>1.8</v>
      </c>
    </row>
    <row r="138" spans="1:42" s="30" customFormat="1" ht="15">
      <c r="A138" s="76"/>
      <c r="B138" s="76"/>
      <c r="C138" s="24">
        <v>4</v>
      </c>
      <c r="D138" s="27">
        <v>0.51388888888888895</v>
      </c>
      <c r="E138" s="74" t="s">
        <v>751</v>
      </c>
      <c r="F138" s="75"/>
      <c r="G138" s="77"/>
      <c r="H138" s="74">
        <v>8</v>
      </c>
      <c r="I138" s="90" t="s">
        <v>745</v>
      </c>
      <c r="J138" s="90" t="s">
        <v>746</v>
      </c>
      <c r="K138" s="34">
        <v>5.9</v>
      </c>
      <c r="L138" s="35">
        <v>13.75</v>
      </c>
      <c r="M138" s="35">
        <v>13.78</v>
      </c>
      <c r="N138" s="35">
        <v>30.57</v>
      </c>
      <c r="O138" s="35">
        <v>30.63</v>
      </c>
      <c r="P138" s="35">
        <v>8.2200000000000006</v>
      </c>
      <c r="Q138" s="35">
        <v>8.25</v>
      </c>
      <c r="R138" s="35">
        <v>8.59</v>
      </c>
      <c r="S138" s="35">
        <v>8.44</v>
      </c>
      <c r="T138" s="15">
        <v>1.5313007999999999</v>
      </c>
      <c r="U138" s="15">
        <v>1.3666448</v>
      </c>
      <c r="V138" s="66">
        <v>121.5</v>
      </c>
      <c r="W138" s="66">
        <v>96.39</v>
      </c>
      <c r="X138" s="67">
        <v>20.838999999999999</v>
      </c>
      <c r="Y138" s="67">
        <v>20.803999999999998</v>
      </c>
      <c r="Z138" s="67">
        <v>144.214</v>
      </c>
      <c r="AA138" s="67">
        <v>121.261</v>
      </c>
      <c r="AB138" s="31">
        <f t="shared" si="4"/>
        <v>286.553</v>
      </c>
      <c r="AC138" s="31">
        <f t="shared" si="5"/>
        <v>238.45499999999998</v>
      </c>
      <c r="AD138" s="67">
        <v>549.88864000000001</v>
      </c>
      <c r="AE138" s="67">
        <v>590.0027</v>
      </c>
      <c r="AF138" s="67">
        <v>36.859000000000002</v>
      </c>
      <c r="AG138" s="67">
        <v>34.642499999999998</v>
      </c>
      <c r="AH138" s="67">
        <v>48.521974999999998</v>
      </c>
      <c r="AI138" s="67">
        <v>51.047235000000001</v>
      </c>
      <c r="AJ138" s="67">
        <v>470.834</v>
      </c>
      <c r="AK138" s="67">
        <v>397.18</v>
      </c>
      <c r="AL138" s="31">
        <v>2.9</v>
      </c>
      <c r="AM138" s="31">
        <v>1.1000000000000001</v>
      </c>
      <c r="AN138" s="42">
        <v>4.21</v>
      </c>
      <c r="AO138" s="43">
        <v>3.75</v>
      </c>
      <c r="AP138" s="34">
        <v>2.4</v>
      </c>
    </row>
    <row r="139" spans="1:42" s="30" customFormat="1" ht="15">
      <c r="A139" s="76"/>
      <c r="B139" s="76"/>
      <c r="C139" s="24">
        <v>4</v>
      </c>
      <c r="D139" s="27">
        <v>0.55694444444444446</v>
      </c>
      <c r="E139" s="74" t="s">
        <v>751</v>
      </c>
      <c r="F139" s="75"/>
      <c r="G139" s="77"/>
      <c r="H139" s="74">
        <v>9</v>
      </c>
      <c r="I139" s="90" t="s">
        <v>747</v>
      </c>
      <c r="J139" s="90" t="s">
        <v>748</v>
      </c>
      <c r="K139" s="34">
        <v>2.9</v>
      </c>
      <c r="L139" s="35">
        <v>15.95</v>
      </c>
      <c r="M139" s="35">
        <v>15.95</v>
      </c>
      <c r="N139" s="35">
        <v>31.1</v>
      </c>
      <c r="O139" s="35">
        <v>31.1</v>
      </c>
      <c r="P139" s="35">
        <v>8.23</v>
      </c>
      <c r="Q139" s="35">
        <v>8.23</v>
      </c>
      <c r="R139" s="35">
        <v>8.31</v>
      </c>
      <c r="S139" s="35">
        <v>8.2100000000000009</v>
      </c>
      <c r="T139" s="15">
        <v>1.3007823999999999</v>
      </c>
      <c r="U139" s="15">
        <v>1.1361264</v>
      </c>
      <c r="V139" s="66">
        <v>83.75</v>
      </c>
      <c r="W139" s="66">
        <v>87.61</v>
      </c>
      <c r="X139" s="67">
        <v>23.282</v>
      </c>
      <c r="Y139" s="67">
        <v>23.282</v>
      </c>
      <c r="Z139" s="67">
        <v>107.821</v>
      </c>
      <c r="AA139" s="67">
        <v>106.071</v>
      </c>
      <c r="AB139" s="31">
        <f t="shared" si="4"/>
        <v>214.85300000000001</v>
      </c>
      <c r="AC139" s="31">
        <f t="shared" si="5"/>
        <v>216.96299999999999</v>
      </c>
      <c r="AD139" s="67">
        <v>450.25385999999997</v>
      </c>
      <c r="AE139" s="67">
        <v>511.24576999999999</v>
      </c>
      <c r="AF139" s="67">
        <v>30.628</v>
      </c>
      <c r="AG139" s="67">
        <v>29.356999999999999</v>
      </c>
      <c r="AH139" s="67">
        <v>35.194454999999998</v>
      </c>
      <c r="AI139" s="67">
        <v>39.274365000000003</v>
      </c>
      <c r="AJ139" s="67">
        <v>249.648</v>
      </c>
      <c r="AK139" s="67">
        <v>245.196</v>
      </c>
      <c r="AL139" s="31">
        <v>2.1</v>
      </c>
      <c r="AM139" s="31">
        <v>3.3</v>
      </c>
      <c r="AN139" s="42">
        <v>2.23</v>
      </c>
      <c r="AO139" s="43">
        <v>3.25</v>
      </c>
      <c r="AP139" s="34">
        <v>2.9</v>
      </c>
    </row>
    <row r="140" spans="1:42" s="30" customFormat="1" ht="15">
      <c r="A140" s="76"/>
      <c r="B140" s="76"/>
      <c r="C140" s="24">
        <v>4</v>
      </c>
      <c r="D140" s="27">
        <v>0.54652777777777783</v>
      </c>
      <c r="E140" s="74" t="s">
        <v>751</v>
      </c>
      <c r="F140" s="75"/>
      <c r="G140" s="77"/>
      <c r="H140" s="74">
        <v>10</v>
      </c>
      <c r="I140" s="90" t="s">
        <v>749</v>
      </c>
      <c r="J140" s="90" t="s">
        <v>750</v>
      </c>
      <c r="K140" s="34">
        <v>13</v>
      </c>
      <c r="L140" s="35">
        <v>16.07</v>
      </c>
      <c r="M140" s="35">
        <v>16.07</v>
      </c>
      <c r="N140" s="35">
        <v>31.07</v>
      </c>
      <c r="O140" s="35">
        <v>31.07</v>
      </c>
      <c r="P140" s="35">
        <v>8.2100000000000009</v>
      </c>
      <c r="Q140" s="35">
        <v>8.2200000000000006</v>
      </c>
      <c r="R140" s="35">
        <v>7.96</v>
      </c>
      <c r="S140" s="35">
        <v>7.9</v>
      </c>
      <c r="T140" s="15">
        <v>1.1196607999999999</v>
      </c>
      <c r="U140" s="15">
        <v>1.0537984</v>
      </c>
      <c r="V140" s="66">
        <v>98.77</v>
      </c>
      <c r="W140" s="66">
        <v>95.84</v>
      </c>
      <c r="X140" s="67">
        <v>24.800999999999998</v>
      </c>
      <c r="Y140" s="67">
        <v>24.227</v>
      </c>
      <c r="Z140" s="67">
        <v>115.90600000000001</v>
      </c>
      <c r="AA140" s="67">
        <v>113.42100000000001</v>
      </c>
      <c r="AB140" s="31">
        <f t="shared" si="4"/>
        <v>239.477</v>
      </c>
      <c r="AC140" s="31">
        <f t="shared" si="5"/>
        <v>233.488</v>
      </c>
      <c r="AD140" s="67">
        <v>452.38297999999998</v>
      </c>
      <c r="AE140" s="67">
        <v>548.10735</v>
      </c>
      <c r="AF140" s="67">
        <v>32.968499999999999</v>
      </c>
      <c r="AG140" s="67">
        <v>31.604500000000002</v>
      </c>
      <c r="AH140" s="67">
        <v>35.915824999999998</v>
      </c>
      <c r="AI140" s="67">
        <v>43.281889999999997</v>
      </c>
      <c r="AJ140" s="67">
        <v>249.41</v>
      </c>
      <c r="AK140" s="67">
        <v>247.422</v>
      </c>
      <c r="AL140" s="31">
        <v>4.9000000000000004</v>
      </c>
      <c r="AM140" s="31">
        <v>2.7</v>
      </c>
      <c r="AN140" s="43">
        <v>2.84</v>
      </c>
      <c r="AO140" s="43">
        <v>2.44</v>
      </c>
      <c r="AP140" s="34">
        <v>1.5</v>
      </c>
    </row>
    <row r="141" spans="1:42" s="30" customFormat="1">
      <c r="A141" s="10"/>
      <c r="B141" s="10"/>
      <c r="C141" s="10"/>
      <c r="D141" s="10"/>
      <c r="E141" s="10"/>
      <c r="F141" s="10"/>
      <c r="G141" s="10"/>
      <c r="H141" s="14"/>
      <c r="I141" s="10"/>
      <c r="J141" s="10"/>
      <c r="K141" s="65"/>
      <c r="L141" s="9"/>
      <c r="M141" s="9"/>
      <c r="N141" s="9"/>
      <c r="O141" s="9"/>
      <c r="P141" s="9"/>
      <c r="Q141" s="9"/>
      <c r="R141" s="9"/>
      <c r="S141" s="9"/>
      <c r="T141" s="12"/>
      <c r="U141" s="12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12"/>
      <c r="AO141" s="12"/>
      <c r="AP141" s="70"/>
    </row>
    <row r="142" spans="1:42" s="30" customForma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65"/>
      <c r="L142" s="9"/>
      <c r="M142" s="9"/>
      <c r="N142" s="9"/>
      <c r="O142" s="9"/>
      <c r="P142" s="9"/>
      <c r="Q142" s="9"/>
      <c r="R142" s="9"/>
      <c r="S142" s="9"/>
      <c r="T142" s="12"/>
      <c r="U142" s="12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12"/>
      <c r="AO142" s="12"/>
      <c r="AP142" s="70"/>
    </row>
    <row r="143" spans="1:42" s="30" customForma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65"/>
      <c r="L143" s="9"/>
      <c r="M143" s="9"/>
      <c r="N143" s="9"/>
      <c r="O143" s="9"/>
      <c r="P143" s="9"/>
      <c r="Q143" s="9"/>
      <c r="R143" s="9"/>
      <c r="S143" s="9"/>
      <c r="T143" s="12"/>
      <c r="U143" s="12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12"/>
      <c r="AO143" s="12"/>
      <c r="AP143" s="70"/>
    </row>
    <row r="144" spans="1:42" s="30" customForma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65"/>
      <c r="L144" s="9"/>
      <c r="M144" s="9"/>
      <c r="N144" s="9"/>
      <c r="O144" s="9"/>
      <c r="P144" s="9"/>
      <c r="Q144" s="9"/>
      <c r="R144" s="9"/>
      <c r="S144" s="9"/>
      <c r="T144" s="12"/>
      <c r="U144" s="12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70"/>
      <c r="AG144" s="70"/>
      <c r="AH144" s="69"/>
      <c r="AI144" s="69"/>
      <c r="AJ144" s="69"/>
      <c r="AK144" s="69"/>
      <c r="AL144" s="69"/>
      <c r="AM144" s="69"/>
      <c r="AN144" s="12"/>
      <c r="AO144" s="12"/>
      <c r="AP144" s="70"/>
    </row>
    <row r="145" spans="1:42" s="30" customForma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65"/>
      <c r="L145" s="9"/>
      <c r="M145" s="9"/>
      <c r="N145" s="9"/>
      <c r="O145" s="9"/>
      <c r="P145" s="9"/>
      <c r="Q145" s="9"/>
      <c r="R145" s="9"/>
      <c r="S145" s="9"/>
      <c r="T145" s="12"/>
      <c r="U145" s="12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70"/>
      <c r="AG145" s="70"/>
      <c r="AH145" s="69"/>
      <c r="AI145" s="69"/>
      <c r="AJ145" s="69"/>
      <c r="AK145" s="69"/>
      <c r="AL145" s="69"/>
      <c r="AM145" s="69"/>
      <c r="AN145" s="12"/>
      <c r="AO145" s="12"/>
      <c r="AP145" s="70"/>
    </row>
    <row r="146" spans="1:42" s="30" customForma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65"/>
      <c r="L146" s="9"/>
      <c r="M146" s="9"/>
      <c r="N146" s="9"/>
      <c r="O146" s="9"/>
      <c r="P146" s="9"/>
      <c r="Q146" s="9"/>
      <c r="R146" s="9"/>
      <c r="S146" s="9"/>
      <c r="T146" s="12"/>
      <c r="U146" s="12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70"/>
      <c r="AG146" s="70"/>
      <c r="AH146" s="69"/>
      <c r="AI146" s="69"/>
      <c r="AJ146" s="69"/>
      <c r="AK146" s="69"/>
      <c r="AL146" s="69"/>
      <c r="AM146" s="69"/>
      <c r="AN146" s="12"/>
      <c r="AO146" s="12"/>
      <c r="AP146" s="70"/>
    </row>
    <row r="147" spans="1:42" s="30" customForma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65"/>
      <c r="L147" s="9"/>
      <c r="M147" s="9"/>
      <c r="N147" s="9"/>
      <c r="O147" s="9"/>
      <c r="P147" s="9"/>
      <c r="Q147" s="9"/>
      <c r="R147" s="9"/>
      <c r="S147" s="9"/>
      <c r="T147" s="12"/>
      <c r="U147" s="12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70"/>
      <c r="AG147" s="70"/>
      <c r="AH147" s="69"/>
      <c r="AI147" s="69"/>
      <c r="AJ147" s="69"/>
      <c r="AK147" s="69"/>
      <c r="AL147" s="69"/>
      <c r="AM147" s="69"/>
      <c r="AN147" s="12"/>
      <c r="AO147" s="12"/>
      <c r="AP147" s="70"/>
    </row>
    <row r="148" spans="1:42" s="30" customForma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65"/>
      <c r="L148" s="9"/>
      <c r="M148" s="9"/>
      <c r="N148" s="9"/>
      <c r="O148" s="9"/>
      <c r="P148" s="9"/>
      <c r="Q148" s="9"/>
      <c r="R148" s="9"/>
      <c r="S148" s="9"/>
      <c r="T148" s="12"/>
      <c r="U148" s="12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70"/>
      <c r="AG148" s="70"/>
      <c r="AH148" s="69"/>
      <c r="AI148" s="69"/>
      <c r="AJ148" s="69"/>
      <c r="AK148" s="69"/>
      <c r="AL148" s="69"/>
      <c r="AM148" s="69"/>
      <c r="AN148" s="12"/>
      <c r="AO148" s="12"/>
      <c r="AP148" s="70"/>
    </row>
    <row r="149" spans="1:42" s="30" customForma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65"/>
      <c r="L149" s="9"/>
      <c r="M149" s="9"/>
      <c r="N149" s="9"/>
      <c r="O149" s="9"/>
      <c r="P149" s="9"/>
      <c r="Q149" s="9"/>
      <c r="R149" s="9"/>
      <c r="S149" s="9"/>
      <c r="T149" s="12"/>
      <c r="U149" s="12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70"/>
      <c r="AG149" s="70"/>
      <c r="AH149" s="69"/>
      <c r="AI149" s="69"/>
      <c r="AJ149" s="69"/>
      <c r="AK149" s="69"/>
      <c r="AL149" s="69"/>
      <c r="AM149" s="69"/>
      <c r="AN149" s="12"/>
      <c r="AO149" s="12"/>
      <c r="AP149" s="70"/>
    </row>
    <row r="150" spans="1:42" s="30" customForma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65"/>
      <c r="L150" s="9"/>
      <c r="M150" s="9"/>
      <c r="N150" s="9"/>
      <c r="O150" s="9"/>
      <c r="P150" s="9"/>
      <c r="Q150" s="9"/>
      <c r="R150" s="9"/>
      <c r="S150" s="9"/>
      <c r="T150" s="12"/>
      <c r="U150" s="12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70"/>
      <c r="AG150" s="70"/>
      <c r="AH150" s="69"/>
      <c r="AI150" s="69"/>
      <c r="AJ150" s="69"/>
      <c r="AK150" s="69"/>
      <c r="AL150" s="69"/>
      <c r="AM150" s="69"/>
      <c r="AN150" s="12"/>
      <c r="AO150" s="12"/>
      <c r="AP150" s="70"/>
    </row>
    <row r="151" spans="1:42" s="30" customForma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65"/>
      <c r="L151" s="9"/>
      <c r="M151" s="9"/>
      <c r="N151" s="9"/>
      <c r="O151" s="9"/>
      <c r="P151" s="9"/>
      <c r="Q151" s="9"/>
      <c r="R151" s="9"/>
      <c r="S151" s="9"/>
      <c r="T151" s="12"/>
      <c r="U151" s="12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70"/>
      <c r="AG151" s="70"/>
      <c r="AH151" s="69"/>
      <c r="AI151" s="69"/>
      <c r="AJ151" s="69"/>
      <c r="AK151" s="69"/>
      <c r="AL151" s="69"/>
      <c r="AM151" s="69"/>
      <c r="AN151" s="12"/>
      <c r="AO151" s="12"/>
      <c r="AP151" s="70"/>
    </row>
    <row r="152" spans="1:42">
      <c r="T152" s="12"/>
      <c r="U152" s="12"/>
      <c r="AF152" s="70"/>
      <c r="AG152" s="70"/>
      <c r="AL152" s="69"/>
      <c r="AM152" s="69"/>
    </row>
    <row r="153" spans="1:42">
      <c r="T153" s="12"/>
      <c r="U153" s="12"/>
      <c r="AF153" s="70"/>
      <c r="AG153" s="70"/>
      <c r="AL153" s="69"/>
      <c r="AM153" s="69"/>
    </row>
    <row r="154" spans="1:42">
      <c r="T154" s="12"/>
      <c r="U154" s="12"/>
      <c r="AF154" s="70"/>
      <c r="AG154" s="70"/>
      <c r="AL154" s="69"/>
      <c r="AM154" s="69"/>
    </row>
    <row r="155" spans="1:42">
      <c r="T155" s="12"/>
      <c r="U155" s="12"/>
      <c r="AF155" s="70"/>
      <c r="AG155" s="70"/>
      <c r="AL155" s="69"/>
      <c r="AM155" s="69"/>
    </row>
    <row r="156" spans="1:42">
      <c r="T156" s="12"/>
      <c r="U156" s="12"/>
      <c r="AF156" s="70"/>
      <c r="AG156" s="70"/>
      <c r="AL156" s="69"/>
      <c r="AM156" s="69"/>
    </row>
    <row r="157" spans="1:42">
      <c r="T157" s="12"/>
      <c r="U157" s="12"/>
      <c r="AF157" s="70"/>
      <c r="AG157" s="70"/>
      <c r="AL157" s="69"/>
      <c r="AM157" s="69"/>
    </row>
    <row r="158" spans="1:42">
      <c r="T158" s="12"/>
      <c r="U158" s="12"/>
      <c r="AF158" s="70"/>
      <c r="AG158" s="70"/>
      <c r="AL158" s="69"/>
      <c r="AM158" s="69"/>
    </row>
    <row r="159" spans="1:42">
      <c r="T159" s="12"/>
      <c r="U159" s="12"/>
      <c r="AF159" s="70"/>
      <c r="AG159" s="70"/>
      <c r="AL159" s="69"/>
      <c r="AM159" s="69"/>
    </row>
    <row r="160" spans="1:42">
      <c r="T160" s="12"/>
      <c r="U160" s="12"/>
      <c r="AF160" s="70"/>
      <c r="AG160" s="70"/>
      <c r="AL160" s="69"/>
      <c r="AM160" s="69"/>
    </row>
    <row r="161" spans="20:39">
      <c r="T161" s="12"/>
      <c r="U161" s="12"/>
      <c r="AF161" s="70"/>
      <c r="AG161" s="70"/>
      <c r="AL161" s="69"/>
      <c r="AM161" s="69"/>
    </row>
    <row r="162" spans="20:39">
      <c r="T162" s="12"/>
      <c r="U162" s="12"/>
      <c r="AF162" s="70"/>
      <c r="AG162" s="70"/>
      <c r="AL162" s="69"/>
      <c r="AM162" s="69"/>
    </row>
    <row r="163" spans="20:39">
      <c r="T163" s="12"/>
      <c r="U163" s="12"/>
      <c r="AF163" s="70"/>
      <c r="AG163" s="70"/>
      <c r="AL163" s="69"/>
      <c r="AM163" s="69"/>
    </row>
    <row r="164" spans="20:39">
      <c r="T164" s="12"/>
      <c r="U164" s="12"/>
      <c r="AF164" s="70"/>
      <c r="AG164" s="70"/>
      <c r="AL164" s="69"/>
      <c r="AM164" s="69"/>
    </row>
    <row r="165" spans="20:39">
      <c r="T165" s="12"/>
      <c r="U165" s="12"/>
      <c r="AF165" s="70"/>
      <c r="AG165" s="70"/>
      <c r="AL165" s="69"/>
      <c r="AM165" s="69"/>
    </row>
    <row r="166" spans="20:39">
      <c r="T166" s="12"/>
      <c r="U166" s="12"/>
      <c r="AF166" s="70"/>
      <c r="AG166" s="70"/>
      <c r="AL166" s="69"/>
      <c r="AM166" s="69"/>
    </row>
    <row r="167" spans="20:39">
      <c r="T167" s="12"/>
      <c r="U167" s="12"/>
      <c r="AF167" s="70"/>
      <c r="AG167" s="70"/>
      <c r="AL167" s="69"/>
      <c r="AM167" s="69"/>
    </row>
    <row r="168" spans="20:39">
      <c r="T168" s="12"/>
      <c r="U168" s="12"/>
      <c r="AF168" s="70"/>
      <c r="AG168" s="70"/>
      <c r="AL168" s="69"/>
      <c r="AM168" s="69"/>
    </row>
    <row r="169" spans="20:39">
      <c r="T169" s="12"/>
      <c r="U169" s="12"/>
      <c r="AF169" s="70"/>
      <c r="AG169" s="70"/>
      <c r="AL169" s="69"/>
      <c r="AM169" s="69"/>
    </row>
    <row r="170" spans="20:39">
      <c r="T170" s="12"/>
      <c r="U170" s="12"/>
      <c r="AF170" s="70"/>
      <c r="AG170" s="70"/>
    </row>
    <row r="171" spans="20:39">
      <c r="T171" s="12"/>
      <c r="U171" s="12"/>
      <c r="AF171" s="70"/>
      <c r="AG171" s="70"/>
    </row>
    <row r="172" spans="20:39">
      <c r="T172" s="12"/>
      <c r="U172" s="12"/>
      <c r="AF172" s="70"/>
      <c r="AG172" s="70"/>
    </row>
    <row r="173" spans="20:39">
      <c r="T173" s="12"/>
      <c r="U173" s="12"/>
      <c r="AF173" s="70"/>
      <c r="AG173" s="70"/>
    </row>
    <row r="174" spans="20:39">
      <c r="T174" s="12"/>
      <c r="U174" s="12"/>
      <c r="AF174" s="70"/>
      <c r="AG174" s="70"/>
    </row>
    <row r="175" spans="20:39">
      <c r="T175" s="12"/>
      <c r="U175" s="12"/>
      <c r="AF175" s="70"/>
      <c r="AG175" s="70"/>
      <c r="AH175" s="70"/>
      <c r="AI175" s="70"/>
    </row>
    <row r="176" spans="20:39">
      <c r="T176" s="12"/>
      <c r="U176" s="12"/>
      <c r="AF176" s="70"/>
      <c r="AG176" s="70"/>
      <c r="AH176" s="70"/>
      <c r="AI176" s="70"/>
    </row>
    <row r="177" spans="20:21">
      <c r="T177" s="12"/>
      <c r="U177" s="12"/>
    </row>
    <row r="178" spans="20:21">
      <c r="T178" s="12"/>
      <c r="U178" s="12"/>
    </row>
    <row r="179" spans="20:21">
      <c r="T179" s="12"/>
      <c r="U179" s="12"/>
    </row>
    <row r="180" spans="20:21">
      <c r="T180" s="12"/>
      <c r="U180" s="12"/>
    </row>
    <row r="181" spans="20:21">
      <c r="T181" s="12"/>
      <c r="U181" s="12"/>
    </row>
    <row r="182" spans="20:21">
      <c r="T182" s="12"/>
      <c r="U182" s="12"/>
    </row>
    <row r="183" spans="20:21">
      <c r="T183" s="12"/>
      <c r="U183" s="12"/>
    </row>
    <row r="184" spans="20:21">
      <c r="T184" s="12"/>
      <c r="U184" s="12"/>
    </row>
    <row r="185" spans="20:21">
      <c r="T185" s="12"/>
      <c r="U185" s="12"/>
    </row>
    <row r="186" spans="20:21">
      <c r="T186" s="12"/>
      <c r="U186" s="12"/>
    </row>
    <row r="187" spans="20:21">
      <c r="T187" s="12"/>
      <c r="U187" s="12"/>
    </row>
    <row r="188" spans="20:21">
      <c r="T188" s="12"/>
      <c r="U188" s="12"/>
    </row>
    <row r="189" spans="20:21">
      <c r="T189" s="12"/>
      <c r="U189" s="12"/>
    </row>
    <row r="190" spans="20:21">
      <c r="T190" s="12"/>
      <c r="U190" s="12"/>
    </row>
    <row r="191" spans="20:21">
      <c r="T191" s="12"/>
      <c r="U191" s="12"/>
    </row>
    <row r="192" spans="20:21">
      <c r="T192" s="12"/>
      <c r="U192" s="12"/>
    </row>
  </sheetData>
  <mergeCells count="110">
    <mergeCell ref="AL1:AM1"/>
    <mergeCell ref="AL2:AM2"/>
    <mergeCell ref="AL3:AM3"/>
    <mergeCell ref="AN1:AO1"/>
    <mergeCell ref="AN2:AO2"/>
    <mergeCell ref="AN3:AO3"/>
    <mergeCell ref="A131:A140"/>
    <mergeCell ref="A108:A130"/>
    <mergeCell ref="B108:B130"/>
    <mergeCell ref="B131:B140"/>
    <mergeCell ref="G108:G130"/>
    <mergeCell ref="G131:G140"/>
    <mergeCell ref="A98:A103"/>
    <mergeCell ref="B98:B103"/>
    <mergeCell ref="F98:F103"/>
    <mergeCell ref="G98:G103"/>
    <mergeCell ref="A93:A97"/>
    <mergeCell ref="B93:B97"/>
    <mergeCell ref="G71:G82"/>
    <mergeCell ref="R3:S3"/>
    <mergeCell ref="V3:AK3"/>
    <mergeCell ref="G49:G52"/>
    <mergeCell ref="G47:G48"/>
    <mergeCell ref="G69:G70"/>
    <mergeCell ref="AH2:AI2"/>
    <mergeCell ref="AJ2:AK2"/>
    <mergeCell ref="AH1:AI1"/>
    <mergeCell ref="AF1:AG1"/>
    <mergeCell ref="AJ1:AK1"/>
    <mergeCell ref="AF2:AG2"/>
    <mergeCell ref="N1:O1"/>
    <mergeCell ref="P1:Q1"/>
    <mergeCell ref="R1:S1"/>
    <mergeCell ref="X1:Y1"/>
    <mergeCell ref="Z1:AA1"/>
    <mergeCell ref="R2:S2"/>
    <mergeCell ref="AD1:AE1"/>
    <mergeCell ref="V1:W1"/>
    <mergeCell ref="AB1:AC1"/>
    <mergeCell ref="AD2:AE2"/>
    <mergeCell ref="AB2:AC2"/>
    <mergeCell ref="P2:Q2"/>
    <mergeCell ref="V2:W2"/>
    <mergeCell ref="X2:Y2"/>
    <mergeCell ref="Z2:AA2"/>
    <mergeCell ref="B2:B3"/>
    <mergeCell ref="A71:A82"/>
    <mergeCell ref="B71:B82"/>
    <mergeCell ref="A69:A70"/>
    <mergeCell ref="B69:B70"/>
    <mergeCell ref="A49:A52"/>
    <mergeCell ref="B49:B52"/>
    <mergeCell ref="A43:A46"/>
    <mergeCell ref="B43:B46"/>
    <mergeCell ref="A47:A48"/>
    <mergeCell ref="A5:A16"/>
    <mergeCell ref="B5:B16"/>
    <mergeCell ref="A26:A42"/>
    <mergeCell ref="B26:B42"/>
    <mergeCell ref="A17:A25"/>
    <mergeCell ref="B17:B25"/>
    <mergeCell ref="B47:B48"/>
    <mergeCell ref="G88:G92"/>
    <mergeCell ref="G104:G107"/>
    <mergeCell ref="G93:G97"/>
    <mergeCell ref="A53:A68"/>
    <mergeCell ref="B53:B68"/>
    <mergeCell ref="F53:F68"/>
    <mergeCell ref="G83:G87"/>
    <mergeCell ref="G43:G46"/>
    <mergeCell ref="T1:U1"/>
    <mergeCell ref="T2:U2"/>
    <mergeCell ref="F83:F87"/>
    <mergeCell ref="F43:F46"/>
    <mergeCell ref="F47:F48"/>
    <mergeCell ref="F69:F70"/>
    <mergeCell ref="F49:F52"/>
    <mergeCell ref="L2:M2"/>
    <mergeCell ref="F71:F82"/>
    <mergeCell ref="G17:G25"/>
    <mergeCell ref="G5:G16"/>
    <mergeCell ref="F17:F25"/>
    <mergeCell ref="P3:Q3"/>
    <mergeCell ref="G53:G68"/>
    <mergeCell ref="A83:A87"/>
    <mergeCell ref="B83:B87"/>
    <mergeCell ref="F88:F92"/>
    <mergeCell ref="A104:A107"/>
    <mergeCell ref="F93:F97"/>
    <mergeCell ref="F104:F107"/>
    <mergeCell ref="B88:B92"/>
    <mergeCell ref="A88:A92"/>
    <mergeCell ref="F108:F130"/>
    <mergeCell ref="F131:F140"/>
    <mergeCell ref="N3:O3"/>
    <mergeCell ref="A2:A3"/>
    <mergeCell ref="F1:F3"/>
    <mergeCell ref="F5:F16"/>
    <mergeCell ref="N2:O2"/>
    <mergeCell ref="F26:F42"/>
    <mergeCell ref="B104:B107"/>
    <mergeCell ref="C1:C3"/>
    <mergeCell ref="D1:D3"/>
    <mergeCell ref="E1:E3"/>
    <mergeCell ref="A1:B1"/>
    <mergeCell ref="L1:M1"/>
    <mergeCell ref="G2:G3"/>
    <mergeCell ref="H2:H3"/>
    <mergeCell ref="L3:M3"/>
    <mergeCell ref="G26:G42"/>
  </mergeCells>
  <phoneticPr fontId="17" type="noConversion"/>
  <pageMargins left="0.74803149606299213" right="0.74803149606299213" top="0.98425196850393704" bottom="0.98425196850393704" header="0.51181102362204722" footer="0.51181102362204722"/>
  <pageSetup paperSize="8" scale="59" fitToHeight="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S308"/>
  <sheetViews>
    <sheetView zoomScale="85" zoomScaleNormal="85" workbookViewId="0">
      <pane xSplit="8" ySplit="4" topLeftCell="I5" activePane="bottomRight" state="frozen"/>
      <selection pane="topRight" activeCell="G1" sqref="G1"/>
      <selection pane="bottomLeft" activeCell="A5" sqref="A5"/>
      <selection pane="bottomRight" sqref="A1:B1"/>
    </sheetView>
  </sheetViews>
  <sheetFormatPr defaultRowHeight="13.5"/>
  <cols>
    <col min="1" max="1" width="5.44140625" style="5" customWidth="1"/>
    <col min="2" max="2" width="2.77734375" style="5" customWidth="1"/>
    <col min="3" max="4" width="8.88671875" style="5" customWidth="1"/>
    <col min="5" max="5" width="8.44140625" style="5" customWidth="1"/>
    <col min="6" max="6" width="5.44140625" style="5" customWidth="1"/>
    <col min="7" max="7" width="8.88671875" style="5" customWidth="1"/>
    <col min="8" max="8" width="2.77734375" style="5" customWidth="1"/>
    <col min="9" max="10" width="8.88671875" style="5" customWidth="1"/>
    <col min="11" max="11" width="5.77734375" style="71" bestFit="1" customWidth="1"/>
    <col min="12" max="15" width="6" style="7" bestFit="1" customWidth="1"/>
    <col min="16" max="17" width="5.109375" style="12" bestFit="1" customWidth="1"/>
    <col min="18" max="19" width="6" style="7" bestFit="1" customWidth="1"/>
    <col min="20" max="21" width="6.5546875" style="7" customWidth="1"/>
    <col min="22" max="23" width="6.77734375" style="71" bestFit="1" customWidth="1"/>
    <col min="24" max="24" width="6" style="71" bestFit="1" customWidth="1"/>
    <col min="25" max="25" width="6.77734375" style="71" bestFit="1" customWidth="1"/>
    <col min="26" max="31" width="7.5546875" style="71" bestFit="1" customWidth="1"/>
    <col min="32" max="32" width="6" style="71" bestFit="1" customWidth="1"/>
    <col min="33" max="33" width="7.5546875" style="71" bestFit="1" customWidth="1"/>
    <col min="34" max="34" width="6.77734375" style="71" bestFit="1" customWidth="1"/>
    <col min="35" max="35" width="6" style="71" bestFit="1" customWidth="1"/>
    <col min="36" max="36" width="7.5546875" style="71" bestFit="1" customWidth="1"/>
    <col min="37" max="37" width="8.44140625" style="71" bestFit="1" customWidth="1"/>
    <col min="38" max="39" width="5.109375" style="71" bestFit="1" customWidth="1"/>
    <col min="40" max="40" width="6" style="7" bestFit="1" customWidth="1"/>
    <col min="41" max="41" width="5.109375" style="7" bestFit="1" customWidth="1"/>
    <col min="42" max="42" width="6.21875" style="71" customWidth="1"/>
    <col min="43" max="16384" width="8.88671875" style="5"/>
  </cols>
  <sheetData>
    <row r="1" spans="1:45" s="2" customFormat="1" ht="15" customHeight="1">
      <c r="A1" s="79" t="s">
        <v>766</v>
      </c>
      <c r="B1" s="79"/>
      <c r="C1" s="81" t="s">
        <v>767</v>
      </c>
      <c r="D1" s="81" t="s">
        <v>768</v>
      </c>
      <c r="E1" s="81" t="s">
        <v>769</v>
      </c>
      <c r="F1" s="80" t="s">
        <v>770</v>
      </c>
      <c r="G1" s="58" t="s">
        <v>0</v>
      </c>
      <c r="H1" s="60" t="s">
        <v>1</v>
      </c>
      <c r="I1" s="1" t="s">
        <v>875</v>
      </c>
      <c r="J1" s="1" t="s">
        <v>876</v>
      </c>
      <c r="K1" s="62" t="s">
        <v>773</v>
      </c>
      <c r="L1" s="78" t="s">
        <v>2</v>
      </c>
      <c r="M1" s="78"/>
      <c r="N1" s="78" t="s">
        <v>3</v>
      </c>
      <c r="O1" s="78"/>
      <c r="P1" s="78" t="s">
        <v>4</v>
      </c>
      <c r="Q1" s="78"/>
      <c r="R1" s="78" t="s">
        <v>5</v>
      </c>
      <c r="S1" s="78"/>
      <c r="T1" s="78" t="s">
        <v>6</v>
      </c>
      <c r="U1" s="78"/>
      <c r="V1" s="84" t="s">
        <v>7</v>
      </c>
      <c r="W1" s="84"/>
      <c r="X1" s="84" t="s">
        <v>8</v>
      </c>
      <c r="Y1" s="84"/>
      <c r="Z1" s="84" t="s">
        <v>9</v>
      </c>
      <c r="AA1" s="84"/>
      <c r="AB1" s="84" t="s">
        <v>10</v>
      </c>
      <c r="AC1" s="84"/>
      <c r="AD1" s="84" t="s">
        <v>11</v>
      </c>
      <c r="AE1" s="84"/>
      <c r="AF1" s="84" t="s">
        <v>12</v>
      </c>
      <c r="AG1" s="84"/>
      <c r="AH1" s="84" t="s">
        <v>13</v>
      </c>
      <c r="AI1" s="84"/>
      <c r="AJ1" s="84" t="s">
        <v>14</v>
      </c>
      <c r="AK1" s="84"/>
      <c r="AL1" s="84" t="s">
        <v>774</v>
      </c>
      <c r="AM1" s="84"/>
      <c r="AN1" s="78" t="s">
        <v>877</v>
      </c>
      <c r="AO1" s="78"/>
      <c r="AP1" s="61" t="s">
        <v>15</v>
      </c>
    </row>
    <row r="2" spans="1:45" s="2" customFormat="1" ht="15" customHeight="1">
      <c r="A2" s="79" t="s">
        <v>776</v>
      </c>
      <c r="B2" s="79" t="s">
        <v>777</v>
      </c>
      <c r="C2" s="81"/>
      <c r="D2" s="81"/>
      <c r="E2" s="81"/>
      <c r="F2" s="80"/>
      <c r="G2" s="79" t="s">
        <v>16</v>
      </c>
      <c r="H2" s="82" t="s">
        <v>17</v>
      </c>
      <c r="I2" s="1" t="s">
        <v>778</v>
      </c>
      <c r="J2" s="1" t="s">
        <v>779</v>
      </c>
      <c r="K2" s="63" t="s">
        <v>780</v>
      </c>
      <c r="L2" s="78" t="s">
        <v>781</v>
      </c>
      <c r="M2" s="78"/>
      <c r="N2" s="78" t="s">
        <v>18</v>
      </c>
      <c r="O2" s="78"/>
      <c r="P2" s="78" t="s">
        <v>19</v>
      </c>
      <c r="Q2" s="78"/>
      <c r="R2" s="78" t="s">
        <v>20</v>
      </c>
      <c r="S2" s="78"/>
      <c r="T2" s="78" t="s">
        <v>21</v>
      </c>
      <c r="U2" s="78"/>
      <c r="V2" s="84" t="s">
        <v>811</v>
      </c>
      <c r="W2" s="84"/>
      <c r="X2" s="84" t="s">
        <v>812</v>
      </c>
      <c r="Y2" s="84"/>
      <c r="Z2" s="84" t="s">
        <v>813</v>
      </c>
      <c r="AA2" s="84"/>
      <c r="AB2" s="84" t="s">
        <v>22</v>
      </c>
      <c r="AC2" s="84"/>
      <c r="AD2" s="84" t="s">
        <v>814</v>
      </c>
      <c r="AE2" s="84"/>
      <c r="AF2" s="84" t="s">
        <v>23</v>
      </c>
      <c r="AG2" s="84"/>
      <c r="AH2" s="84" t="s">
        <v>815</v>
      </c>
      <c r="AI2" s="84"/>
      <c r="AJ2" s="84" t="s">
        <v>816</v>
      </c>
      <c r="AK2" s="84"/>
      <c r="AL2" s="84" t="s">
        <v>817</v>
      </c>
      <c r="AM2" s="85"/>
      <c r="AN2" s="78" t="s">
        <v>818</v>
      </c>
      <c r="AO2" s="78"/>
      <c r="AP2" s="61" t="s">
        <v>24</v>
      </c>
    </row>
    <row r="3" spans="1:45" s="2" customFormat="1" ht="15" customHeight="1">
      <c r="A3" s="79"/>
      <c r="B3" s="79"/>
      <c r="C3" s="81"/>
      <c r="D3" s="81"/>
      <c r="E3" s="81"/>
      <c r="F3" s="80"/>
      <c r="G3" s="79"/>
      <c r="H3" s="82"/>
      <c r="I3" s="59"/>
      <c r="J3" s="59"/>
      <c r="K3" s="63" t="s">
        <v>819</v>
      </c>
      <c r="L3" s="78" t="s">
        <v>820</v>
      </c>
      <c r="M3" s="78"/>
      <c r="N3" s="78"/>
      <c r="O3" s="78"/>
      <c r="P3" s="78"/>
      <c r="Q3" s="78"/>
      <c r="R3" s="78" t="s">
        <v>821</v>
      </c>
      <c r="S3" s="78"/>
      <c r="T3" s="78"/>
      <c r="U3" s="78"/>
      <c r="V3" s="84" t="s">
        <v>822</v>
      </c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 t="s">
        <v>821</v>
      </c>
      <c r="AM3" s="84"/>
      <c r="AN3" s="78" t="s">
        <v>822</v>
      </c>
      <c r="AO3" s="78"/>
      <c r="AP3" s="61" t="s">
        <v>823</v>
      </c>
    </row>
    <row r="4" spans="1:45" s="4" customFormat="1" ht="15" customHeight="1">
      <c r="A4" s="58">
        <v>2014</v>
      </c>
      <c r="B4" s="58">
        <v>11</v>
      </c>
      <c r="C4" s="60"/>
      <c r="D4" s="60"/>
      <c r="E4" s="60"/>
      <c r="F4" s="3"/>
      <c r="G4" s="58"/>
      <c r="H4" s="60"/>
      <c r="I4" s="60"/>
      <c r="J4" s="60"/>
      <c r="K4" s="61"/>
      <c r="L4" s="57" t="s">
        <v>25</v>
      </c>
      <c r="M4" s="57" t="s">
        <v>26</v>
      </c>
      <c r="N4" s="57" t="s">
        <v>25</v>
      </c>
      <c r="O4" s="57" t="s">
        <v>26</v>
      </c>
      <c r="P4" s="57" t="s">
        <v>25</v>
      </c>
      <c r="Q4" s="57" t="s">
        <v>26</v>
      </c>
      <c r="R4" s="57" t="s">
        <v>25</v>
      </c>
      <c r="S4" s="57" t="s">
        <v>26</v>
      </c>
      <c r="T4" s="57" t="s">
        <v>25</v>
      </c>
      <c r="U4" s="57" t="s">
        <v>26</v>
      </c>
      <c r="V4" s="61" t="s">
        <v>25</v>
      </c>
      <c r="W4" s="61" t="s">
        <v>26</v>
      </c>
      <c r="X4" s="61" t="s">
        <v>25</v>
      </c>
      <c r="Y4" s="61" t="s">
        <v>26</v>
      </c>
      <c r="Z4" s="61" t="s">
        <v>25</v>
      </c>
      <c r="AA4" s="61" t="s">
        <v>26</v>
      </c>
      <c r="AB4" s="61" t="s">
        <v>25</v>
      </c>
      <c r="AC4" s="61" t="s">
        <v>26</v>
      </c>
      <c r="AD4" s="61" t="s">
        <v>25</v>
      </c>
      <c r="AE4" s="61" t="s">
        <v>26</v>
      </c>
      <c r="AF4" s="61" t="s">
        <v>25</v>
      </c>
      <c r="AG4" s="61" t="s">
        <v>26</v>
      </c>
      <c r="AH4" s="61" t="s">
        <v>25</v>
      </c>
      <c r="AI4" s="61" t="s">
        <v>26</v>
      </c>
      <c r="AJ4" s="61" t="s">
        <v>25</v>
      </c>
      <c r="AK4" s="61" t="s">
        <v>26</v>
      </c>
      <c r="AL4" s="61" t="s">
        <v>25</v>
      </c>
      <c r="AM4" s="61" t="s">
        <v>26</v>
      </c>
      <c r="AN4" s="57" t="s">
        <v>25</v>
      </c>
      <c r="AO4" s="57" t="s">
        <v>824</v>
      </c>
      <c r="AP4" s="61" t="s">
        <v>25</v>
      </c>
    </row>
    <row r="5" spans="1:45" s="14" customFormat="1" ht="15" customHeight="1">
      <c r="A5" s="76">
        <f>A$4</f>
        <v>2014</v>
      </c>
      <c r="B5" s="76">
        <v>11</v>
      </c>
      <c r="C5" s="17">
        <v>5</v>
      </c>
      <c r="D5" s="18">
        <v>0.44444444444444442</v>
      </c>
      <c r="E5" s="19" t="s">
        <v>751</v>
      </c>
      <c r="F5" s="75" t="s">
        <v>825</v>
      </c>
      <c r="G5" s="77" t="s">
        <v>27</v>
      </c>
      <c r="H5" s="74">
        <v>1</v>
      </c>
      <c r="I5" s="89" t="s">
        <v>92</v>
      </c>
      <c r="J5" s="89" t="s">
        <v>93</v>
      </c>
      <c r="K5" s="44">
        <v>49</v>
      </c>
      <c r="L5" s="46">
        <v>17.404399999999999</v>
      </c>
      <c r="M5" s="46">
        <v>6.1346999999999996</v>
      </c>
      <c r="N5" s="46">
        <v>33.525300000000001</v>
      </c>
      <c r="O5" s="46">
        <v>34.241</v>
      </c>
      <c r="P5" s="47">
        <v>8.16</v>
      </c>
      <c r="Q5" s="47">
        <v>7.93</v>
      </c>
      <c r="R5" s="47">
        <v>7.98</v>
      </c>
      <c r="S5" s="47">
        <v>7.36</v>
      </c>
      <c r="T5" s="49">
        <v>0.8</v>
      </c>
      <c r="U5" s="48">
        <v>0.48</v>
      </c>
      <c r="V5" s="50">
        <v>1.51</v>
      </c>
      <c r="W5" s="52">
        <v>5.52</v>
      </c>
      <c r="X5" s="50">
        <v>0.441</v>
      </c>
      <c r="Y5" s="52">
        <v>5.0960000000000001</v>
      </c>
      <c r="Z5" s="50">
        <v>4.4029999999999996</v>
      </c>
      <c r="AA5" s="52">
        <v>160.62200000000001</v>
      </c>
      <c r="AB5" s="50">
        <f>V5+X5+Z5</f>
        <v>6.3539999999999992</v>
      </c>
      <c r="AC5" s="50">
        <f>W5+Y5+AA5</f>
        <v>171.238</v>
      </c>
      <c r="AD5" s="50">
        <v>121.51054999999999</v>
      </c>
      <c r="AE5" s="52">
        <v>385.30135000000001</v>
      </c>
      <c r="AF5" s="50">
        <v>2.4645000000000001</v>
      </c>
      <c r="AG5" s="52">
        <v>21.948</v>
      </c>
      <c r="AH5" s="50">
        <v>8.7424649999999993</v>
      </c>
      <c r="AI5" s="52">
        <v>30.775870000000001</v>
      </c>
      <c r="AJ5" s="50">
        <v>120.036</v>
      </c>
      <c r="AK5" s="50">
        <v>488.68400000000003</v>
      </c>
      <c r="AL5" s="50">
        <v>0.9000000000000119</v>
      </c>
      <c r="AM5" s="50">
        <v>9.9999999999988987E-2</v>
      </c>
      <c r="AN5" s="48">
        <v>0.47</v>
      </c>
      <c r="AO5" s="51">
        <v>0.23</v>
      </c>
      <c r="AP5" s="44">
        <v>12</v>
      </c>
      <c r="AQ5" s="13"/>
      <c r="AR5" s="13"/>
      <c r="AS5" s="13"/>
    </row>
    <row r="6" spans="1:45" s="14" customFormat="1" ht="15" customHeight="1">
      <c r="A6" s="77"/>
      <c r="B6" s="76"/>
      <c r="C6" s="20">
        <v>5</v>
      </c>
      <c r="D6" s="18">
        <v>0.4604166666666667</v>
      </c>
      <c r="E6" s="19" t="s">
        <v>751</v>
      </c>
      <c r="F6" s="77"/>
      <c r="G6" s="77"/>
      <c r="H6" s="74">
        <v>2</v>
      </c>
      <c r="I6" s="89" t="s">
        <v>94</v>
      </c>
      <c r="J6" s="89" t="s">
        <v>89</v>
      </c>
      <c r="K6" s="44">
        <v>19</v>
      </c>
      <c r="L6" s="46">
        <v>17.330100000000002</v>
      </c>
      <c r="M6" s="46">
        <v>17.075500000000002</v>
      </c>
      <c r="N6" s="46">
        <v>33.463099999999997</v>
      </c>
      <c r="O6" s="46">
        <v>33.508099999999999</v>
      </c>
      <c r="P6" s="47">
        <v>8.16</v>
      </c>
      <c r="Q6" s="47">
        <v>8.17</v>
      </c>
      <c r="R6" s="47">
        <v>8.0299999999999994</v>
      </c>
      <c r="S6" s="47">
        <v>8.02</v>
      </c>
      <c r="T6" s="49">
        <v>0.7</v>
      </c>
      <c r="U6" s="48">
        <v>0.71</v>
      </c>
      <c r="V6" s="50">
        <v>1.2</v>
      </c>
      <c r="W6" s="52">
        <v>2.98</v>
      </c>
      <c r="X6" s="50">
        <v>0.32900000000000001</v>
      </c>
      <c r="Y6" s="52">
        <v>5.6000000000000001E-2</v>
      </c>
      <c r="Z6" s="50">
        <v>3.6680000000000001</v>
      </c>
      <c r="AA6" s="52">
        <v>2.282</v>
      </c>
      <c r="AB6" s="50">
        <f t="shared" ref="AB6:AB69" si="0">V6+X6+Z6</f>
        <v>5.1970000000000001</v>
      </c>
      <c r="AC6" s="50">
        <f t="shared" ref="AC6:AC69" si="1">W6+Y6+AA6</f>
        <v>5.3179999999999996</v>
      </c>
      <c r="AD6" s="50">
        <v>129.45688000000001</v>
      </c>
      <c r="AE6" s="52">
        <v>201.85178999999999</v>
      </c>
      <c r="AF6" s="50">
        <v>2.2164999999999999</v>
      </c>
      <c r="AG6" s="52">
        <v>2.0150000000000001</v>
      </c>
      <c r="AH6" s="50">
        <v>7.5151750000000002</v>
      </c>
      <c r="AI6" s="52">
        <v>7.7940199999999997</v>
      </c>
      <c r="AJ6" s="50">
        <v>109.41</v>
      </c>
      <c r="AK6" s="50">
        <v>104.79</v>
      </c>
      <c r="AL6" s="50">
        <v>1.799999999999996</v>
      </c>
      <c r="AM6" s="50">
        <v>19.100000000000005</v>
      </c>
      <c r="AN6" s="48">
        <v>0.26</v>
      </c>
      <c r="AO6" s="51">
        <v>0.93</v>
      </c>
      <c r="AP6" s="44">
        <v>13</v>
      </c>
      <c r="AQ6" s="13"/>
      <c r="AR6" s="13"/>
      <c r="AS6" s="13"/>
    </row>
    <row r="7" spans="1:45" s="14" customFormat="1" ht="15" customHeight="1">
      <c r="A7" s="76">
        <f>A$4</f>
        <v>2014</v>
      </c>
      <c r="B7" s="76">
        <v>11</v>
      </c>
      <c r="C7" s="21" t="s">
        <v>752</v>
      </c>
      <c r="D7" s="18">
        <v>0.3840277777777778</v>
      </c>
      <c r="E7" s="19" t="s">
        <v>751</v>
      </c>
      <c r="F7" s="75" t="s">
        <v>826</v>
      </c>
      <c r="G7" s="77" t="s">
        <v>28</v>
      </c>
      <c r="H7" s="74">
        <v>1</v>
      </c>
      <c r="I7" s="89" t="s">
        <v>95</v>
      </c>
      <c r="J7" s="89" t="s">
        <v>96</v>
      </c>
      <c r="K7" s="44">
        <v>17</v>
      </c>
      <c r="L7" s="46">
        <v>16.9621</v>
      </c>
      <c r="M7" s="46">
        <v>16.507899999999999</v>
      </c>
      <c r="N7" s="46">
        <v>33.447699999999998</v>
      </c>
      <c r="O7" s="46">
        <v>33.697000000000003</v>
      </c>
      <c r="P7" s="47">
        <v>8.15</v>
      </c>
      <c r="Q7" s="47">
        <v>8.1300000000000008</v>
      </c>
      <c r="R7" s="47">
        <v>8.3800000000000008</v>
      </c>
      <c r="S7" s="47">
        <v>8.23</v>
      </c>
      <c r="T7" s="49">
        <v>0.98</v>
      </c>
      <c r="U7" s="48">
        <v>0.96</v>
      </c>
      <c r="V7" s="50">
        <v>18.690000000000001</v>
      </c>
      <c r="W7" s="52">
        <v>4.7</v>
      </c>
      <c r="X7" s="50">
        <v>0.88900000000000001</v>
      </c>
      <c r="Y7" s="52">
        <v>0.86099999999999999</v>
      </c>
      <c r="Z7" s="50">
        <v>10.401999999999999</v>
      </c>
      <c r="AA7" s="52">
        <v>10.598000000000001</v>
      </c>
      <c r="AB7" s="50">
        <f t="shared" si="0"/>
        <v>29.981000000000002</v>
      </c>
      <c r="AC7" s="50">
        <f t="shared" si="1"/>
        <v>16.158999999999999</v>
      </c>
      <c r="AD7" s="50">
        <v>208.36809</v>
      </c>
      <c r="AE7" s="52">
        <v>223.37237999999999</v>
      </c>
      <c r="AF7" s="50">
        <v>4.1849999999999996</v>
      </c>
      <c r="AG7" s="52">
        <v>2.573</v>
      </c>
      <c r="AH7" s="50">
        <v>7.12256</v>
      </c>
      <c r="AI7" s="52">
        <v>31.42315</v>
      </c>
      <c r="AJ7" s="50">
        <v>114.562</v>
      </c>
      <c r="AK7" s="50">
        <v>126.462</v>
      </c>
      <c r="AL7" s="50">
        <v>1.0999999999999899</v>
      </c>
      <c r="AM7" s="50">
        <v>0.9000000000000119</v>
      </c>
      <c r="AN7" s="48">
        <v>0.93</v>
      </c>
      <c r="AO7" s="51">
        <v>1.1599999999999999</v>
      </c>
      <c r="AP7" s="44">
        <v>10</v>
      </c>
      <c r="AQ7" s="13"/>
      <c r="AR7" s="13"/>
      <c r="AS7" s="13"/>
    </row>
    <row r="8" spans="1:45" s="14" customFormat="1" ht="15" customHeight="1">
      <c r="A8" s="77"/>
      <c r="B8" s="76"/>
      <c r="C8" s="20">
        <v>5</v>
      </c>
      <c r="D8" s="22">
        <v>0.39374999999999999</v>
      </c>
      <c r="E8" s="19" t="s">
        <v>751</v>
      </c>
      <c r="F8" s="77"/>
      <c r="G8" s="77"/>
      <c r="H8" s="74">
        <v>2</v>
      </c>
      <c r="I8" s="89" t="s">
        <v>97</v>
      </c>
      <c r="J8" s="89" t="s">
        <v>98</v>
      </c>
      <c r="K8" s="44">
        <v>22</v>
      </c>
      <c r="L8" s="46">
        <v>17.1007</v>
      </c>
      <c r="M8" s="46">
        <v>16.281099999999999</v>
      </c>
      <c r="N8" s="46">
        <v>33.521099999999997</v>
      </c>
      <c r="O8" s="46">
        <v>33.731099999999998</v>
      </c>
      <c r="P8" s="47">
        <v>8.15</v>
      </c>
      <c r="Q8" s="47">
        <v>8.1199999999999992</v>
      </c>
      <c r="R8" s="47">
        <v>8.1999999999999993</v>
      </c>
      <c r="S8" s="47">
        <v>8.08</v>
      </c>
      <c r="T8" s="49">
        <v>1.08</v>
      </c>
      <c r="U8" s="48">
        <v>0.75</v>
      </c>
      <c r="V8" s="50">
        <v>2</v>
      </c>
      <c r="W8" s="52">
        <v>4.1900000000000004</v>
      </c>
      <c r="X8" s="50">
        <v>0.32200000000000001</v>
      </c>
      <c r="Y8" s="52">
        <v>0.91700000000000004</v>
      </c>
      <c r="Z8" s="50">
        <v>3.1429999999999998</v>
      </c>
      <c r="AA8" s="52">
        <v>14.21</v>
      </c>
      <c r="AB8" s="50">
        <f t="shared" si="0"/>
        <v>5.4649999999999999</v>
      </c>
      <c r="AC8" s="50">
        <f t="shared" si="1"/>
        <v>19.317</v>
      </c>
      <c r="AD8" s="50">
        <v>180.02348000000001</v>
      </c>
      <c r="AE8" s="52">
        <v>202.60667000000001</v>
      </c>
      <c r="AF8" s="50">
        <v>2.3559999999999999</v>
      </c>
      <c r="AG8" s="52">
        <v>3.2240000000000002</v>
      </c>
      <c r="AH8" s="50">
        <v>2.8195450000000002</v>
      </c>
      <c r="AI8" s="52">
        <v>17.69294</v>
      </c>
      <c r="AJ8" s="50">
        <v>112.392</v>
      </c>
      <c r="AK8" s="50">
        <v>140.35</v>
      </c>
      <c r="AL8" s="50">
        <v>1.0000000000000009</v>
      </c>
      <c r="AM8" s="50">
        <v>0.70000000000000617</v>
      </c>
      <c r="AN8" s="48">
        <v>0.73</v>
      </c>
      <c r="AO8" s="51">
        <v>0.46</v>
      </c>
      <c r="AP8" s="44">
        <v>11</v>
      </c>
    </row>
    <row r="9" spans="1:45" s="14" customFormat="1" ht="15" customHeight="1">
      <c r="A9" s="77"/>
      <c r="B9" s="76"/>
      <c r="C9" s="20">
        <v>5</v>
      </c>
      <c r="D9" s="22">
        <v>0.39999999999999997</v>
      </c>
      <c r="E9" s="19" t="s">
        <v>751</v>
      </c>
      <c r="F9" s="77"/>
      <c r="G9" s="77"/>
      <c r="H9" s="74">
        <v>3</v>
      </c>
      <c r="I9" s="89" t="s">
        <v>99</v>
      </c>
      <c r="J9" s="89" t="s">
        <v>100</v>
      </c>
      <c r="K9" s="44">
        <v>28</v>
      </c>
      <c r="L9" s="46">
        <v>17.0014</v>
      </c>
      <c r="M9" s="46">
        <v>16.313500000000001</v>
      </c>
      <c r="N9" s="46">
        <v>33.478700000000003</v>
      </c>
      <c r="O9" s="46">
        <v>33.722299999999997</v>
      </c>
      <c r="P9" s="47">
        <v>8.16</v>
      </c>
      <c r="Q9" s="47">
        <v>8.14</v>
      </c>
      <c r="R9" s="47">
        <v>8.2799999999999994</v>
      </c>
      <c r="S9" s="47">
        <v>7.89</v>
      </c>
      <c r="T9" s="49">
        <v>0.83</v>
      </c>
      <c r="U9" s="48">
        <v>0.73</v>
      </c>
      <c r="V9" s="50">
        <v>8.2899999999999991</v>
      </c>
      <c r="W9" s="52">
        <v>4.66</v>
      </c>
      <c r="X9" s="50">
        <v>0.69299999999999995</v>
      </c>
      <c r="Y9" s="52">
        <v>0.72799999999999998</v>
      </c>
      <c r="Z9" s="50">
        <v>6.7690000000000001</v>
      </c>
      <c r="AA9" s="52">
        <v>12.151999999999999</v>
      </c>
      <c r="AB9" s="50">
        <f t="shared" si="0"/>
        <v>15.751999999999999</v>
      </c>
      <c r="AC9" s="50">
        <f t="shared" si="1"/>
        <v>17.54</v>
      </c>
      <c r="AD9" s="50">
        <v>185.93526</v>
      </c>
      <c r="AE9" s="52">
        <v>230.57544999999999</v>
      </c>
      <c r="AF9" s="50">
        <v>2.9295</v>
      </c>
      <c r="AG9" s="52">
        <v>1.9684999999999999</v>
      </c>
      <c r="AH9" s="50">
        <v>4.9691450000000001</v>
      </c>
      <c r="AI9" s="52">
        <v>8.7892749999999999</v>
      </c>
      <c r="AJ9" s="50">
        <v>113.736</v>
      </c>
      <c r="AK9" s="50">
        <v>134.41399999999999</v>
      </c>
      <c r="AL9" s="50">
        <v>1.5000000000000013</v>
      </c>
      <c r="AM9" s="50">
        <v>0.9000000000000119</v>
      </c>
      <c r="AN9" s="48">
        <v>0.7</v>
      </c>
      <c r="AO9" s="51">
        <v>0.49</v>
      </c>
      <c r="AP9" s="44">
        <v>11</v>
      </c>
    </row>
    <row r="10" spans="1:45" s="14" customFormat="1" ht="15" customHeight="1">
      <c r="A10" s="77"/>
      <c r="B10" s="76"/>
      <c r="C10" s="20">
        <v>4</v>
      </c>
      <c r="D10" s="22">
        <v>0.67013888888888884</v>
      </c>
      <c r="E10" s="19" t="s">
        <v>751</v>
      </c>
      <c r="F10" s="77"/>
      <c r="G10" s="77"/>
      <c r="H10" s="74">
        <v>4</v>
      </c>
      <c r="I10" s="89" t="s">
        <v>101</v>
      </c>
      <c r="J10" s="89" t="s">
        <v>102</v>
      </c>
      <c r="K10" s="44">
        <v>43</v>
      </c>
      <c r="L10" s="46">
        <v>17.681999999999999</v>
      </c>
      <c r="M10" s="46">
        <v>14.457599999999999</v>
      </c>
      <c r="N10" s="46">
        <v>33.525599999999997</v>
      </c>
      <c r="O10" s="46">
        <v>34.063299999999998</v>
      </c>
      <c r="P10" s="47">
        <v>8.18</v>
      </c>
      <c r="Q10" s="47">
        <v>8.0500000000000007</v>
      </c>
      <c r="R10" s="47">
        <v>7.95</v>
      </c>
      <c r="S10" s="47">
        <v>7.91</v>
      </c>
      <c r="T10" s="49">
        <v>0.83</v>
      </c>
      <c r="U10" s="48">
        <v>0.6</v>
      </c>
      <c r="V10" s="50">
        <v>0.78</v>
      </c>
      <c r="W10" s="52">
        <v>3.62</v>
      </c>
      <c r="X10" s="50">
        <v>0.56699999999999995</v>
      </c>
      <c r="Y10" s="52">
        <v>6.9089999999999998</v>
      </c>
      <c r="Z10" s="50">
        <v>5.3689999999999998</v>
      </c>
      <c r="AA10" s="52">
        <v>100.023</v>
      </c>
      <c r="AB10" s="50">
        <f t="shared" si="0"/>
        <v>6.7159999999999993</v>
      </c>
      <c r="AC10" s="50">
        <f t="shared" si="1"/>
        <v>110.55199999999999</v>
      </c>
      <c r="AD10" s="50">
        <v>170.37075999999999</v>
      </c>
      <c r="AE10" s="52">
        <v>339.46892000000003</v>
      </c>
      <c r="AF10" s="50">
        <v>2.4335</v>
      </c>
      <c r="AG10" s="52">
        <v>12.663500000000001</v>
      </c>
      <c r="AH10" s="50">
        <v>2.45024</v>
      </c>
      <c r="AI10" s="52">
        <v>17.538094999999998</v>
      </c>
      <c r="AJ10" s="50">
        <v>146.17400000000001</v>
      </c>
      <c r="AK10" s="50">
        <v>366.59</v>
      </c>
      <c r="AL10" s="50">
        <v>1.2999999999999956</v>
      </c>
      <c r="AM10" s="50">
        <v>0.70000000000000617</v>
      </c>
      <c r="AN10" s="48">
        <v>1.1299999999999999</v>
      </c>
      <c r="AO10" s="51">
        <v>0.9</v>
      </c>
      <c r="AP10" s="44">
        <v>9</v>
      </c>
    </row>
    <row r="11" spans="1:45" s="14" customFormat="1" ht="15" customHeight="1">
      <c r="A11" s="76">
        <f>A$4</f>
        <v>2014</v>
      </c>
      <c r="B11" s="76">
        <v>11</v>
      </c>
      <c r="C11" s="20">
        <v>4</v>
      </c>
      <c r="D11" s="22">
        <v>0.62569444444444444</v>
      </c>
      <c r="E11" s="19" t="s">
        <v>751</v>
      </c>
      <c r="F11" s="75" t="s">
        <v>85</v>
      </c>
      <c r="G11" s="77" t="s">
        <v>29</v>
      </c>
      <c r="H11" s="74">
        <v>1</v>
      </c>
      <c r="I11" s="89" t="s">
        <v>103</v>
      </c>
      <c r="J11" s="89" t="s">
        <v>104</v>
      </c>
      <c r="K11" s="44">
        <v>34</v>
      </c>
      <c r="L11" s="46">
        <v>17.8933</v>
      </c>
      <c r="M11" s="46">
        <v>16.452200000000001</v>
      </c>
      <c r="N11" s="46">
        <v>33.519199999999998</v>
      </c>
      <c r="O11" s="46">
        <v>33.665300000000002</v>
      </c>
      <c r="P11" s="47">
        <v>8.18</v>
      </c>
      <c r="Q11" s="47">
        <v>8.18</v>
      </c>
      <c r="R11" s="47">
        <v>8.1199999999999992</v>
      </c>
      <c r="S11" s="47">
        <v>8.0299999999999994</v>
      </c>
      <c r="T11" s="49">
        <v>0.65</v>
      </c>
      <c r="U11" s="48">
        <v>0.94</v>
      </c>
      <c r="V11" s="50">
        <v>0.61</v>
      </c>
      <c r="W11" s="52">
        <v>3.65</v>
      </c>
      <c r="X11" s="50">
        <v>0.74199999999999999</v>
      </c>
      <c r="Y11" s="52">
        <v>0.54600000000000004</v>
      </c>
      <c r="Z11" s="50">
        <v>5.8449999999999998</v>
      </c>
      <c r="AA11" s="52">
        <v>3.472</v>
      </c>
      <c r="AB11" s="50">
        <f t="shared" si="0"/>
        <v>7.1969999999999992</v>
      </c>
      <c r="AC11" s="50">
        <f t="shared" si="1"/>
        <v>7.6679999999999993</v>
      </c>
      <c r="AD11" s="50">
        <v>137.46369000000001</v>
      </c>
      <c r="AE11" s="52">
        <v>136.17590000000001</v>
      </c>
      <c r="AF11" s="50">
        <v>2.6815000000000002</v>
      </c>
      <c r="AG11" s="52">
        <v>1.6739999999999999</v>
      </c>
      <c r="AH11" s="50">
        <v>8.2886249999999997</v>
      </c>
      <c r="AI11" s="52">
        <v>8.9687649999999994</v>
      </c>
      <c r="AJ11" s="50">
        <v>156.49199999999999</v>
      </c>
      <c r="AK11" s="50">
        <v>88.438000000000002</v>
      </c>
      <c r="AL11" s="50">
        <v>0.30000000000002247</v>
      </c>
      <c r="AM11" s="50">
        <v>1.6999999999999793</v>
      </c>
      <c r="AN11" s="48">
        <v>0.47</v>
      </c>
      <c r="AO11" s="51">
        <v>2.0299999999999998</v>
      </c>
      <c r="AP11" s="44">
        <v>6</v>
      </c>
    </row>
    <row r="12" spans="1:45" s="14" customFormat="1" ht="15" customHeight="1">
      <c r="A12" s="77"/>
      <c r="B12" s="76"/>
      <c r="C12" s="20">
        <v>4</v>
      </c>
      <c r="D12" s="22">
        <v>0.6069444444444444</v>
      </c>
      <c r="E12" s="19" t="s">
        <v>751</v>
      </c>
      <c r="F12" s="77"/>
      <c r="G12" s="77"/>
      <c r="H12" s="74">
        <v>2</v>
      </c>
      <c r="I12" s="89" t="s">
        <v>105</v>
      </c>
      <c r="J12" s="89" t="s">
        <v>106</v>
      </c>
      <c r="K12" s="44">
        <v>26</v>
      </c>
      <c r="L12" s="46">
        <v>17.786100000000001</v>
      </c>
      <c r="M12" s="46">
        <v>17.376300000000001</v>
      </c>
      <c r="N12" s="46">
        <v>33.439900000000002</v>
      </c>
      <c r="O12" s="46">
        <v>33.507199999999997</v>
      </c>
      <c r="P12" s="47">
        <v>8.19</v>
      </c>
      <c r="Q12" s="47">
        <v>8.19</v>
      </c>
      <c r="R12" s="47">
        <v>7.86</v>
      </c>
      <c r="S12" s="47">
        <v>8.06</v>
      </c>
      <c r="T12" s="49">
        <v>0.7</v>
      </c>
      <c r="U12" s="48">
        <v>0.66</v>
      </c>
      <c r="V12" s="50">
        <v>1.1299999999999999</v>
      </c>
      <c r="W12" s="52">
        <v>3.56</v>
      </c>
      <c r="X12" s="50">
        <v>0.16800000000000001</v>
      </c>
      <c r="Y12" s="52">
        <v>0.53900000000000003</v>
      </c>
      <c r="Z12" s="50">
        <v>1.4</v>
      </c>
      <c r="AA12" s="52">
        <v>2.5129999999999999</v>
      </c>
      <c r="AB12" s="50">
        <f t="shared" si="0"/>
        <v>2.6979999999999995</v>
      </c>
      <c r="AC12" s="50">
        <f t="shared" si="1"/>
        <v>6.6120000000000001</v>
      </c>
      <c r="AD12" s="50">
        <v>128.37069</v>
      </c>
      <c r="AE12" s="52">
        <v>145.50844000000001</v>
      </c>
      <c r="AF12" s="50">
        <v>2.4024999999999999</v>
      </c>
      <c r="AG12" s="52">
        <v>1.3640000000000001</v>
      </c>
      <c r="AH12" s="50">
        <v>6.8827749999999996</v>
      </c>
      <c r="AI12" s="52">
        <v>6.8317800000000002</v>
      </c>
      <c r="AJ12" s="50">
        <v>91.14</v>
      </c>
      <c r="AK12" s="50">
        <v>103.124</v>
      </c>
      <c r="AL12" s="50">
        <v>0.20000000000000573</v>
      </c>
      <c r="AM12" s="50">
        <v>0.79999999999999516</v>
      </c>
      <c r="AN12" s="48">
        <v>0.7</v>
      </c>
      <c r="AO12" s="51">
        <v>1.39</v>
      </c>
      <c r="AP12" s="44">
        <v>10</v>
      </c>
    </row>
    <row r="13" spans="1:45" s="14" customFormat="1" ht="15" customHeight="1">
      <c r="A13" s="77"/>
      <c r="B13" s="76"/>
      <c r="C13" s="20">
        <v>4</v>
      </c>
      <c r="D13" s="22">
        <v>0.65347222222222223</v>
      </c>
      <c r="E13" s="19" t="s">
        <v>751</v>
      </c>
      <c r="F13" s="77"/>
      <c r="G13" s="77"/>
      <c r="H13" s="74">
        <v>3</v>
      </c>
      <c r="I13" s="89" t="s">
        <v>107</v>
      </c>
      <c r="J13" s="89" t="s">
        <v>108</v>
      </c>
      <c r="K13" s="44">
        <v>55</v>
      </c>
      <c r="L13" s="46">
        <v>17.625399999999999</v>
      </c>
      <c r="M13" s="46">
        <v>6.8247</v>
      </c>
      <c r="N13" s="46">
        <v>33.439100000000003</v>
      </c>
      <c r="O13" s="46">
        <v>34.076700000000002</v>
      </c>
      <c r="P13" s="47">
        <v>8.18</v>
      </c>
      <c r="Q13" s="47">
        <v>7.93</v>
      </c>
      <c r="R13" s="47">
        <v>8.09</v>
      </c>
      <c r="S13" s="47">
        <v>7.49</v>
      </c>
      <c r="T13" s="49">
        <v>0.73</v>
      </c>
      <c r="U13" s="48">
        <v>0.5</v>
      </c>
      <c r="V13" s="50">
        <v>0.86</v>
      </c>
      <c r="W13" s="52">
        <v>3.96</v>
      </c>
      <c r="X13" s="50">
        <v>0.51800000000000002</v>
      </c>
      <c r="Y13" s="52">
        <v>2.9889999999999999</v>
      </c>
      <c r="Z13" s="50">
        <v>4.5010000000000003</v>
      </c>
      <c r="AA13" s="52">
        <v>162.49799999999999</v>
      </c>
      <c r="AB13" s="50">
        <f t="shared" si="0"/>
        <v>5.8790000000000004</v>
      </c>
      <c r="AC13" s="50">
        <f t="shared" si="1"/>
        <v>169.447</v>
      </c>
      <c r="AD13" s="50">
        <v>155.37290999999999</v>
      </c>
      <c r="AE13" s="52">
        <v>328.94238999999999</v>
      </c>
      <c r="AF13" s="50">
        <v>2.6505000000000001</v>
      </c>
      <c r="AG13" s="52">
        <v>22.041</v>
      </c>
      <c r="AH13" s="50">
        <v>8.9245900000000002</v>
      </c>
      <c r="AI13" s="52">
        <v>25.757124999999998</v>
      </c>
      <c r="AJ13" s="50">
        <v>141.96</v>
      </c>
      <c r="AK13" s="50">
        <v>482.88799999999998</v>
      </c>
      <c r="AL13" s="50">
        <v>0.89999999999998415</v>
      </c>
      <c r="AM13" s="50">
        <v>1.5000000000000013</v>
      </c>
      <c r="AN13" s="48">
        <v>0.9</v>
      </c>
      <c r="AO13" s="51">
        <v>7.8799999999999995E-2</v>
      </c>
      <c r="AP13" s="44">
        <v>11</v>
      </c>
    </row>
    <row r="14" spans="1:45" s="14" customFormat="1" ht="15" customHeight="1">
      <c r="A14" s="77"/>
      <c r="B14" s="76"/>
      <c r="C14" s="20">
        <v>4</v>
      </c>
      <c r="D14" s="22">
        <v>0.64374999999999993</v>
      </c>
      <c r="E14" s="19" t="s">
        <v>751</v>
      </c>
      <c r="F14" s="77"/>
      <c r="G14" s="77"/>
      <c r="H14" s="74">
        <v>4</v>
      </c>
      <c r="I14" s="89" t="s">
        <v>109</v>
      </c>
      <c r="J14" s="89" t="s">
        <v>110</v>
      </c>
      <c r="K14" s="44">
        <v>40</v>
      </c>
      <c r="L14" s="46">
        <v>17.549700000000001</v>
      </c>
      <c r="M14" s="46">
        <v>11.882899999999999</v>
      </c>
      <c r="N14" s="46">
        <v>33.488500000000002</v>
      </c>
      <c r="O14" s="46">
        <v>34.129800000000003</v>
      </c>
      <c r="P14" s="47">
        <v>8.19</v>
      </c>
      <c r="Q14" s="47">
        <v>8</v>
      </c>
      <c r="R14" s="47">
        <v>7.88</v>
      </c>
      <c r="S14" s="47">
        <v>6.68</v>
      </c>
      <c r="T14" s="49">
        <v>0.78</v>
      </c>
      <c r="U14" s="48">
        <v>0.48</v>
      </c>
      <c r="V14" s="50">
        <v>0.18</v>
      </c>
      <c r="W14" s="52">
        <v>5.25</v>
      </c>
      <c r="X14" s="50">
        <v>0.28000000000000003</v>
      </c>
      <c r="Y14" s="52">
        <v>6.0620000000000003</v>
      </c>
      <c r="Z14" s="50">
        <v>2.0859999999999999</v>
      </c>
      <c r="AA14" s="52">
        <v>131.523</v>
      </c>
      <c r="AB14" s="50">
        <f t="shared" si="0"/>
        <v>2.5459999999999998</v>
      </c>
      <c r="AC14" s="50">
        <f t="shared" si="1"/>
        <v>142.83500000000001</v>
      </c>
      <c r="AD14" s="50">
        <v>148.37703999999999</v>
      </c>
      <c r="AE14" s="52">
        <v>303.34037999999998</v>
      </c>
      <c r="AF14" s="50">
        <v>2.387</v>
      </c>
      <c r="AG14" s="52">
        <v>18.5535</v>
      </c>
      <c r="AH14" s="50">
        <v>6.7280850000000001</v>
      </c>
      <c r="AI14" s="52">
        <v>23.434449999999998</v>
      </c>
      <c r="AJ14" s="50">
        <v>117.782</v>
      </c>
      <c r="AK14" s="50">
        <v>439.89400000000001</v>
      </c>
      <c r="AL14" s="50">
        <v>0.59999999999998943</v>
      </c>
      <c r="AM14" s="50">
        <v>2.0000000000000018</v>
      </c>
      <c r="AN14" s="48">
        <v>0.93</v>
      </c>
      <c r="AO14" s="51">
        <v>0.49</v>
      </c>
      <c r="AP14" s="44">
        <v>9</v>
      </c>
    </row>
    <row r="15" spans="1:45" s="14" customFormat="1" ht="15" customHeight="1">
      <c r="A15" s="88">
        <f>A$4</f>
        <v>2014</v>
      </c>
      <c r="B15" s="76">
        <v>11</v>
      </c>
      <c r="C15" s="20">
        <v>4</v>
      </c>
      <c r="D15" s="22">
        <v>0.56111111111111112</v>
      </c>
      <c r="E15" s="19" t="s">
        <v>751</v>
      </c>
      <c r="F15" s="75" t="s">
        <v>827</v>
      </c>
      <c r="G15" s="77" t="s">
        <v>30</v>
      </c>
      <c r="H15" s="74">
        <v>1</v>
      </c>
      <c r="I15" s="89" t="s">
        <v>111</v>
      </c>
      <c r="J15" s="89" t="s">
        <v>112</v>
      </c>
      <c r="K15" s="44">
        <v>13</v>
      </c>
      <c r="L15" s="46">
        <v>17.886900000000001</v>
      </c>
      <c r="M15" s="46">
        <v>17.622699999999998</v>
      </c>
      <c r="N15" s="46">
        <v>33.276000000000003</v>
      </c>
      <c r="O15" s="46">
        <v>33.336300000000001</v>
      </c>
      <c r="P15" s="47">
        <v>8.19</v>
      </c>
      <c r="Q15" s="47">
        <v>8.2100000000000009</v>
      </c>
      <c r="R15" s="47">
        <v>7.79</v>
      </c>
      <c r="S15" s="47">
        <v>8.68</v>
      </c>
      <c r="T15" s="49">
        <v>0.86</v>
      </c>
      <c r="U15" s="49">
        <v>0.8</v>
      </c>
      <c r="V15" s="52">
        <v>0.83</v>
      </c>
      <c r="W15" s="52">
        <v>4.79</v>
      </c>
      <c r="X15" s="52">
        <v>0.53200000000000003</v>
      </c>
      <c r="Y15" s="52">
        <v>0.16800000000000001</v>
      </c>
      <c r="Z15" s="52">
        <v>4.0810000000000004</v>
      </c>
      <c r="AA15" s="52">
        <v>4.8019999999999996</v>
      </c>
      <c r="AB15" s="50">
        <f t="shared" si="0"/>
        <v>5.4430000000000005</v>
      </c>
      <c r="AC15" s="50">
        <f t="shared" si="1"/>
        <v>9.76</v>
      </c>
      <c r="AD15" s="52">
        <v>213.90439000000001</v>
      </c>
      <c r="AE15" s="52">
        <v>174.83998</v>
      </c>
      <c r="AF15" s="52">
        <v>2.573</v>
      </c>
      <c r="AG15" s="52">
        <v>1.55</v>
      </c>
      <c r="AH15" s="52">
        <v>10.4656</v>
      </c>
      <c r="AI15" s="52">
        <v>6.7065400000000004</v>
      </c>
      <c r="AJ15" s="52">
        <v>121.29600000000001</v>
      </c>
      <c r="AK15" s="52">
        <v>135.464</v>
      </c>
      <c r="AL15" s="52">
        <v>0.59999999999998943</v>
      </c>
      <c r="AM15" s="52">
        <v>27.099999999999984</v>
      </c>
      <c r="AN15" s="49">
        <v>0.7</v>
      </c>
      <c r="AO15" s="49">
        <v>0.69</v>
      </c>
      <c r="AP15" s="44">
        <v>7</v>
      </c>
    </row>
    <row r="16" spans="1:45" s="14" customFormat="1" ht="15" customHeight="1">
      <c r="A16" s="88"/>
      <c r="B16" s="76"/>
      <c r="C16" s="20">
        <v>4</v>
      </c>
      <c r="D16" s="22">
        <v>0.56944444444444442</v>
      </c>
      <c r="E16" s="19" t="s">
        <v>751</v>
      </c>
      <c r="F16" s="77"/>
      <c r="G16" s="77"/>
      <c r="H16" s="74">
        <v>2</v>
      </c>
      <c r="I16" s="89" t="s">
        <v>113</v>
      </c>
      <c r="J16" s="89" t="s">
        <v>114</v>
      </c>
      <c r="K16" s="44">
        <v>20</v>
      </c>
      <c r="L16" s="46">
        <v>17.900200000000002</v>
      </c>
      <c r="M16" s="46">
        <v>17.498100000000001</v>
      </c>
      <c r="N16" s="46">
        <v>33.302199999999999</v>
      </c>
      <c r="O16" s="46">
        <v>33.504600000000003</v>
      </c>
      <c r="P16" s="47">
        <v>8.1999999999999993</v>
      </c>
      <c r="Q16" s="47">
        <v>8.1999999999999993</v>
      </c>
      <c r="R16" s="47">
        <v>5.12</v>
      </c>
      <c r="S16" s="47">
        <v>5.47</v>
      </c>
      <c r="T16" s="49">
        <v>0.8</v>
      </c>
      <c r="U16" s="49">
        <v>0.76</v>
      </c>
      <c r="V16" s="52">
        <v>0.54</v>
      </c>
      <c r="W16" s="52">
        <v>4.1100000000000003</v>
      </c>
      <c r="X16" s="52">
        <v>0.34300000000000003</v>
      </c>
      <c r="Y16" s="52">
        <v>0.17499999999999999</v>
      </c>
      <c r="Z16" s="52">
        <v>2.4990000000000001</v>
      </c>
      <c r="AA16" s="52">
        <v>4.4589999999999996</v>
      </c>
      <c r="AB16" s="50">
        <f t="shared" si="0"/>
        <v>3.3820000000000001</v>
      </c>
      <c r="AC16" s="50">
        <f t="shared" si="1"/>
        <v>8.7439999999999998</v>
      </c>
      <c r="AD16" s="52">
        <v>174.79223999999999</v>
      </c>
      <c r="AE16" s="52">
        <v>169.42393999999999</v>
      </c>
      <c r="AF16" s="52">
        <v>2.6505000000000001</v>
      </c>
      <c r="AG16" s="52">
        <v>1.4259999999999999</v>
      </c>
      <c r="AH16" s="52">
        <v>7.1207000000000003</v>
      </c>
      <c r="AI16" s="52">
        <v>6.35717</v>
      </c>
      <c r="AJ16" s="52">
        <v>104.608</v>
      </c>
      <c r="AK16" s="52">
        <v>142.15600000000001</v>
      </c>
      <c r="AL16" s="52">
        <v>0.9000000000000119</v>
      </c>
      <c r="AM16" s="52">
        <v>1.7000000000000071</v>
      </c>
      <c r="AN16" s="49">
        <v>1.39</v>
      </c>
      <c r="AO16" s="49">
        <v>0.7</v>
      </c>
      <c r="AP16" s="44">
        <v>10</v>
      </c>
    </row>
    <row r="17" spans="1:42" s="14" customFormat="1" ht="15" customHeight="1">
      <c r="A17" s="88"/>
      <c r="B17" s="76"/>
      <c r="C17" s="20">
        <v>4</v>
      </c>
      <c r="D17" s="22">
        <v>0.58333333333333337</v>
      </c>
      <c r="E17" s="19" t="s">
        <v>751</v>
      </c>
      <c r="F17" s="77"/>
      <c r="G17" s="77"/>
      <c r="H17" s="74">
        <v>3</v>
      </c>
      <c r="I17" s="89" t="s">
        <v>115</v>
      </c>
      <c r="J17" s="89" t="s">
        <v>116</v>
      </c>
      <c r="K17" s="44">
        <v>22</v>
      </c>
      <c r="L17" s="46">
        <v>17.8645</v>
      </c>
      <c r="M17" s="46">
        <v>17.399699999999999</v>
      </c>
      <c r="N17" s="46">
        <v>33.308399999999999</v>
      </c>
      <c r="O17" s="46">
        <v>33.525199999999998</v>
      </c>
      <c r="P17" s="47">
        <v>8.1999999999999993</v>
      </c>
      <c r="Q17" s="47">
        <v>8.19</v>
      </c>
      <c r="R17" s="47">
        <v>7.93</v>
      </c>
      <c r="S17" s="47">
        <v>8.15</v>
      </c>
      <c r="T17" s="49">
        <v>0.91</v>
      </c>
      <c r="U17" s="49">
        <v>0.83</v>
      </c>
      <c r="V17" s="52">
        <v>0.79</v>
      </c>
      <c r="W17" s="52">
        <v>4.53</v>
      </c>
      <c r="X17" s="52">
        <v>0.42</v>
      </c>
      <c r="Y17" s="52">
        <v>0.36399999999999999</v>
      </c>
      <c r="Z17" s="52">
        <v>4.109</v>
      </c>
      <c r="AA17" s="52">
        <v>5.117</v>
      </c>
      <c r="AB17" s="50">
        <f t="shared" si="0"/>
        <v>5.319</v>
      </c>
      <c r="AC17" s="50">
        <f t="shared" si="1"/>
        <v>10.010999999999999</v>
      </c>
      <c r="AD17" s="52">
        <v>209.41431</v>
      </c>
      <c r="AE17" s="52">
        <v>172.48510999999999</v>
      </c>
      <c r="AF17" s="52">
        <v>2.7280000000000002</v>
      </c>
      <c r="AG17" s="52">
        <v>1.6585000000000001</v>
      </c>
      <c r="AH17" s="52">
        <v>11.267415</v>
      </c>
      <c r="AI17" s="52">
        <v>5.9589749999999997</v>
      </c>
      <c r="AJ17" s="52">
        <v>131.292</v>
      </c>
      <c r="AK17" s="52">
        <v>119.72799999999999</v>
      </c>
      <c r="AL17" s="52">
        <v>0.70000000000000617</v>
      </c>
      <c r="AM17" s="52">
        <v>0.80000000000002292</v>
      </c>
      <c r="AN17" s="49">
        <v>0.26</v>
      </c>
      <c r="AO17" s="49">
        <v>1.39</v>
      </c>
      <c r="AP17" s="44">
        <v>9</v>
      </c>
    </row>
    <row r="18" spans="1:42" s="14" customFormat="1" ht="15" customHeight="1">
      <c r="A18" s="88"/>
      <c r="B18" s="76"/>
      <c r="C18" s="20">
        <v>4</v>
      </c>
      <c r="D18" s="22">
        <v>0.59236111111111112</v>
      </c>
      <c r="E18" s="19" t="s">
        <v>751</v>
      </c>
      <c r="F18" s="77"/>
      <c r="G18" s="77"/>
      <c r="H18" s="74">
        <v>4</v>
      </c>
      <c r="I18" s="89" t="s">
        <v>117</v>
      </c>
      <c r="J18" s="89" t="s">
        <v>118</v>
      </c>
      <c r="K18" s="44">
        <v>35</v>
      </c>
      <c r="L18" s="46">
        <v>17.861999999999998</v>
      </c>
      <c r="M18" s="46">
        <v>17.277100000000001</v>
      </c>
      <c r="N18" s="46">
        <v>33.400599999999997</v>
      </c>
      <c r="O18" s="46">
        <v>33.523299999999999</v>
      </c>
      <c r="P18" s="47">
        <v>8.1999999999999993</v>
      </c>
      <c r="Q18" s="47">
        <v>8.18</v>
      </c>
      <c r="R18" s="47">
        <v>7.89</v>
      </c>
      <c r="S18" s="47">
        <v>8.01</v>
      </c>
      <c r="T18" s="49">
        <v>0.83</v>
      </c>
      <c r="U18" s="49">
        <v>0.88</v>
      </c>
      <c r="V18" s="52">
        <v>2.78</v>
      </c>
      <c r="W18" s="52">
        <v>4.3</v>
      </c>
      <c r="X18" s="52">
        <v>0.20300000000000001</v>
      </c>
      <c r="Y18" s="52">
        <v>0.26600000000000001</v>
      </c>
      <c r="Z18" s="52">
        <v>1.2669999999999999</v>
      </c>
      <c r="AA18" s="52">
        <v>4.7460000000000004</v>
      </c>
      <c r="AB18" s="50">
        <f t="shared" si="0"/>
        <v>4.25</v>
      </c>
      <c r="AC18" s="50">
        <f t="shared" si="1"/>
        <v>9.3120000000000012</v>
      </c>
      <c r="AD18" s="52">
        <v>214.51605000000001</v>
      </c>
      <c r="AE18" s="52">
        <v>169.77464000000001</v>
      </c>
      <c r="AF18" s="52">
        <v>2.7280000000000002</v>
      </c>
      <c r="AG18" s="52">
        <v>1.736</v>
      </c>
      <c r="AH18" s="52">
        <v>9.0039499999999997</v>
      </c>
      <c r="AI18" s="52">
        <v>6.0944450000000003</v>
      </c>
      <c r="AJ18" s="52">
        <v>91.49</v>
      </c>
      <c r="AK18" s="52">
        <v>107.91200000000001</v>
      </c>
      <c r="AL18" s="52">
        <v>1.0999999999999899</v>
      </c>
      <c r="AM18" s="52">
        <v>1.9000000000000128</v>
      </c>
      <c r="AN18" s="49">
        <v>0.7</v>
      </c>
      <c r="AO18" s="49">
        <v>1.36</v>
      </c>
      <c r="AP18" s="44">
        <v>10</v>
      </c>
    </row>
    <row r="19" spans="1:42" s="14" customFormat="1" ht="15" customHeight="1">
      <c r="A19" s="88"/>
      <c r="B19" s="76"/>
      <c r="C19" s="20">
        <v>6</v>
      </c>
      <c r="D19" s="45">
        <v>0.43611111111111112</v>
      </c>
      <c r="E19" s="19" t="s">
        <v>753</v>
      </c>
      <c r="F19" s="77"/>
      <c r="G19" s="77"/>
      <c r="H19" s="74">
        <v>5</v>
      </c>
      <c r="I19" s="89" t="s">
        <v>119</v>
      </c>
      <c r="J19" s="89" t="s">
        <v>120</v>
      </c>
      <c r="K19" s="44">
        <v>24</v>
      </c>
      <c r="L19" s="46">
        <v>17.061</v>
      </c>
      <c r="M19" s="46">
        <v>16.7104</v>
      </c>
      <c r="N19" s="46">
        <v>33.387300000000003</v>
      </c>
      <c r="O19" s="46">
        <v>33.692799999999998</v>
      </c>
      <c r="P19" s="47">
        <v>8.14</v>
      </c>
      <c r="Q19" s="47">
        <v>8.14</v>
      </c>
      <c r="R19" s="47">
        <v>8.3000000000000007</v>
      </c>
      <c r="S19" s="47">
        <v>7.88</v>
      </c>
      <c r="T19" s="49">
        <v>0.98</v>
      </c>
      <c r="U19" s="49">
        <v>1.01</v>
      </c>
      <c r="V19" s="52">
        <v>1.19</v>
      </c>
      <c r="W19" s="52">
        <v>6.65</v>
      </c>
      <c r="X19" s="52">
        <v>0.46200000000000002</v>
      </c>
      <c r="Y19" s="52">
        <v>0.61599999999999999</v>
      </c>
      <c r="Z19" s="52">
        <v>5.5229999999999997</v>
      </c>
      <c r="AA19" s="52">
        <v>10.129</v>
      </c>
      <c r="AB19" s="50">
        <f t="shared" si="0"/>
        <v>7.1749999999999998</v>
      </c>
      <c r="AC19" s="50">
        <f t="shared" si="1"/>
        <v>17.395</v>
      </c>
      <c r="AD19" s="52">
        <v>224.20293000000001</v>
      </c>
      <c r="AE19" s="52">
        <v>175.21812</v>
      </c>
      <c r="AF19" s="52">
        <v>2.8984999999999999</v>
      </c>
      <c r="AG19" s="52">
        <v>2.3405</v>
      </c>
      <c r="AH19" s="52">
        <v>10.336485</v>
      </c>
      <c r="AI19" s="52">
        <v>7.445735</v>
      </c>
      <c r="AJ19" s="52">
        <v>78.091999999999999</v>
      </c>
      <c r="AK19" s="52">
        <v>145.964</v>
      </c>
      <c r="AL19" s="52">
        <v>0.9000000000000119</v>
      </c>
      <c r="AM19" s="52">
        <v>0.79999999999999516</v>
      </c>
      <c r="AN19" s="49">
        <v>1.86</v>
      </c>
      <c r="AO19" s="49">
        <v>0.93</v>
      </c>
      <c r="AP19" s="44">
        <v>8</v>
      </c>
    </row>
    <row r="20" spans="1:42" s="14" customFormat="1" ht="15" customHeight="1">
      <c r="A20" s="76">
        <f>A$4</f>
        <v>2014</v>
      </c>
      <c r="B20" s="76">
        <v>11</v>
      </c>
      <c r="C20" s="20">
        <v>6</v>
      </c>
      <c r="D20" s="22">
        <v>0.47430555555555554</v>
      </c>
      <c r="E20" s="19" t="s">
        <v>753</v>
      </c>
      <c r="F20" s="75" t="s">
        <v>86</v>
      </c>
      <c r="G20" s="77" t="s">
        <v>31</v>
      </c>
      <c r="H20" s="74">
        <v>1</v>
      </c>
      <c r="I20" s="89" t="s">
        <v>121</v>
      </c>
      <c r="J20" s="89" t="s">
        <v>122</v>
      </c>
      <c r="K20" s="44">
        <v>18</v>
      </c>
      <c r="L20" s="46">
        <v>17.258900000000001</v>
      </c>
      <c r="M20" s="46">
        <v>17.007000000000001</v>
      </c>
      <c r="N20" s="46">
        <v>33.507399999999997</v>
      </c>
      <c r="O20" s="46">
        <v>33.553400000000003</v>
      </c>
      <c r="P20" s="47">
        <v>8.15</v>
      </c>
      <c r="Q20" s="47">
        <v>8.15</v>
      </c>
      <c r="R20" s="47">
        <v>8.06</v>
      </c>
      <c r="S20" s="47">
        <v>8.26</v>
      </c>
      <c r="T20" s="49">
        <v>0.7</v>
      </c>
      <c r="U20" s="49">
        <v>0.82</v>
      </c>
      <c r="V20" s="52">
        <v>11.69</v>
      </c>
      <c r="W20" s="52">
        <v>5.15</v>
      </c>
      <c r="X20" s="52">
        <v>1.54</v>
      </c>
      <c r="Y20" s="52">
        <v>1.022</v>
      </c>
      <c r="Z20" s="52">
        <v>18.024999999999999</v>
      </c>
      <c r="AA20" s="52">
        <v>10.318</v>
      </c>
      <c r="AB20" s="50">
        <f t="shared" si="0"/>
        <v>31.254999999999999</v>
      </c>
      <c r="AC20" s="50">
        <f t="shared" si="1"/>
        <v>16.490000000000002</v>
      </c>
      <c r="AD20" s="52">
        <v>195.54107999999999</v>
      </c>
      <c r="AE20" s="52">
        <v>187.01389</v>
      </c>
      <c r="AF20" s="52">
        <v>3.9060000000000001</v>
      </c>
      <c r="AG20" s="52">
        <v>2.387</v>
      </c>
      <c r="AH20" s="52">
        <v>8.9495450000000005</v>
      </c>
      <c r="AI20" s="52">
        <v>9.6747899999999998</v>
      </c>
      <c r="AJ20" s="52">
        <v>172.59200000000001</v>
      </c>
      <c r="AK20" s="52">
        <v>129.36000000000001</v>
      </c>
      <c r="AL20" s="52">
        <v>1.3000000000000234</v>
      </c>
      <c r="AM20" s="52">
        <v>1.2999999999999956</v>
      </c>
      <c r="AN20" s="49">
        <v>0.93</v>
      </c>
      <c r="AO20" s="49">
        <v>2.72</v>
      </c>
      <c r="AP20" s="44">
        <v>10</v>
      </c>
    </row>
    <row r="21" spans="1:42" s="14" customFormat="1" ht="15" customHeight="1">
      <c r="A21" s="77"/>
      <c r="B21" s="76"/>
      <c r="C21" s="20">
        <v>6</v>
      </c>
      <c r="D21" s="22">
        <v>0.46875</v>
      </c>
      <c r="E21" s="19" t="s">
        <v>753</v>
      </c>
      <c r="F21" s="77"/>
      <c r="G21" s="77"/>
      <c r="H21" s="74">
        <v>2</v>
      </c>
      <c r="I21" s="89" t="s">
        <v>123</v>
      </c>
      <c r="J21" s="89" t="s">
        <v>124</v>
      </c>
      <c r="K21" s="44">
        <v>20</v>
      </c>
      <c r="L21" s="46">
        <v>17.0809</v>
      </c>
      <c r="M21" s="46">
        <v>16.932400000000001</v>
      </c>
      <c r="N21" s="46">
        <v>33.496699999999997</v>
      </c>
      <c r="O21" s="46">
        <v>33.588200000000001</v>
      </c>
      <c r="P21" s="47">
        <v>8.15</v>
      </c>
      <c r="Q21" s="47">
        <v>8.15</v>
      </c>
      <c r="R21" s="47">
        <v>8.9</v>
      </c>
      <c r="S21" s="47">
        <v>7.91</v>
      </c>
      <c r="T21" s="49">
        <v>0.84</v>
      </c>
      <c r="U21" s="49">
        <v>0.9</v>
      </c>
      <c r="V21" s="52">
        <v>2.7</v>
      </c>
      <c r="W21" s="52">
        <v>7.19</v>
      </c>
      <c r="X21" s="52">
        <v>0.93100000000000005</v>
      </c>
      <c r="Y21" s="52">
        <v>0.16800000000000001</v>
      </c>
      <c r="Z21" s="52">
        <v>10.101000000000001</v>
      </c>
      <c r="AA21" s="52">
        <v>18.27</v>
      </c>
      <c r="AB21" s="50">
        <f t="shared" si="0"/>
        <v>13.732000000000001</v>
      </c>
      <c r="AC21" s="50">
        <f t="shared" si="1"/>
        <v>25.628</v>
      </c>
      <c r="AD21" s="52">
        <v>181.64572999999999</v>
      </c>
      <c r="AE21" s="52">
        <v>188.1712</v>
      </c>
      <c r="AF21" s="52">
        <v>3.3170000000000002</v>
      </c>
      <c r="AG21" s="52">
        <v>2.7745000000000002</v>
      </c>
      <c r="AH21" s="52">
        <v>8.8081849999999999</v>
      </c>
      <c r="AI21" s="52">
        <v>8.4981849999999994</v>
      </c>
      <c r="AJ21" s="52">
        <v>131.18</v>
      </c>
      <c r="AK21" s="52">
        <v>145.02600000000001</v>
      </c>
      <c r="AL21" s="52">
        <v>1.1000000000000176</v>
      </c>
      <c r="AM21" s="52">
        <v>2.0000000000000018</v>
      </c>
      <c r="AN21" s="49">
        <v>1.39</v>
      </c>
      <c r="AO21" s="49">
        <v>1.24</v>
      </c>
      <c r="AP21" s="44">
        <v>10</v>
      </c>
    </row>
    <row r="22" spans="1:42" s="14" customFormat="1" ht="15" customHeight="1">
      <c r="A22" s="77"/>
      <c r="B22" s="76"/>
      <c r="C22" s="20">
        <v>6</v>
      </c>
      <c r="D22" s="22">
        <v>0.47986111111111113</v>
      </c>
      <c r="E22" s="19" t="s">
        <v>753</v>
      </c>
      <c r="F22" s="77"/>
      <c r="G22" s="77"/>
      <c r="H22" s="74">
        <v>3</v>
      </c>
      <c r="I22" s="89" t="s">
        <v>125</v>
      </c>
      <c r="J22" s="89" t="s">
        <v>126</v>
      </c>
      <c r="K22" s="44">
        <v>33</v>
      </c>
      <c r="L22" s="46">
        <v>16.937000000000001</v>
      </c>
      <c r="M22" s="46">
        <v>13.115399999999999</v>
      </c>
      <c r="N22" s="46">
        <v>32.8369</v>
      </c>
      <c r="O22" s="46">
        <v>34.283299999999997</v>
      </c>
      <c r="P22" s="47">
        <v>8.14</v>
      </c>
      <c r="Q22" s="47">
        <v>8.14</v>
      </c>
      <c r="R22" s="47">
        <v>7.49</v>
      </c>
      <c r="S22" s="47">
        <v>8.3000000000000007</v>
      </c>
      <c r="T22" s="49">
        <v>0.85</v>
      </c>
      <c r="U22" s="49">
        <v>0.84</v>
      </c>
      <c r="V22" s="52">
        <v>45.23</v>
      </c>
      <c r="W22" s="52">
        <v>16.95</v>
      </c>
      <c r="X22" s="52">
        <v>3.7589999999999999</v>
      </c>
      <c r="Y22" s="52">
        <v>0.94499999999999995</v>
      </c>
      <c r="Z22" s="52">
        <v>51.820999999999998</v>
      </c>
      <c r="AA22" s="52">
        <v>36.715000000000003</v>
      </c>
      <c r="AB22" s="50">
        <f t="shared" si="0"/>
        <v>100.81</v>
      </c>
      <c r="AC22" s="50">
        <f t="shared" si="1"/>
        <v>54.61</v>
      </c>
      <c r="AD22" s="52">
        <v>278.56121999999999</v>
      </c>
      <c r="AE22" s="52">
        <v>216.18575999999999</v>
      </c>
      <c r="AF22" s="52">
        <v>8.3234999999999992</v>
      </c>
      <c r="AG22" s="52">
        <v>5.0374999999999996</v>
      </c>
      <c r="AH22" s="52">
        <v>15.12087</v>
      </c>
      <c r="AI22" s="52">
        <v>11.803095000000001</v>
      </c>
      <c r="AJ22" s="52">
        <v>259.46199999999999</v>
      </c>
      <c r="AK22" s="52">
        <v>207.07400000000001</v>
      </c>
      <c r="AL22" s="52">
        <v>1.2999999999999956</v>
      </c>
      <c r="AM22" s="52">
        <v>0</v>
      </c>
      <c r="AN22" s="49">
        <v>0.96</v>
      </c>
      <c r="AO22" s="49">
        <v>1.1599999999999999</v>
      </c>
      <c r="AP22" s="44">
        <v>7</v>
      </c>
    </row>
    <row r="23" spans="1:42" s="14" customFormat="1" ht="15" customHeight="1">
      <c r="A23" s="77"/>
      <c r="B23" s="76"/>
      <c r="C23" s="20">
        <v>6</v>
      </c>
      <c r="D23" s="22">
        <v>0.45694444444444443</v>
      </c>
      <c r="E23" s="19" t="s">
        <v>753</v>
      </c>
      <c r="F23" s="77"/>
      <c r="G23" s="77"/>
      <c r="H23" s="74">
        <v>4</v>
      </c>
      <c r="I23" s="89" t="s">
        <v>127</v>
      </c>
      <c r="J23" s="89" t="s">
        <v>128</v>
      </c>
      <c r="K23" s="44">
        <v>24</v>
      </c>
      <c r="L23" s="46">
        <v>17.1358</v>
      </c>
      <c r="M23" s="46">
        <v>16.755199999999999</v>
      </c>
      <c r="N23" s="46">
        <v>33.527999999999999</v>
      </c>
      <c r="O23" s="46">
        <v>33.625900000000001</v>
      </c>
      <c r="P23" s="47">
        <v>8.15</v>
      </c>
      <c r="Q23" s="47">
        <v>8.15</v>
      </c>
      <c r="R23" s="47">
        <v>8.11</v>
      </c>
      <c r="S23" s="47">
        <v>8.06</v>
      </c>
      <c r="T23" s="49">
        <v>1.02</v>
      </c>
      <c r="U23" s="49">
        <v>1</v>
      </c>
      <c r="V23" s="52">
        <v>1.52</v>
      </c>
      <c r="W23" s="52">
        <v>6.75</v>
      </c>
      <c r="X23" s="52">
        <v>0.81899999999999995</v>
      </c>
      <c r="Y23" s="52">
        <v>0.93799999999999994</v>
      </c>
      <c r="Z23" s="52">
        <v>8.9109999999999996</v>
      </c>
      <c r="AA23" s="52">
        <v>11.662000000000001</v>
      </c>
      <c r="AB23" s="50">
        <f t="shared" si="0"/>
        <v>11.25</v>
      </c>
      <c r="AC23" s="50">
        <f t="shared" si="1"/>
        <v>19.350000000000001</v>
      </c>
      <c r="AD23" s="52">
        <v>183.96959000000001</v>
      </c>
      <c r="AE23" s="52">
        <v>172.24164999999999</v>
      </c>
      <c r="AF23" s="52">
        <v>3.3325</v>
      </c>
      <c r="AG23" s="52">
        <v>2.2320000000000002</v>
      </c>
      <c r="AH23" s="52">
        <v>8.7003050000000002</v>
      </c>
      <c r="AI23" s="52">
        <v>8.2371649999999992</v>
      </c>
      <c r="AJ23" s="52">
        <v>133.65799999999999</v>
      </c>
      <c r="AK23" s="52">
        <v>133.11199999999999</v>
      </c>
      <c r="AL23" s="52">
        <v>0.19999999999997797</v>
      </c>
      <c r="AM23" s="52">
        <v>1.0000000000000009</v>
      </c>
      <c r="AN23" s="49">
        <v>0.47</v>
      </c>
      <c r="AO23" s="49">
        <v>2.06</v>
      </c>
      <c r="AP23" s="44">
        <v>11</v>
      </c>
    </row>
    <row r="24" spans="1:42" s="14" customFormat="1" ht="15" customHeight="1">
      <c r="A24" s="77"/>
      <c r="B24" s="76"/>
      <c r="C24" s="20">
        <v>6</v>
      </c>
      <c r="D24" s="22">
        <v>0.54027777777777775</v>
      </c>
      <c r="E24" s="19" t="s">
        <v>753</v>
      </c>
      <c r="F24" s="77"/>
      <c r="G24" s="77"/>
      <c r="H24" s="74">
        <v>5</v>
      </c>
      <c r="I24" s="89" t="s">
        <v>129</v>
      </c>
      <c r="J24" s="89" t="s">
        <v>130</v>
      </c>
      <c r="K24" s="44">
        <v>78</v>
      </c>
      <c r="L24" s="46">
        <v>17.741</v>
      </c>
      <c r="M24" s="46">
        <v>1.4739</v>
      </c>
      <c r="N24" s="46">
        <v>33.431899999999999</v>
      </c>
      <c r="O24" s="46">
        <v>33.996000000000002</v>
      </c>
      <c r="P24" s="47">
        <v>8.14</v>
      </c>
      <c r="Q24" s="47">
        <v>7.76</v>
      </c>
      <c r="R24" s="47">
        <v>8.1300000000000008</v>
      </c>
      <c r="S24" s="47">
        <v>8.7899999999999991</v>
      </c>
      <c r="T24" s="49">
        <v>0.77</v>
      </c>
      <c r="U24" s="49">
        <v>0.87</v>
      </c>
      <c r="V24" s="52">
        <v>3.91</v>
      </c>
      <c r="W24" s="52">
        <v>5.05</v>
      </c>
      <c r="X24" s="52">
        <v>1.218</v>
      </c>
      <c r="Y24" s="52">
        <v>0.60899999999999999</v>
      </c>
      <c r="Z24" s="52">
        <v>8.8970000000000002</v>
      </c>
      <c r="AA24" s="52">
        <v>233.61099999999999</v>
      </c>
      <c r="AB24" s="50">
        <f t="shared" si="0"/>
        <v>14.025</v>
      </c>
      <c r="AC24" s="50">
        <f t="shared" si="1"/>
        <v>239.26999999999998</v>
      </c>
      <c r="AD24" s="52">
        <v>180.81546</v>
      </c>
      <c r="AE24" s="52">
        <v>427.25290999999999</v>
      </c>
      <c r="AF24" s="52">
        <v>3.0535000000000001</v>
      </c>
      <c r="AG24" s="52">
        <v>33.759</v>
      </c>
      <c r="AH24" s="52">
        <v>7.3696299999999999</v>
      </c>
      <c r="AI24" s="52">
        <v>36.286119999999997</v>
      </c>
      <c r="AJ24" s="52">
        <v>109.886</v>
      </c>
      <c r="AK24" s="52">
        <v>692.70600000000002</v>
      </c>
      <c r="AL24" s="52">
        <v>3.7</v>
      </c>
      <c r="AM24" s="52">
        <v>1.6</v>
      </c>
      <c r="AN24" s="49">
        <v>0.28999999999999998</v>
      </c>
      <c r="AO24" s="49">
        <v>7.0000000000000007E-2</v>
      </c>
      <c r="AP24" s="44">
        <v>9</v>
      </c>
    </row>
    <row r="25" spans="1:42" s="14" customFormat="1" ht="15" customHeight="1">
      <c r="A25" s="77"/>
      <c r="B25" s="76"/>
      <c r="C25" s="20">
        <v>6</v>
      </c>
      <c r="D25" s="22">
        <v>0.52152777777777781</v>
      </c>
      <c r="E25" s="19" t="s">
        <v>753</v>
      </c>
      <c r="F25" s="77"/>
      <c r="G25" s="77"/>
      <c r="H25" s="74">
        <v>6</v>
      </c>
      <c r="I25" s="89" t="s">
        <v>131</v>
      </c>
      <c r="J25" s="89" t="s">
        <v>132</v>
      </c>
      <c r="K25" s="44">
        <v>94</v>
      </c>
      <c r="L25" s="46">
        <v>17.5275</v>
      </c>
      <c r="M25" s="46">
        <v>1.2371000000000001</v>
      </c>
      <c r="N25" s="46">
        <v>33.419400000000003</v>
      </c>
      <c r="O25" s="46">
        <v>34.005699999999997</v>
      </c>
      <c r="P25" s="47">
        <v>8.17</v>
      </c>
      <c r="Q25" s="47">
        <v>7.76</v>
      </c>
      <c r="R25" s="47">
        <v>8.6199999999999992</v>
      </c>
      <c r="S25" s="47">
        <v>9</v>
      </c>
      <c r="T25" s="49">
        <v>1.1200000000000001</v>
      </c>
      <c r="U25" s="49">
        <v>0.79</v>
      </c>
      <c r="V25" s="52">
        <v>0.85</v>
      </c>
      <c r="W25" s="52">
        <v>2.56</v>
      </c>
      <c r="X25" s="52">
        <v>0.44800000000000001</v>
      </c>
      <c r="Y25" s="52">
        <v>0.16800000000000001</v>
      </c>
      <c r="Z25" s="52">
        <v>2.94</v>
      </c>
      <c r="AA25" s="52">
        <v>242.16499999999999</v>
      </c>
      <c r="AB25" s="50">
        <f t="shared" si="0"/>
        <v>4.2379999999999995</v>
      </c>
      <c r="AC25" s="50">
        <f t="shared" si="1"/>
        <v>244.893</v>
      </c>
      <c r="AD25" s="52">
        <v>177.8168</v>
      </c>
      <c r="AE25" s="52">
        <v>441.76965000000001</v>
      </c>
      <c r="AF25" s="52">
        <v>2.6194999999999999</v>
      </c>
      <c r="AG25" s="52">
        <v>35.355499999999999</v>
      </c>
      <c r="AH25" s="52">
        <v>8.9439650000000004</v>
      </c>
      <c r="AI25" s="52">
        <v>36.882404999999999</v>
      </c>
      <c r="AJ25" s="52">
        <v>69.537999999999997</v>
      </c>
      <c r="AK25" s="52">
        <v>691.11</v>
      </c>
      <c r="AL25" s="52">
        <v>1.0000000000000009</v>
      </c>
      <c r="AM25" s="52">
        <v>0.50000000000000044</v>
      </c>
      <c r="AN25" s="49">
        <v>2.96</v>
      </c>
      <c r="AO25" s="49">
        <v>0.03</v>
      </c>
      <c r="AP25" s="44">
        <v>8</v>
      </c>
    </row>
    <row r="26" spans="1:42" s="14" customFormat="1" ht="15" customHeight="1">
      <c r="A26" s="77"/>
      <c r="B26" s="76"/>
      <c r="C26" s="20">
        <v>6</v>
      </c>
      <c r="D26" s="22">
        <v>0.50694444444444442</v>
      </c>
      <c r="E26" s="19" t="s">
        <v>753</v>
      </c>
      <c r="F26" s="77"/>
      <c r="G26" s="77"/>
      <c r="H26" s="74">
        <v>7</v>
      </c>
      <c r="I26" s="89" t="s">
        <v>133</v>
      </c>
      <c r="J26" s="89" t="s">
        <v>134</v>
      </c>
      <c r="K26" s="44">
        <v>34</v>
      </c>
      <c r="L26" s="46">
        <v>17.625</v>
      </c>
      <c r="M26" s="46">
        <v>15.903</v>
      </c>
      <c r="N26" s="46">
        <v>33.394399999999997</v>
      </c>
      <c r="O26" s="46">
        <v>33.849299999999999</v>
      </c>
      <c r="P26" s="47">
        <v>8.17</v>
      </c>
      <c r="Q26" s="47">
        <v>8.09</v>
      </c>
      <c r="R26" s="47">
        <v>8.6199999999999992</v>
      </c>
      <c r="S26" s="47">
        <v>7.27</v>
      </c>
      <c r="T26" s="49">
        <v>0.94</v>
      </c>
      <c r="U26" s="49">
        <v>0.84</v>
      </c>
      <c r="V26" s="52">
        <v>0.34</v>
      </c>
      <c r="W26" s="52">
        <v>7.24</v>
      </c>
      <c r="X26" s="52">
        <v>0.217</v>
      </c>
      <c r="Y26" s="52">
        <v>3.1080000000000001</v>
      </c>
      <c r="Z26" s="52">
        <v>1.7849999999999999</v>
      </c>
      <c r="AA26" s="52">
        <v>56.475999999999999</v>
      </c>
      <c r="AB26" s="50">
        <f t="shared" si="0"/>
        <v>2.3420000000000001</v>
      </c>
      <c r="AC26" s="50">
        <f t="shared" si="1"/>
        <v>66.823999999999998</v>
      </c>
      <c r="AD26" s="52">
        <v>176.55778000000001</v>
      </c>
      <c r="AE26" s="52">
        <v>256.70035999999999</v>
      </c>
      <c r="AF26" s="52">
        <v>2.6815000000000002</v>
      </c>
      <c r="AG26" s="52">
        <v>7.9204999999999997</v>
      </c>
      <c r="AH26" s="52">
        <v>8.1392050000000005</v>
      </c>
      <c r="AI26" s="52">
        <v>14.122204999999999</v>
      </c>
      <c r="AJ26" s="52">
        <v>53.088000000000001</v>
      </c>
      <c r="AK26" s="52">
        <v>258.45400000000001</v>
      </c>
      <c r="AL26" s="52">
        <v>0.3999999999999837</v>
      </c>
      <c r="AM26" s="52">
        <v>0.50000000000000044</v>
      </c>
      <c r="AN26" s="49">
        <v>2.5299999999999998</v>
      </c>
      <c r="AO26" s="49">
        <v>0.9</v>
      </c>
      <c r="AP26" s="44">
        <v>9</v>
      </c>
    </row>
    <row r="27" spans="1:42" s="14" customFormat="1" ht="15" customHeight="1">
      <c r="A27" s="76">
        <f>A$4</f>
        <v>2014</v>
      </c>
      <c r="B27" s="76">
        <v>11</v>
      </c>
      <c r="C27" s="20">
        <v>6</v>
      </c>
      <c r="D27" s="22">
        <v>0.58333333333333337</v>
      </c>
      <c r="E27" s="19" t="s">
        <v>753</v>
      </c>
      <c r="F27" s="75" t="s">
        <v>828</v>
      </c>
      <c r="G27" s="77" t="s">
        <v>32</v>
      </c>
      <c r="H27" s="74">
        <v>1</v>
      </c>
      <c r="I27" s="89" t="s">
        <v>135</v>
      </c>
      <c r="J27" s="89" t="s">
        <v>136</v>
      </c>
      <c r="K27" s="44">
        <v>21</v>
      </c>
      <c r="L27" s="46">
        <v>18.566400000000002</v>
      </c>
      <c r="M27" s="46">
        <v>17.450900000000001</v>
      </c>
      <c r="N27" s="46">
        <v>33.177599999999998</v>
      </c>
      <c r="O27" s="46">
        <v>33.462299999999999</v>
      </c>
      <c r="P27" s="47">
        <v>8.15</v>
      </c>
      <c r="Q27" s="47">
        <v>8.14</v>
      </c>
      <c r="R27" s="47">
        <v>8</v>
      </c>
      <c r="S27" s="47">
        <v>7.99</v>
      </c>
      <c r="T27" s="49">
        <v>0.95</v>
      </c>
      <c r="U27" s="49">
        <v>1.1200000000000001</v>
      </c>
      <c r="V27" s="52">
        <v>0.93</v>
      </c>
      <c r="W27" s="52">
        <v>5.21</v>
      </c>
      <c r="X27" s="52">
        <v>2.4849999999999999</v>
      </c>
      <c r="Y27" s="52">
        <v>0.35699999999999998</v>
      </c>
      <c r="Z27" s="52">
        <v>14.259</v>
      </c>
      <c r="AA27" s="52">
        <v>10.367000000000001</v>
      </c>
      <c r="AB27" s="50">
        <f t="shared" si="0"/>
        <v>17.673999999999999</v>
      </c>
      <c r="AC27" s="50">
        <f t="shared" si="1"/>
        <v>15.934000000000001</v>
      </c>
      <c r="AD27" s="52">
        <v>201.30803</v>
      </c>
      <c r="AE27" s="52">
        <v>224.56798000000001</v>
      </c>
      <c r="AF27" s="52">
        <v>2.976</v>
      </c>
      <c r="AG27" s="52">
        <v>2.1080000000000001</v>
      </c>
      <c r="AH27" s="52">
        <v>7.6418100000000004</v>
      </c>
      <c r="AI27" s="52">
        <v>8.9349749999999997</v>
      </c>
      <c r="AJ27" s="52">
        <v>120.54</v>
      </c>
      <c r="AK27" s="52">
        <v>105.364</v>
      </c>
      <c r="AL27" s="52">
        <v>9.9999999999988987E-2</v>
      </c>
      <c r="AM27" s="52">
        <v>0.10000000000001674</v>
      </c>
      <c r="AN27" s="49">
        <v>0.5</v>
      </c>
      <c r="AO27" s="49">
        <v>2.4900000000000002</v>
      </c>
      <c r="AP27" s="44">
        <v>10</v>
      </c>
    </row>
    <row r="28" spans="1:42" s="14" customFormat="1" ht="15" customHeight="1">
      <c r="A28" s="77"/>
      <c r="B28" s="76"/>
      <c r="C28" s="20">
        <v>6</v>
      </c>
      <c r="D28" s="22">
        <v>0.59722222222222221</v>
      </c>
      <c r="E28" s="19" t="s">
        <v>753</v>
      </c>
      <c r="F28" s="77"/>
      <c r="G28" s="77"/>
      <c r="H28" s="74">
        <v>2</v>
      </c>
      <c r="I28" s="89" t="s">
        <v>137</v>
      </c>
      <c r="J28" s="89" t="s">
        <v>138</v>
      </c>
      <c r="K28" s="44">
        <v>29</v>
      </c>
      <c r="L28" s="46">
        <v>19.485700000000001</v>
      </c>
      <c r="M28" s="46">
        <v>15.8734</v>
      </c>
      <c r="N28" s="46">
        <v>33.283099999999997</v>
      </c>
      <c r="O28" s="46">
        <v>33.9604</v>
      </c>
      <c r="P28" s="47">
        <v>8.14</v>
      </c>
      <c r="Q28" s="47">
        <v>8.09</v>
      </c>
      <c r="R28" s="47">
        <v>7.76</v>
      </c>
      <c r="S28" s="47">
        <v>7.05</v>
      </c>
      <c r="T28" s="49">
        <v>1.03</v>
      </c>
      <c r="U28" s="49">
        <v>0.94</v>
      </c>
      <c r="V28" s="52">
        <v>1.26</v>
      </c>
      <c r="W28" s="52">
        <v>10.37</v>
      </c>
      <c r="X28" s="52">
        <v>2.6669999999999998</v>
      </c>
      <c r="Y28" s="52">
        <v>3.2410000000000001</v>
      </c>
      <c r="Z28" s="52">
        <v>11.164999999999999</v>
      </c>
      <c r="AA28" s="52">
        <v>48.985999999999997</v>
      </c>
      <c r="AB28" s="50">
        <f t="shared" si="0"/>
        <v>15.091999999999999</v>
      </c>
      <c r="AC28" s="50">
        <f t="shared" si="1"/>
        <v>62.596999999999994</v>
      </c>
      <c r="AD28" s="52">
        <v>189.34236999999999</v>
      </c>
      <c r="AE28" s="52">
        <v>276.71476000000001</v>
      </c>
      <c r="AF28" s="52">
        <v>3.1465000000000001</v>
      </c>
      <c r="AG28" s="52">
        <v>6.8979999999999997</v>
      </c>
      <c r="AH28" s="52">
        <v>7.3198749999999997</v>
      </c>
      <c r="AI28" s="52">
        <v>13.86816</v>
      </c>
      <c r="AJ28" s="52">
        <v>119.756</v>
      </c>
      <c r="AK28" s="52">
        <v>236.684</v>
      </c>
      <c r="AL28" s="52">
        <v>1.4</v>
      </c>
      <c r="AM28" s="52">
        <v>2.1</v>
      </c>
      <c r="AN28" s="49">
        <v>0.45</v>
      </c>
      <c r="AO28" s="49">
        <v>0.52</v>
      </c>
      <c r="AP28" s="44">
        <v>9</v>
      </c>
    </row>
    <row r="29" spans="1:42" s="14" customFormat="1" ht="15" customHeight="1">
      <c r="A29" s="77"/>
      <c r="B29" s="76"/>
      <c r="C29" s="20">
        <v>6</v>
      </c>
      <c r="D29" s="22">
        <v>0.58958333333333335</v>
      </c>
      <c r="E29" s="19" t="s">
        <v>753</v>
      </c>
      <c r="F29" s="77"/>
      <c r="G29" s="77"/>
      <c r="H29" s="74">
        <v>3</v>
      </c>
      <c r="I29" s="89" t="s">
        <v>139</v>
      </c>
      <c r="J29" s="89" t="s">
        <v>140</v>
      </c>
      <c r="K29" s="44">
        <v>26</v>
      </c>
      <c r="L29" s="46">
        <v>19.267700000000001</v>
      </c>
      <c r="M29" s="46">
        <v>16.8992</v>
      </c>
      <c r="N29" s="46">
        <v>33.299599999999998</v>
      </c>
      <c r="O29" s="46">
        <v>33.755499999999998</v>
      </c>
      <c r="P29" s="47">
        <v>8.14</v>
      </c>
      <c r="Q29" s="47">
        <v>8.1</v>
      </c>
      <c r="R29" s="47">
        <v>7.81</v>
      </c>
      <c r="S29" s="47">
        <v>7.5</v>
      </c>
      <c r="T29" s="49">
        <v>1.03</v>
      </c>
      <c r="U29" s="49">
        <v>0.82</v>
      </c>
      <c r="V29" s="52">
        <v>1.6</v>
      </c>
      <c r="W29" s="52">
        <v>8.44</v>
      </c>
      <c r="X29" s="52">
        <v>2.5409999999999999</v>
      </c>
      <c r="Y29" s="52">
        <v>2.4430000000000001</v>
      </c>
      <c r="Z29" s="52">
        <v>10.667999999999999</v>
      </c>
      <c r="AA29" s="52">
        <v>33.579000000000001</v>
      </c>
      <c r="AB29" s="50">
        <f t="shared" si="0"/>
        <v>14.808999999999999</v>
      </c>
      <c r="AC29" s="50">
        <f t="shared" si="1"/>
        <v>44.462000000000003</v>
      </c>
      <c r="AD29" s="52">
        <v>199.29924</v>
      </c>
      <c r="AE29" s="52">
        <v>266.50560999999999</v>
      </c>
      <c r="AF29" s="52">
        <v>2.883</v>
      </c>
      <c r="AG29" s="52">
        <v>4.96</v>
      </c>
      <c r="AH29" s="52">
        <v>7.7943300000000004</v>
      </c>
      <c r="AI29" s="52">
        <v>11.501620000000001</v>
      </c>
      <c r="AJ29" s="52">
        <v>117.46</v>
      </c>
      <c r="AK29" s="52">
        <v>199.066</v>
      </c>
      <c r="AL29" s="52">
        <v>2.84</v>
      </c>
      <c r="AM29" s="52">
        <v>3.04</v>
      </c>
      <c r="AN29" s="49">
        <v>0.7</v>
      </c>
      <c r="AO29" s="49">
        <v>1.1299999999999999</v>
      </c>
      <c r="AP29" s="44">
        <v>9</v>
      </c>
    </row>
    <row r="30" spans="1:42" s="14" customFormat="1" ht="15" customHeight="1">
      <c r="A30" s="77"/>
      <c r="B30" s="76"/>
      <c r="C30" s="20">
        <v>6</v>
      </c>
      <c r="D30" s="22">
        <v>0.56111111111111112</v>
      </c>
      <c r="E30" s="19" t="s">
        <v>753</v>
      </c>
      <c r="F30" s="77"/>
      <c r="G30" s="77"/>
      <c r="H30" s="74">
        <v>4</v>
      </c>
      <c r="I30" s="89" t="s">
        <v>141</v>
      </c>
      <c r="J30" s="89" t="s">
        <v>142</v>
      </c>
      <c r="K30" s="44">
        <v>46</v>
      </c>
      <c r="L30" s="46">
        <v>18.473099999999999</v>
      </c>
      <c r="M30" s="46">
        <v>9.1521000000000008</v>
      </c>
      <c r="N30" s="46">
        <v>33.419600000000003</v>
      </c>
      <c r="O30" s="46">
        <v>34.2453</v>
      </c>
      <c r="P30" s="47">
        <v>8.1199999999999992</v>
      </c>
      <c r="Q30" s="47">
        <v>7.91</v>
      </c>
      <c r="R30" s="47">
        <v>7.69</v>
      </c>
      <c r="S30" s="47">
        <v>7.04</v>
      </c>
      <c r="T30" s="49">
        <v>0.92</v>
      </c>
      <c r="U30" s="49">
        <v>0.74</v>
      </c>
      <c r="V30" s="52">
        <v>1.76</v>
      </c>
      <c r="W30" s="52">
        <v>4.7</v>
      </c>
      <c r="X30" s="52">
        <v>2.87</v>
      </c>
      <c r="Y30" s="52">
        <v>2.6459999999999999</v>
      </c>
      <c r="Z30" s="52">
        <v>24.135999999999999</v>
      </c>
      <c r="AA30" s="52">
        <v>180.34100000000001</v>
      </c>
      <c r="AB30" s="50">
        <f t="shared" si="0"/>
        <v>28.765999999999998</v>
      </c>
      <c r="AC30" s="50">
        <f t="shared" si="1"/>
        <v>187.68700000000001</v>
      </c>
      <c r="AD30" s="52">
        <v>200.27294000000001</v>
      </c>
      <c r="AE30" s="52">
        <v>420.66996999999998</v>
      </c>
      <c r="AF30" s="52">
        <v>4.0454999999999997</v>
      </c>
      <c r="AG30" s="52">
        <v>25.715</v>
      </c>
      <c r="AH30" s="52">
        <v>8.9348200000000002</v>
      </c>
      <c r="AI30" s="52">
        <v>30.420919999999999</v>
      </c>
      <c r="AJ30" s="52">
        <v>157.738</v>
      </c>
      <c r="AK30" s="52">
        <v>555.81399999999996</v>
      </c>
      <c r="AL30" s="52">
        <v>0.3999999999999837</v>
      </c>
      <c r="AM30" s="52">
        <v>0.59999999999998943</v>
      </c>
      <c r="AN30" s="49">
        <v>0.73</v>
      </c>
      <c r="AO30" s="49">
        <v>0.49</v>
      </c>
      <c r="AP30" s="44">
        <v>11</v>
      </c>
    </row>
    <row r="31" spans="1:42" s="14" customFormat="1" ht="15" customHeight="1">
      <c r="A31" s="76">
        <f>A$4</f>
        <v>2014</v>
      </c>
      <c r="B31" s="76">
        <v>11</v>
      </c>
      <c r="C31" s="20">
        <v>9</v>
      </c>
      <c r="D31" s="22">
        <v>0.43055555555555558</v>
      </c>
      <c r="E31" s="19" t="s">
        <v>751</v>
      </c>
      <c r="F31" s="75" t="s">
        <v>829</v>
      </c>
      <c r="G31" s="77" t="s">
        <v>33</v>
      </c>
      <c r="H31" s="74">
        <v>1</v>
      </c>
      <c r="I31" s="89" t="s">
        <v>143</v>
      </c>
      <c r="J31" s="89" t="s">
        <v>144</v>
      </c>
      <c r="K31" s="44">
        <v>61</v>
      </c>
      <c r="L31" s="46">
        <v>17.400600000000001</v>
      </c>
      <c r="M31" s="46">
        <v>2.4447999999999999</v>
      </c>
      <c r="N31" s="46">
        <v>32.836500000000001</v>
      </c>
      <c r="O31" s="46">
        <v>33.947099999999999</v>
      </c>
      <c r="P31" s="47">
        <v>8.2100000000000009</v>
      </c>
      <c r="Q31" s="47">
        <v>7.86</v>
      </c>
      <c r="R31" s="47">
        <v>8.5</v>
      </c>
      <c r="S31" s="47">
        <v>8.18</v>
      </c>
      <c r="T31" s="49">
        <v>0.99</v>
      </c>
      <c r="U31" s="49">
        <v>0.85</v>
      </c>
      <c r="V31" s="52">
        <v>2.7</v>
      </c>
      <c r="W31" s="52">
        <v>11.82</v>
      </c>
      <c r="X31" s="52">
        <v>1.05</v>
      </c>
      <c r="Y31" s="52">
        <v>1.4770000000000001</v>
      </c>
      <c r="Z31" s="52">
        <v>14.952</v>
      </c>
      <c r="AA31" s="52">
        <v>210.77699999999999</v>
      </c>
      <c r="AB31" s="50">
        <f t="shared" si="0"/>
        <v>18.701999999999998</v>
      </c>
      <c r="AC31" s="50">
        <f t="shared" si="1"/>
        <v>224.07399999999998</v>
      </c>
      <c r="AD31" s="52">
        <v>203.46458999999999</v>
      </c>
      <c r="AE31" s="52">
        <v>346.43196</v>
      </c>
      <c r="AF31" s="52">
        <v>2.5884999999999998</v>
      </c>
      <c r="AG31" s="52">
        <v>33.402500000000003</v>
      </c>
      <c r="AH31" s="52">
        <v>8.3907699999999998</v>
      </c>
      <c r="AI31" s="52">
        <v>36.386249999999997</v>
      </c>
      <c r="AJ31" s="52">
        <v>60.213999999999999</v>
      </c>
      <c r="AK31" s="52">
        <v>623.36400000000003</v>
      </c>
      <c r="AL31" s="52">
        <v>1.0999999999999899</v>
      </c>
      <c r="AM31" s="52">
        <v>2.2999999999999963</v>
      </c>
      <c r="AN31" s="49">
        <v>2.06</v>
      </c>
      <c r="AO31" s="49">
        <v>0.03</v>
      </c>
      <c r="AP31" s="44">
        <v>9</v>
      </c>
    </row>
    <row r="32" spans="1:42" s="14" customFormat="1" ht="15" customHeight="1">
      <c r="A32" s="77"/>
      <c r="B32" s="76"/>
      <c r="C32" s="20">
        <v>6</v>
      </c>
      <c r="D32" s="22">
        <v>0.62152777777777779</v>
      </c>
      <c r="E32" s="19" t="s">
        <v>753</v>
      </c>
      <c r="F32" s="77"/>
      <c r="G32" s="77"/>
      <c r="H32" s="74">
        <v>2</v>
      </c>
      <c r="I32" s="89" t="s">
        <v>145</v>
      </c>
      <c r="J32" s="89" t="s">
        <v>146</v>
      </c>
      <c r="K32" s="44">
        <v>18</v>
      </c>
      <c r="L32" s="46">
        <v>17.166699999999999</v>
      </c>
      <c r="M32" s="46">
        <v>17.770700000000001</v>
      </c>
      <c r="N32" s="46">
        <v>32.302999999999997</v>
      </c>
      <c r="O32" s="46">
        <v>33.3902</v>
      </c>
      <c r="P32" s="47">
        <v>8.19</v>
      </c>
      <c r="Q32" s="47">
        <v>8.17</v>
      </c>
      <c r="R32" s="47">
        <v>8.76</v>
      </c>
      <c r="S32" s="47">
        <v>8.44</v>
      </c>
      <c r="T32" s="49">
        <v>1.1200000000000001</v>
      </c>
      <c r="U32" s="49">
        <v>1.02</v>
      </c>
      <c r="V32" s="52">
        <v>0.62</v>
      </c>
      <c r="W32" s="52">
        <v>4.18</v>
      </c>
      <c r="X32" s="52">
        <v>1.82</v>
      </c>
      <c r="Y32" s="52">
        <v>0.60899999999999999</v>
      </c>
      <c r="Z32" s="52">
        <v>42.244999999999997</v>
      </c>
      <c r="AA32" s="52">
        <v>2.0369999999999999</v>
      </c>
      <c r="AB32" s="50">
        <f t="shared" si="0"/>
        <v>44.684999999999995</v>
      </c>
      <c r="AC32" s="50">
        <f t="shared" si="1"/>
        <v>6.8259999999999996</v>
      </c>
      <c r="AD32" s="52">
        <v>255.93176</v>
      </c>
      <c r="AE32" s="52">
        <v>155.41036</v>
      </c>
      <c r="AF32" s="52">
        <v>2.7589999999999999</v>
      </c>
      <c r="AG32" s="52">
        <v>1.86</v>
      </c>
      <c r="AH32" s="52">
        <v>9.3125549999999997</v>
      </c>
      <c r="AI32" s="52">
        <v>8.6640350000000002</v>
      </c>
      <c r="AJ32" s="52">
        <v>106.274</v>
      </c>
      <c r="AK32" s="52">
        <v>63.798000000000002</v>
      </c>
      <c r="AL32" s="52">
        <v>1.7</v>
      </c>
      <c r="AM32" s="52">
        <v>1.7</v>
      </c>
      <c r="AN32" s="49">
        <v>1.68</v>
      </c>
      <c r="AO32" s="49">
        <v>1.08</v>
      </c>
      <c r="AP32" s="44">
        <v>8</v>
      </c>
    </row>
    <row r="33" spans="1:42" s="14" customFormat="1" ht="15" customHeight="1">
      <c r="A33" s="77"/>
      <c r="B33" s="76"/>
      <c r="C33" s="20">
        <v>9</v>
      </c>
      <c r="D33" s="22">
        <v>0.4236111111111111</v>
      </c>
      <c r="E33" s="19" t="s">
        <v>751</v>
      </c>
      <c r="F33" s="77"/>
      <c r="G33" s="77"/>
      <c r="H33" s="74">
        <v>3</v>
      </c>
      <c r="I33" s="89" t="s">
        <v>147</v>
      </c>
      <c r="J33" s="89" t="s">
        <v>148</v>
      </c>
      <c r="K33" s="44">
        <v>33</v>
      </c>
      <c r="L33" s="46">
        <v>17.866399999999999</v>
      </c>
      <c r="M33" s="46">
        <v>9.5557999999999996</v>
      </c>
      <c r="N33" s="46">
        <v>32.972999999999999</v>
      </c>
      <c r="O33" s="46">
        <v>34.202599999999997</v>
      </c>
      <c r="P33" s="47">
        <v>8.1999999999999993</v>
      </c>
      <c r="Q33" s="47">
        <v>7.94</v>
      </c>
      <c r="R33" s="47">
        <v>8.67</v>
      </c>
      <c r="S33" s="47">
        <v>6.23</v>
      </c>
      <c r="T33" s="49">
        <v>1.45</v>
      </c>
      <c r="U33" s="49">
        <v>1</v>
      </c>
      <c r="V33" s="52">
        <v>3.61</v>
      </c>
      <c r="W33" s="52">
        <v>17.09</v>
      </c>
      <c r="X33" s="52">
        <v>0.84699999999999998</v>
      </c>
      <c r="Y33" s="52">
        <v>5.915</v>
      </c>
      <c r="Z33" s="52">
        <v>3.92</v>
      </c>
      <c r="AA33" s="52">
        <v>188.90899999999999</v>
      </c>
      <c r="AB33" s="50">
        <f t="shared" si="0"/>
        <v>8.3769999999999989</v>
      </c>
      <c r="AC33" s="50">
        <f t="shared" si="1"/>
        <v>211.91399999999999</v>
      </c>
      <c r="AD33" s="52">
        <v>221.70211</v>
      </c>
      <c r="AE33" s="52">
        <v>368.69231000000002</v>
      </c>
      <c r="AF33" s="52">
        <v>2.6659999999999999</v>
      </c>
      <c r="AG33" s="52">
        <v>27.094000000000001</v>
      </c>
      <c r="AH33" s="52">
        <v>10.681514999999999</v>
      </c>
      <c r="AI33" s="52">
        <v>30.032800000000002</v>
      </c>
      <c r="AJ33" s="52">
        <v>37.366</v>
      </c>
      <c r="AK33" s="52">
        <v>569.57600000000002</v>
      </c>
      <c r="AL33" s="52">
        <v>1.5000000000000013</v>
      </c>
      <c r="AM33" s="52">
        <v>0.40000000000001146</v>
      </c>
      <c r="AN33" s="49">
        <v>3.83</v>
      </c>
      <c r="AO33" s="49">
        <v>0.49</v>
      </c>
      <c r="AP33" s="44">
        <v>7</v>
      </c>
    </row>
    <row r="34" spans="1:42" s="14" customFormat="1" ht="15" customHeight="1">
      <c r="A34" s="77"/>
      <c r="B34" s="76"/>
      <c r="C34" s="20">
        <v>9</v>
      </c>
      <c r="D34" s="22">
        <v>0.47291666666666665</v>
      </c>
      <c r="E34" s="19" t="s">
        <v>751</v>
      </c>
      <c r="F34" s="77"/>
      <c r="G34" s="77"/>
      <c r="H34" s="74">
        <v>4</v>
      </c>
      <c r="I34" s="89" t="s">
        <v>149</v>
      </c>
      <c r="J34" s="89" t="s">
        <v>150</v>
      </c>
      <c r="K34" s="44">
        <v>53</v>
      </c>
      <c r="L34" s="46">
        <v>18.215800000000002</v>
      </c>
      <c r="M34" s="46">
        <v>7.1689999999999996</v>
      </c>
      <c r="N34" s="46">
        <v>33.101300000000002</v>
      </c>
      <c r="O34" s="46">
        <v>34.137599999999999</v>
      </c>
      <c r="P34" s="47">
        <v>8.2100000000000009</v>
      </c>
      <c r="Q34" s="47">
        <v>7.9</v>
      </c>
      <c r="R34" s="47">
        <v>8.58</v>
      </c>
      <c r="S34" s="47">
        <v>6.96</v>
      </c>
      <c r="T34" s="49">
        <v>0.72</v>
      </c>
      <c r="U34" s="49">
        <v>1.51</v>
      </c>
      <c r="V34" s="52">
        <v>0.2</v>
      </c>
      <c r="W34" s="52">
        <v>3.48</v>
      </c>
      <c r="X34" s="52">
        <v>0.91700000000000004</v>
      </c>
      <c r="Y34" s="52">
        <v>1.5680000000000001</v>
      </c>
      <c r="Z34" s="52">
        <v>3.6680000000000001</v>
      </c>
      <c r="AA34" s="52">
        <v>205.33799999999999</v>
      </c>
      <c r="AB34" s="50">
        <f t="shared" si="0"/>
        <v>4.7850000000000001</v>
      </c>
      <c r="AC34" s="50">
        <f t="shared" si="1"/>
        <v>210.386</v>
      </c>
      <c r="AD34" s="52">
        <v>208.22354000000001</v>
      </c>
      <c r="AE34" s="52">
        <v>365.58445</v>
      </c>
      <c r="AF34" s="52">
        <v>2.6815000000000002</v>
      </c>
      <c r="AG34" s="52">
        <v>30.2715</v>
      </c>
      <c r="AH34" s="52">
        <v>9.7805</v>
      </c>
      <c r="AI34" s="52">
        <v>31.504989999999999</v>
      </c>
      <c r="AJ34" s="52">
        <v>50.567999999999998</v>
      </c>
      <c r="AK34" s="52">
        <v>629.44000000000005</v>
      </c>
      <c r="AL34" s="52">
        <v>1.4</v>
      </c>
      <c r="AM34" s="52">
        <v>1.5</v>
      </c>
      <c r="AN34" s="49">
        <v>1.79</v>
      </c>
      <c r="AO34" s="49">
        <v>0.11</v>
      </c>
      <c r="AP34" s="44">
        <v>8</v>
      </c>
    </row>
    <row r="35" spans="1:42" s="14" customFormat="1" ht="15" customHeight="1">
      <c r="A35" s="76">
        <f>A$4</f>
        <v>2014</v>
      </c>
      <c r="B35" s="76">
        <v>11</v>
      </c>
      <c r="C35" s="20">
        <v>9</v>
      </c>
      <c r="D35" s="22">
        <v>0.52777777777777779</v>
      </c>
      <c r="E35" s="19" t="s">
        <v>751</v>
      </c>
      <c r="F35" s="75" t="s">
        <v>830</v>
      </c>
      <c r="G35" s="77" t="s">
        <v>34</v>
      </c>
      <c r="H35" s="74">
        <v>1</v>
      </c>
      <c r="I35" s="89" t="s">
        <v>151</v>
      </c>
      <c r="J35" s="89" t="s">
        <v>152</v>
      </c>
      <c r="K35" s="44">
        <v>38</v>
      </c>
      <c r="L35" s="46">
        <v>18.881499999999999</v>
      </c>
      <c r="M35" s="46">
        <v>7.3661000000000003</v>
      </c>
      <c r="N35" s="46">
        <v>33.054299999999998</v>
      </c>
      <c r="O35" s="46">
        <v>34.193199999999997</v>
      </c>
      <c r="P35" s="47">
        <v>8.19</v>
      </c>
      <c r="Q35" s="47">
        <v>7.92</v>
      </c>
      <c r="R35" s="47">
        <v>8.82</v>
      </c>
      <c r="S35" s="47">
        <v>6.56</v>
      </c>
      <c r="T35" s="49">
        <v>0.99</v>
      </c>
      <c r="U35" s="49">
        <v>1.27</v>
      </c>
      <c r="V35" s="52">
        <v>1.44</v>
      </c>
      <c r="W35" s="52">
        <v>7.61</v>
      </c>
      <c r="X35" s="52">
        <v>0.71399999999999997</v>
      </c>
      <c r="Y35" s="52">
        <v>2.8559999999999999</v>
      </c>
      <c r="Z35" s="52">
        <v>4.0949999999999998</v>
      </c>
      <c r="AA35" s="52">
        <v>202.99299999999999</v>
      </c>
      <c r="AB35" s="50">
        <f t="shared" si="0"/>
        <v>6.2489999999999997</v>
      </c>
      <c r="AC35" s="50">
        <f t="shared" si="1"/>
        <v>213.459</v>
      </c>
      <c r="AD35" s="52">
        <v>208.78935000000001</v>
      </c>
      <c r="AE35" s="52">
        <v>303.52287000000001</v>
      </c>
      <c r="AF35" s="52">
        <v>2.6815000000000002</v>
      </c>
      <c r="AG35" s="52">
        <v>29.914999999999999</v>
      </c>
      <c r="AH35" s="52">
        <v>10.215895</v>
      </c>
      <c r="AI35" s="52">
        <v>30.306100000000001</v>
      </c>
      <c r="AJ35" s="52">
        <v>53.018000000000001</v>
      </c>
      <c r="AK35" s="52">
        <v>631.70799999999997</v>
      </c>
      <c r="AL35" s="52">
        <v>1.0999999999999899</v>
      </c>
      <c r="AM35" s="52">
        <v>1.2000000000000066</v>
      </c>
      <c r="AN35" s="49">
        <v>2.29</v>
      </c>
      <c r="AO35" s="49">
        <v>0.49</v>
      </c>
      <c r="AP35" s="44">
        <v>8</v>
      </c>
    </row>
    <row r="36" spans="1:42" s="14" customFormat="1" ht="15" customHeight="1">
      <c r="A36" s="77"/>
      <c r="B36" s="76"/>
      <c r="C36" s="20">
        <v>9</v>
      </c>
      <c r="D36" s="22">
        <v>0.51736111111111105</v>
      </c>
      <c r="E36" s="19" t="s">
        <v>751</v>
      </c>
      <c r="F36" s="77"/>
      <c r="G36" s="77"/>
      <c r="H36" s="74">
        <v>2</v>
      </c>
      <c r="I36" s="89" t="s">
        <v>153</v>
      </c>
      <c r="J36" s="89" t="s">
        <v>154</v>
      </c>
      <c r="K36" s="44">
        <v>35</v>
      </c>
      <c r="L36" s="46">
        <v>18.427600000000002</v>
      </c>
      <c r="M36" s="46">
        <v>10.269600000000001</v>
      </c>
      <c r="N36" s="46">
        <v>33.071199999999997</v>
      </c>
      <c r="O36" s="46">
        <v>34.177700000000002</v>
      </c>
      <c r="P36" s="47">
        <v>8.1999999999999993</v>
      </c>
      <c r="Q36" s="47">
        <v>7.9</v>
      </c>
      <c r="R36" s="47">
        <v>8.56</v>
      </c>
      <c r="S36" s="47">
        <v>6.22</v>
      </c>
      <c r="T36" s="49">
        <v>1.33</v>
      </c>
      <c r="U36" s="49">
        <v>1.07</v>
      </c>
      <c r="V36" s="52">
        <v>3.72</v>
      </c>
      <c r="W36" s="52">
        <v>8.5299999999999994</v>
      </c>
      <c r="X36" s="52">
        <v>0.504</v>
      </c>
      <c r="Y36" s="52">
        <v>3.6469999999999998</v>
      </c>
      <c r="Z36" s="52">
        <v>2.7090000000000001</v>
      </c>
      <c r="AA36" s="52">
        <v>190.554</v>
      </c>
      <c r="AB36" s="50">
        <f t="shared" si="0"/>
        <v>6.9329999999999998</v>
      </c>
      <c r="AC36" s="50">
        <f t="shared" si="1"/>
        <v>202.73099999999999</v>
      </c>
      <c r="AD36" s="52">
        <v>209.54212999999999</v>
      </c>
      <c r="AE36" s="52">
        <v>369.43858</v>
      </c>
      <c r="AF36" s="52">
        <v>2.4645000000000001</v>
      </c>
      <c r="AG36" s="52">
        <v>28.4115</v>
      </c>
      <c r="AH36" s="52">
        <v>10.20551</v>
      </c>
      <c r="AI36" s="52">
        <v>35.842975000000003</v>
      </c>
      <c r="AJ36" s="52">
        <v>44.281999999999996</v>
      </c>
      <c r="AK36" s="52">
        <v>609.37800000000004</v>
      </c>
      <c r="AL36" s="52">
        <v>2.2999999999999998</v>
      </c>
      <c r="AM36" s="52">
        <v>2.6</v>
      </c>
      <c r="AN36" s="49">
        <v>1.42</v>
      </c>
      <c r="AO36" s="49">
        <v>0.28000000000000003</v>
      </c>
      <c r="AP36" s="44">
        <v>7</v>
      </c>
    </row>
    <row r="37" spans="1:42" s="14" customFormat="1" ht="15" customHeight="1">
      <c r="A37" s="77"/>
      <c r="B37" s="76"/>
      <c r="C37" s="20">
        <v>9</v>
      </c>
      <c r="D37" s="22">
        <v>0.55694444444444446</v>
      </c>
      <c r="E37" s="19" t="s">
        <v>751</v>
      </c>
      <c r="F37" s="77"/>
      <c r="G37" s="77"/>
      <c r="H37" s="74">
        <v>3</v>
      </c>
      <c r="I37" s="89" t="s">
        <v>155</v>
      </c>
      <c r="J37" s="89" t="s">
        <v>156</v>
      </c>
      <c r="K37" s="44">
        <v>32</v>
      </c>
      <c r="L37" s="46">
        <v>18.634899999999998</v>
      </c>
      <c r="M37" s="46">
        <v>15.447699999999999</v>
      </c>
      <c r="N37" s="46">
        <v>33.156500000000001</v>
      </c>
      <c r="O37" s="46">
        <v>33.8324</v>
      </c>
      <c r="P37" s="47">
        <v>8.16</v>
      </c>
      <c r="Q37" s="47">
        <v>8.09</v>
      </c>
      <c r="R37" s="47">
        <v>7.93</v>
      </c>
      <c r="S37" s="47">
        <v>7</v>
      </c>
      <c r="T37" s="49">
        <v>1.28</v>
      </c>
      <c r="U37" s="49">
        <v>0.94</v>
      </c>
      <c r="V37" s="52">
        <v>7.41</v>
      </c>
      <c r="W37" s="52">
        <v>7.88</v>
      </c>
      <c r="X37" s="52">
        <v>3.605</v>
      </c>
      <c r="Y37" s="52">
        <v>5.6630000000000003</v>
      </c>
      <c r="Z37" s="52">
        <v>16.898</v>
      </c>
      <c r="AA37" s="52">
        <v>66.688999999999993</v>
      </c>
      <c r="AB37" s="50">
        <f t="shared" si="0"/>
        <v>27.913</v>
      </c>
      <c r="AC37" s="50">
        <f t="shared" si="1"/>
        <v>80.231999999999999</v>
      </c>
      <c r="AD37" s="52">
        <v>236.55954</v>
      </c>
      <c r="AE37" s="52">
        <v>267.02886000000001</v>
      </c>
      <c r="AF37" s="52">
        <v>3.2240000000000002</v>
      </c>
      <c r="AG37" s="52">
        <v>9.3000000000000007</v>
      </c>
      <c r="AH37" s="52">
        <v>11.2685</v>
      </c>
      <c r="AI37" s="52">
        <v>17.9087</v>
      </c>
      <c r="AJ37" s="52">
        <v>115.892</v>
      </c>
      <c r="AK37" s="52">
        <v>258.25799999999998</v>
      </c>
      <c r="AL37" s="52">
        <v>0.79999999999999516</v>
      </c>
      <c r="AM37" s="52">
        <v>0.70000000000000617</v>
      </c>
      <c r="AN37" s="49">
        <v>1.1299999999999999</v>
      </c>
      <c r="AO37" s="49">
        <v>2.73</v>
      </c>
      <c r="AP37" s="44">
        <v>9</v>
      </c>
    </row>
    <row r="38" spans="1:42" s="14" customFormat="1" ht="15" customHeight="1">
      <c r="A38" s="77"/>
      <c r="B38" s="76"/>
      <c r="C38" s="20">
        <v>9</v>
      </c>
      <c r="D38" s="22">
        <v>0.56666666666666665</v>
      </c>
      <c r="E38" s="19" t="s">
        <v>751</v>
      </c>
      <c r="F38" s="77"/>
      <c r="G38" s="77"/>
      <c r="H38" s="74">
        <v>4</v>
      </c>
      <c r="I38" s="89" t="s">
        <v>157</v>
      </c>
      <c r="J38" s="89" t="s">
        <v>158</v>
      </c>
      <c r="K38" s="44">
        <v>48</v>
      </c>
      <c r="L38" s="46">
        <v>18.701699999999999</v>
      </c>
      <c r="M38" s="46">
        <v>11.606299999999999</v>
      </c>
      <c r="N38" s="46">
        <v>33.17</v>
      </c>
      <c r="O38" s="46">
        <v>34.230800000000002</v>
      </c>
      <c r="P38" s="47">
        <v>8.17</v>
      </c>
      <c r="Q38" s="47">
        <v>7.94</v>
      </c>
      <c r="R38" s="47">
        <v>8.0500000000000007</v>
      </c>
      <c r="S38" s="47">
        <v>5.92</v>
      </c>
      <c r="T38" s="49">
        <v>1.2</v>
      </c>
      <c r="U38" s="49">
        <v>0.84</v>
      </c>
      <c r="V38" s="52">
        <v>6.52</v>
      </c>
      <c r="W38" s="52">
        <v>3.1</v>
      </c>
      <c r="X38" s="52">
        <v>3.3039999999999998</v>
      </c>
      <c r="Y38" s="52">
        <v>2.016</v>
      </c>
      <c r="Z38" s="52">
        <v>15.967000000000001</v>
      </c>
      <c r="AA38" s="52">
        <v>193.46600000000001</v>
      </c>
      <c r="AB38" s="50">
        <f t="shared" si="0"/>
        <v>25.791</v>
      </c>
      <c r="AC38" s="50">
        <f t="shared" si="1"/>
        <v>198.58199999999999</v>
      </c>
      <c r="AD38" s="52">
        <v>254.02047999999999</v>
      </c>
      <c r="AE38" s="52">
        <v>431.83951999999999</v>
      </c>
      <c r="AF38" s="52">
        <v>3.0379999999999998</v>
      </c>
      <c r="AG38" s="52">
        <v>27.062999999999999</v>
      </c>
      <c r="AH38" s="52">
        <v>13.767564999999999</v>
      </c>
      <c r="AI38" s="52">
        <v>35.803139999999999</v>
      </c>
      <c r="AJ38" s="52">
        <v>111.748</v>
      </c>
      <c r="AK38" s="52">
        <v>605.86400000000003</v>
      </c>
      <c r="AL38" s="52">
        <v>1.3999999999999846</v>
      </c>
      <c r="AM38" s="52">
        <v>2.0000000000000018</v>
      </c>
      <c r="AN38" s="49">
        <v>0.93</v>
      </c>
      <c r="AO38" s="49">
        <v>0.67</v>
      </c>
      <c r="AP38" s="44">
        <v>10</v>
      </c>
    </row>
    <row r="39" spans="1:42" s="14" customFormat="1" ht="15" customHeight="1">
      <c r="A39" s="77"/>
      <c r="B39" s="76"/>
      <c r="C39" s="20">
        <v>9</v>
      </c>
      <c r="D39" s="22">
        <v>0.50138888888888888</v>
      </c>
      <c r="E39" s="19" t="s">
        <v>751</v>
      </c>
      <c r="F39" s="77"/>
      <c r="G39" s="77"/>
      <c r="H39" s="74">
        <v>5</v>
      </c>
      <c r="I39" s="89" t="s">
        <v>159</v>
      </c>
      <c r="J39" s="89" t="s">
        <v>160</v>
      </c>
      <c r="K39" s="44">
        <v>51</v>
      </c>
      <c r="L39" s="46">
        <v>17.7103</v>
      </c>
      <c r="M39" s="46">
        <v>4.7972999999999999</v>
      </c>
      <c r="N39" s="46">
        <v>32.982700000000001</v>
      </c>
      <c r="O39" s="46">
        <v>34.069600000000001</v>
      </c>
      <c r="P39" s="47">
        <v>8.2100000000000009</v>
      </c>
      <c r="Q39" s="47">
        <v>7.88</v>
      </c>
      <c r="R39" s="47">
        <v>8.8000000000000007</v>
      </c>
      <c r="S39" s="47">
        <v>7.71</v>
      </c>
      <c r="T39" s="49">
        <v>1.22</v>
      </c>
      <c r="U39" s="49">
        <v>0.92</v>
      </c>
      <c r="V39" s="52">
        <v>2.7</v>
      </c>
      <c r="W39" s="52">
        <v>4.58</v>
      </c>
      <c r="X39" s="52">
        <v>0.42699999999999999</v>
      </c>
      <c r="Y39" s="52">
        <v>1.5329999999999999</v>
      </c>
      <c r="Z39" s="52">
        <v>2.653</v>
      </c>
      <c r="AA39" s="52">
        <v>217.66499999999999</v>
      </c>
      <c r="AB39" s="50">
        <f t="shared" si="0"/>
        <v>5.78</v>
      </c>
      <c r="AC39" s="50">
        <f t="shared" si="1"/>
        <v>223.77799999999999</v>
      </c>
      <c r="AD39" s="52">
        <v>211.16193000000001</v>
      </c>
      <c r="AE39" s="52">
        <v>423.75697000000002</v>
      </c>
      <c r="AF39" s="52">
        <v>2.3715000000000002</v>
      </c>
      <c r="AG39" s="52">
        <v>34.223999999999997</v>
      </c>
      <c r="AH39" s="52">
        <v>9.7701150000000005</v>
      </c>
      <c r="AI39" s="52">
        <v>37.806204999999999</v>
      </c>
      <c r="AJ39" s="52">
        <v>49.966000000000001</v>
      </c>
      <c r="AK39" s="52">
        <v>658.19600000000003</v>
      </c>
      <c r="AL39" s="52">
        <v>0.59999999999998943</v>
      </c>
      <c r="AM39" s="52">
        <v>1.899999999999985</v>
      </c>
      <c r="AN39" s="49">
        <v>3.6</v>
      </c>
      <c r="AO39" s="49">
        <v>0.46</v>
      </c>
      <c r="AP39" s="44">
        <v>7</v>
      </c>
    </row>
    <row r="40" spans="1:42" s="14" customFormat="1" ht="15" customHeight="1">
      <c r="A40" s="77"/>
      <c r="B40" s="76"/>
      <c r="C40" s="20">
        <v>9</v>
      </c>
      <c r="D40" s="22">
        <v>0.51111111111111118</v>
      </c>
      <c r="E40" s="19" t="s">
        <v>751</v>
      </c>
      <c r="F40" s="77"/>
      <c r="G40" s="77"/>
      <c r="H40" s="74">
        <v>6</v>
      </c>
      <c r="I40" s="89" t="s">
        <v>161</v>
      </c>
      <c r="J40" s="89" t="s">
        <v>160</v>
      </c>
      <c r="K40" s="44">
        <v>41</v>
      </c>
      <c r="L40" s="46">
        <v>18.225200000000001</v>
      </c>
      <c r="M40" s="46">
        <v>7.3227000000000002</v>
      </c>
      <c r="N40" s="46">
        <v>33.083399999999997</v>
      </c>
      <c r="O40" s="46">
        <v>34.129199999999997</v>
      </c>
      <c r="P40" s="47">
        <v>8.1999999999999993</v>
      </c>
      <c r="Q40" s="47">
        <v>7.88</v>
      </c>
      <c r="R40" s="47">
        <v>8.52</v>
      </c>
      <c r="S40" s="47">
        <v>6.89</v>
      </c>
      <c r="T40" s="49">
        <v>1.23</v>
      </c>
      <c r="U40" s="49">
        <v>0.92</v>
      </c>
      <c r="V40" s="52">
        <v>1.73</v>
      </c>
      <c r="W40" s="52">
        <v>9.08</v>
      </c>
      <c r="X40" s="52">
        <v>0.45500000000000002</v>
      </c>
      <c r="Y40" s="52">
        <v>2.7719999999999998</v>
      </c>
      <c r="Z40" s="52">
        <v>2.597</v>
      </c>
      <c r="AA40" s="52">
        <v>206.57</v>
      </c>
      <c r="AB40" s="50">
        <f t="shared" si="0"/>
        <v>4.782</v>
      </c>
      <c r="AC40" s="50">
        <f t="shared" si="1"/>
        <v>218.422</v>
      </c>
      <c r="AD40" s="52">
        <v>199.12997999999999</v>
      </c>
      <c r="AE40" s="52">
        <v>444.50594999999998</v>
      </c>
      <c r="AF40" s="52">
        <v>2.4180000000000001</v>
      </c>
      <c r="AG40" s="52">
        <v>31.960999999999999</v>
      </c>
      <c r="AH40" s="52">
        <v>9.9829299999999996</v>
      </c>
      <c r="AI40" s="52">
        <v>35.506160000000001</v>
      </c>
      <c r="AJ40" s="52">
        <v>43.231999999999999</v>
      </c>
      <c r="AK40" s="52">
        <v>643.38400000000001</v>
      </c>
      <c r="AL40" s="52">
        <v>0.9000000000000119</v>
      </c>
      <c r="AM40" s="52">
        <v>1.6000000000000181</v>
      </c>
      <c r="AN40" s="49">
        <v>2.73</v>
      </c>
      <c r="AO40" s="49">
        <v>0.26</v>
      </c>
      <c r="AP40" s="44">
        <v>7</v>
      </c>
    </row>
    <row r="41" spans="1:42" s="14" customFormat="1" ht="15" customHeight="1">
      <c r="A41" s="76">
        <f>A$4</f>
        <v>2014</v>
      </c>
      <c r="B41" s="76">
        <v>11</v>
      </c>
      <c r="C41" s="20">
        <v>9</v>
      </c>
      <c r="D41" s="22">
        <v>0.63750000000000007</v>
      </c>
      <c r="E41" s="19" t="s">
        <v>751</v>
      </c>
      <c r="F41" s="75" t="s">
        <v>831</v>
      </c>
      <c r="G41" s="77" t="s">
        <v>35</v>
      </c>
      <c r="H41" s="74">
        <v>1</v>
      </c>
      <c r="I41" s="89" t="s">
        <v>162</v>
      </c>
      <c r="J41" s="89" t="s">
        <v>163</v>
      </c>
      <c r="K41" s="44">
        <v>47</v>
      </c>
      <c r="L41" s="46">
        <v>18.765599999999999</v>
      </c>
      <c r="M41" s="46">
        <v>8.3795999999999999</v>
      </c>
      <c r="N41" s="46">
        <v>33.052700000000002</v>
      </c>
      <c r="O41" s="46">
        <v>34.081200000000003</v>
      </c>
      <c r="P41" s="47">
        <v>8.17</v>
      </c>
      <c r="Q41" s="47">
        <v>7.91</v>
      </c>
      <c r="R41" s="47">
        <v>8.7200000000000006</v>
      </c>
      <c r="S41" s="47">
        <v>6.2</v>
      </c>
      <c r="T41" s="49">
        <v>0.79</v>
      </c>
      <c r="U41" s="49">
        <v>0.56000000000000005</v>
      </c>
      <c r="V41" s="52">
        <v>5.43</v>
      </c>
      <c r="W41" s="52">
        <v>16.04</v>
      </c>
      <c r="X41" s="52">
        <v>3.3319999999999999</v>
      </c>
      <c r="Y41" s="52">
        <v>3.605</v>
      </c>
      <c r="Z41" s="52">
        <v>14.721</v>
      </c>
      <c r="AA41" s="52">
        <v>197.37200000000001</v>
      </c>
      <c r="AB41" s="50">
        <f t="shared" si="0"/>
        <v>23.483000000000001</v>
      </c>
      <c r="AC41" s="50">
        <f t="shared" si="1"/>
        <v>217.01700000000002</v>
      </c>
      <c r="AD41" s="52">
        <v>236.15879000000001</v>
      </c>
      <c r="AE41" s="52">
        <v>451.38022999999998</v>
      </c>
      <c r="AF41" s="52">
        <v>3.3944999999999999</v>
      </c>
      <c r="AG41" s="52">
        <v>29.683</v>
      </c>
      <c r="AH41" s="52">
        <v>11.275164999999999</v>
      </c>
      <c r="AI41" s="52">
        <v>34.978540000000002</v>
      </c>
      <c r="AJ41" s="52">
        <v>127.58199999999999</v>
      </c>
      <c r="AK41" s="52">
        <v>633.76599999999996</v>
      </c>
      <c r="AL41" s="52">
        <v>9.9999999999988987E-2</v>
      </c>
      <c r="AM41" s="52">
        <v>3.63</v>
      </c>
      <c r="AN41" s="49">
        <v>1.83</v>
      </c>
      <c r="AO41" s="49">
        <v>0.49</v>
      </c>
      <c r="AP41" s="44">
        <v>8</v>
      </c>
    </row>
    <row r="42" spans="1:42" s="14" customFormat="1" ht="15" customHeight="1">
      <c r="A42" s="77"/>
      <c r="B42" s="76"/>
      <c r="C42" s="20">
        <v>9</v>
      </c>
      <c r="D42" s="22">
        <v>0.62291666666666667</v>
      </c>
      <c r="E42" s="19" t="s">
        <v>751</v>
      </c>
      <c r="F42" s="77"/>
      <c r="G42" s="77"/>
      <c r="H42" s="74">
        <v>2</v>
      </c>
      <c r="I42" s="89" t="s">
        <v>164</v>
      </c>
      <c r="J42" s="89" t="s">
        <v>165</v>
      </c>
      <c r="K42" s="44">
        <v>27</v>
      </c>
      <c r="L42" s="46">
        <v>18.9497</v>
      </c>
      <c r="M42" s="46">
        <v>13.430199999999999</v>
      </c>
      <c r="N42" s="46">
        <v>32.981699999999996</v>
      </c>
      <c r="O42" s="46">
        <v>34.060499999999998</v>
      </c>
      <c r="P42" s="47">
        <v>8.17</v>
      </c>
      <c r="Q42" s="47">
        <v>8.1300000000000008</v>
      </c>
      <c r="R42" s="47">
        <v>8.32</v>
      </c>
      <c r="S42" s="47">
        <v>8.77</v>
      </c>
      <c r="T42" s="49">
        <v>0.89</v>
      </c>
      <c r="U42" s="49">
        <v>0.64</v>
      </c>
      <c r="V42" s="52">
        <v>5.31</v>
      </c>
      <c r="W42" s="52">
        <v>9.4499999999999993</v>
      </c>
      <c r="X42" s="52">
        <v>3.7309999999999999</v>
      </c>
      <c r="Y42" s="52">
        <v>1.9390000000000001</v>
      </c>
      <c r="Z42" s="52">
        <v>17.373999999999999</v>
      </c>
      <c r="AA42" s="52">
        <v>42.518000000000001</v>
      </c>
      <c r="AB42" s="50">
        <f t="shared" si="0"/>
        <v>26.414999999999999</v>
      </c>
      <c r="AC42" s="50">
        <f t="shared" si="1"/>
        <v>53.906999999999996</v>
      </c>
      <c r="AD42" s="52">
        <v>257.61385999999999</v>
      </c>
      <c r="AE42" s="52">
        <v>272.65566999999999</v>
      </c>
      <c r="AF42" s="52">
        <v>3.5030000000000001</v>
      </c>
      <c r="AG42" s="52">
        <v>6.5720000000000001</v>
      </c>
      <c r="AH42" s="52">
        <v>11.040184999999999</v>
      </c>
      <c r="AI42" s="52">
        <v>17.560105</v>
      </c>
      <c r="AJ42" s="52">
        <v>136.72399999999999</v>
      </c>
      <c r="AK42" s="52">
        <v>179.46600000000001</v>
      </c>
      <c r="AL42" s="52">
        <v>2.1</v>
      </c>
      <c r="AM42" s="52">
        <v>0.8</v>
      </c>
      <c r="AN42" s="49">
        <v>0.06</v>
      </c>
      <c r="AO42" s="49">
        <v>1.8</v>
      </c>
      <c r="AP42" s="44">
        <v>8</v>
      </c>
    </row>
    <row r="43" spans="1:42" s="14" customFormat="1" ht="15" customHeight="1">
      <c r="A43" s="76">
        <f>A$4</f>
        <v>2014</v>
      </c>
      <c r="B43" s="76">
        <v>11</v>
      </c>
      <c r="C43" s="20">
        <v>10</v>
      </c>
      <c r="D43" s="22">
        <v>0.39930555555555558</v>
      </c>
      <c r="E43" s="19" t="s">
        <v>751</v>
      </c>
      <c r="F43" s="75" t="s">
        <v>832</v>
      </c>
      <c r="G43" s="77" t="s">
        <v>36</v>
      </c>
      <c r="H43" s="74">
        <v>1</v>
      </c>
      <c r="I43" s="89" t="s">
        <v>166</v>
      </c>
      <c r="J43" s="89" t="s">
        <v>167</v>
      </c>
      <c r="K43" s="44">
        <v>37</v>
      </c>
      <c r="L43" s="46">
        <v>18.2241</v>
      </c>
      <c r="M43" s="46">
        <v>14.5154</v>
      </c>
      <c r="N43" s="46">
        <v>33.148000000000003</v>
      </c>
      <c r="O43" s="46">
        <v>33.957599999999999</v>
      </c>
      <c r="P43" s="47">
        <v>8.15</v>
      </c>
      <c r="Q43" s="47">
        <v>8.0399999999999991</v>
      </c>
      <c r="R43" s="47">
        <v>8.01</v>
      </c>
      <c r="S43" s="47">
        <v>6.63</v>
      </c>
      <c r="T43" s="49">
        <v>1.17</v>
      </c>
      <c r="U43" s="49">
        <v>0.54</v>
      </c>
      <c r="V43" s="52">
        <v>4.2699999999999996</v>
      </c>
      <c r="W43" s="52">
        <v>5.37</v>
      </c>
      <c r="X43" s="52">
        <v>2.7160000000000002</v>
      </c>
      <c r="Y43" s="52">
        <v>4.319</v>
      </c>
      <c r="Z43" s="52">
        <v>13.601000000000001</v>
      </c>
      <c r="AA43" s="52">
        <v>95.353999999999999</v>
      </c>
      <c r="AB43" s="50">
        <f t="shared" si="0"/>
        <v>20.587</v>
      </c>
      <c r="AC43" s="50">
        <f t="shared" si="1"/>
        <v>105.04300000000001</v>
      </c>
      <c r="AD43" s="52">
        <v>233.52189000000001</v>
      </c>
      <c r="AE43" s="52">
        <v>342.91537</v>
      </c>
      <c r="AF43" s="52">
        <v>2.9914999999999998</v>
      </c>
      <c r="AG43" s="52">
        <v>13.0665</v>
      </c>
      <c r="AH43" s="52">
        <v>10.80443</v>
      </c>
      <c r="AI43" s="52">
        <v>23.128634999999999</v>
      </c>
      <c r="AJ43" s="52">
        <v>96.614000000000004</v>
      </c>
      <c r="AK43" s="52">
        <v>343.78399999999999</v>
      </c>
      <c r="AL43" s="52">
        <v>1.1999999999999789</v>
      </c>
      <c r="AM43" s="52">
        <v>1.7000000000000071</v>
      </c>
      <c r="AN43" s="49">
        <v>2.2599999999999998</v>
      </c>
      <c r="AO43" s="49">
        <v>2.73</v>
      </c>
      <c r="AP43" s="44">
        <v>9</v>
      </c>
    </row>
    <row r="44" spans="1:42" s="14" customFormat="1" ht="15" customHeight="1">
      <c r="A44" s="77"/>
      <c r="B44" s="76"/>
      <c r="C44" s="20">
        <v>10</v>
      </c>
      <c r="D44" s="22">
        <v>0.38750000000000001</v>
      </c>
      <c r="E44" s="19" t="s">
        <v>751</v>
      </c>
      <c r="F44" s="77"/>
      <c r="G44" s="77"/>
      <c r="H44" s="74">
        <v>2</v>
      </c>
      <c r="I44" s="89" t="s">
        <v>168</v>
      </c>
      <c r="J44" s="89" t="s">
        <v>169</v>
      </c>
      <c r="K44" s="44">
        <v>42</v>
      </c>
      <c r="L44" s="46">
        <v>18.1206</v>
      </c>
      <c r="M44" s="46">
        <v>11.0738</v>
      </c>
      <c r="N44" s="46">
        <v>33.141800000000003</v>
      </c>
      <c r="O44" s="46">
        <v>34.207900000000002</v>
      </c>
      <c r="P44" s="47">
        <v>8.14</v>
      </c>
      <c r="Q44" s="47">
        <v>7.9</v>
      </c>
      <c r="R44" s="47">
        <v>8.11</v>
      </c>
      <c r="S44" s="47">
        <v>6.03</v>
      </c>
      <c r="T44" s="49">
        <v>0.82</v>
      </c>
      <c r="U44" s="49">
        <v>0.44</v>
      </c>
      <c r="V44" s="52">
        <v>7.76</v>
      </c>
      <c r="W44" s="52">
        <v>17.510000000000002</v>
      </c>
      <c r="X44" s="52">
        <v>2.6669999999999998</v>
      </c>
      <c r="Y44" s="52">
        <v>4.431</v>
      </c>
      <c r="Z44" s="52">
        <v>13.93</v>
      </c>
      <c r="AA44" s="52">
        <v>188.643</v>
      </c>
      <c r="AB44" s="50">
        <f t="shared" si="0"/>
        <v>24.356999999999999</v>
      </c>
      <c r="AC44" s="50">
        <f t="shared" si="1"/>
        <v>210.584</v>
      </c>
      <c r="AD44" s="52">
        <v>254.05569</v>
      </c>
      <c r="AE44" s="52">
        <v>453.84289999999999</v>
      </c>
      <c r="AF44" s="52">
        <v>3.0070000000000001</v>
      </c>
      <c r="AG44" s="52">
        <v>28.148</v>
      </c>
      <c r="AH44" s="52">
        <v>11.560364999999999</v>
      </c>
      <c r="AI44" s="52">
        <v>34.472465</v>
      </c>
      <c r="AJ44" s="52">
        <v>99.372</v>
      </c>
      <c r="AK44" s="52">
        <v>603.76400000000001</v>
      </c>
      <c r="AL44" s="52">
        <v>1.8</v>
      </c>
      <c r="AM44" s="52">
        <v>1.8</v>
      </c>
      <c r="AN44" s="49">
        <v>1.41</v>
      </c>
      <c r="AO44" s="49">
        <v>1.39</v>
      </c>
      <c r="AP44" s="44">
        <v>9</v>
      </c>
    </row>
    <row r="45" spans="1:42" s="14" customFormat="1" ht="15" customHeight="1">
      <c r="A45" s="76">
        <f>A$4</f>
        <v>2014</v>
      </c>
      <c r="B45" s="76">
        <v>11</v>
      </c>
      <c r="C45" s="20">
        <v>10</v>
      </c>
      <c r="D45" s="22">
        <v>0.42986111111111108</v>
      </c>
      <c r="E45" s="19" t="s">
        <v>751</v>
      </c>
      <c r="F45" s="75" t="s">
        <v>833</v>
      </c>
      <c r="G45" s="77" t="s">
        <v>37</v>
      </c>
      <c r="H45" s="74">
        <v>1</v>
      </c>
      <c r="I45" s="89" t="s">
        <v>170</v>
      </c>
      <c r="J45" s="89" t="s">
        <v>171</v>
      </c>
      <c r="K45" s="44">
        <v>63</v>
      </c>
      <c r="L45" s="46">
        <v>17.566299999999998</v>
      </c>
      <c r="M45" s="46">
        <v>5.2643000000000004</v>
      </c>
      <c r="N45" s="46">
        <v>33.216700000000003</v>
      </c>
      <c r="O45" s="46">
        <v>34.1038</v>
      </c>
      <c r="P45" s="47">
        <v>8.16</v>
      </c>
      <c r="Q45" s="47">
        <v>7.82</v>
      </c>
      <c r="R45" s="47">
        <v>8.35</v>
      </c>
      <c r="S45" s="47">
        <v>7.57</v>
      </c>
      <c r="T45" s="49">
        <v>0.89</v>
      </c>
      <c r="U45" s="49">
        <v>0.46</v>
      </c>
      <c r="V45" s="52">
        <v>6.1</v>
      </c>
      <c r="W45" s="52">
        <v>15.55</v>
      </c>
      <c r="X45" s="52">
        <v>1.7010000000000001</v>
      </c>
      <c r="Y45" s="52">
        <v>1.5469999999999999</v>
      </c>
      <c r="Z45" s="52">
        <v>10.444000000000001</v>
      </c>
      <c r="AA45" s="52">
        <v>212.065</v>
      </c>
      <c r="AB45" s="50">
        <f t="shared" si="0"/>
        <v>18.245000000000001</v>
      </c>
      <c r="AC45" s="50">
        <f t="shared" si="1"/>
        <v>229.16200000000001</v>
      </c>
      <c r="AD45" s="52">
        <v>243.61967000000001</v>
      </c>
      <c r="AE45" s="52">
        <v>465.09897000000001</v>
      </c>
      <c r="AF45" s="52">
        <v>2.976</v>
      </c>
      <c r="AG45" s="52">
        <v>36.6265</v>
      </c>
      <c r="AH45" s="52">
        <v>10.87294</v>
      </c>
      <c r="AI45" s="52">
        <v>39.327995000000001</v>
      </c>
      <c r="AJ45" s="52">
        <v>75.305999999999997</v>
      </c>
      <c r="AK45" s="52">
        <v>642.08199999999999</v>
      </c>
      <c r="AL45" s="52">
        <v>1.2999999999999956</v>
      </c>
      <c r="AM45" s="52">
        <v>1.9000000000000128</v>
      </c>
      <c r="AN45" s="49">
        <v>2.2599999999999998</v>
      </c>
      <c r="AO45" s="49">
        <v>0.03</v>
      </c>
      <c r="AP45" s="44">
        <v>10</v>
      </c>
    </row>
    <row r="46" spans="1:42" s="14" customFormat="1" ht="15" customHeight="1">
      <c r="A46" s="77"/>
      <c r="B46" s="76"/>
      <c r="C46" s="20">
        <v>10</v>
      </c>
      <c r="D46" s="22">
        <v>0.44236111111111115</v>
      </c>
      <c r="E46" s="19" t="s">
        <v>751</v>
      </c>
      <c r="F46" s="77"/>
      <c r="G46" s="77"/>
      <c r="H46" s="74">
        <v>2</v>
      </c>
      <c r="I46" s="89" t="s">
        <v>172</v>
      </c>
      <c r="J46" s="89" t="s">
        <v>173</v>
      </c>
      <c r="K46" s="44">
        <v>25</v>
      </c>
      <c r="L46" s="46">
        <v>17.385999999999999</v>
      </c>
      <c r="M46" s="46">
        <v>17.5213</v>
      </c>
      <c r="N46" s="46">
        <v>33.018000000000001</v>
      </c>
      <c r="O46" s="46">
        <v>33.320599999999999</v>
      </c>
      <c r="P46" s="47">
        <v>8.17</v>
      </c>
      <c r="Q46" s="47">
        <v>8.17</v>
      </c>
      <c r="R46" s="47">
        <v>8.4</v>
      </c>
      <c r="S46" s="47">
        <v>8.52</v>
      </c>
      <c r="T46" s="49">
        <v>0.97</v>
      </c>
      <c r="U46" s="49">
        <v>0.69</v>
      </c>
      <c r="V46" s="52">
        <v>5.47</v>
      </c>
      <c r="W46" s="52">
        <v>5.54</v>
      </c>
      <c r="X46" s="52">
        <v>1.7849999999999999</v>
      </c>
      <c r="Y46" s="52">
        <v>0.44800000000000001</v>
      </c>
      <c r="Z46" s="52">
        <v>13.72</v>
      </c>
      <c r="AA46" s="52">
        <v>8.5470000000000006</v>
      </c>
      <c r="AB46" s="50">
        <f t="shared" si="0"/>
        <v>20.975000000000001</v>
      </c>
      <c r="AC46" s="50">
        <f t="shared" si="1"/>
        <v>14.535</v>
      </c>
      <c r="AD46" s="52">
        <v>254.48038</v>
      </c>
      <c r="AE46" s="52">
        <v>261.72671000000003</v>
      </c>
      <c r="AF46" s="52">
        <v>2.7435</v>
      </c>
      <c r="AG46" s="52">
        <v>2.6815000000000002</v>
      </c>
      <c r="AH46" s="52">
        <v>12.716044999999999</v>
      </c>
      <c r="AI46" s="52">
        <v>14.324170000000001</v>
      </c>
      <c r="AJ46" s="52">
        <v>71.876000000000005</v>
      </c>
      <c r="AK46" s="52">
        <v>58.744</v>
      </c>
      <c r="AL46" s="52">
        <v>1.9</v>
      </c>
      <c r="AM46" s="52">
        <v>3.2</v>
      </c>
      <c r="AN46" s="49">
        <v>1.1399999999999999</v>
      </c>
      <c r="AO46" s="49">
        <v>0.34</v>
      </c>
      <c r="AP46" s="44">
        <v>8</v>
      </c>
    </row>
    <row r="47" spans="1:42" s="14" customFormat="1" ht="15" customHeight="1">
      <c r="A47" s="76">
        <f>A$4</f>
        <v>2014</v>
      </c>
      <c r="B47" s="76">
        <v>11</v>
      </c>
      <c r="C47" s="20">
        <v>10</v>
      </c>
      <c r="D47" s="22">
        <v>0.48125000000000001</v>
      </c>
      <c r="E47" s="19" t="s">
        <v>751</v>
      </c>
      <c r="F47" s="75" t="s">
        <v>87</v>
      </c>
      <c r="G47" s="77" t="s">
        <v>38</v>
      </c>
      <c r="H47" s="74">
        <v>1</v>
      </c>
      <c r="I47" s="89" t="s">
        <v>174</v>
      </c>
      <c r="J47" s="89" t="s">
        <v>175</v>
      </c>
      <c r="K47" s="44">
        <v>29</v>
      </c>
      <c r="L47" s="46">
        <v>17.9162</v>
      </c>
      <c r="M47" s="46">
        <v>16.540700000000001</v>
      </c>
      <c r="N47" s="46">
        <v>33.336300000000001</v>
      </c>
      <c r="O47" s="46">
        <v>33.510599999999997</v>
      </c>
      <c r="P47" s="47">
        <v>8.19</v>
      </c>
      <c r="Q47" s="47">
        <v>8.17</v>
      </c>
      <c r="R47" s="47">
        <v>8.89</v>
      </c>
      <c r="S47" s="47">
        <v>8.6199999999999992</v>
      </c>
      <c r="T47" s="49">
        <v>0.99</v>
      </c>
      <c r="U47" s="49">
        <v>0.92</v>
      </c>
      <c r="V47" s="52">
        <v>1.72</v>
      </c>
      <c r="W47" s="52">
        <v>3.12</v>
      </c>
      <c r="X47" s="52">
        <v>0.63700000000000001</v>
      </c>
      <c r="Y47" s="52">
        <v>0.7</v>
      </c>
      <c r="Z47" s="52">
        <v>2.835</v>
      </c>
      <c r="AA47" s="52">
        <v>4.774</v>
      </c>
      <c r="AB47" s="50">
        <f t="shared" si="0"/>
        <v>5.1920000000000002</v>
      </c>
      <c r="AC47" s="50">
        <f t="shared" si="1"/>
        <v>8.5940000000000012</v>
      </c>
      <c r="AD47" s="52">
        <v>220.51329999999999</v>
      </c>
      <c r="AE47" s="52">
        <v>265.49768</v>
      </c>
      <c r="AF47" s="52">
        <v>2.3715000000000002</v>
      </c>
      <c r="AG47" s="52">
        <v>1.86</v>
      </c>
      <c r="AH47" s="52">
        <v>10.759790000000001</v>
      </c>
      <c r="AI47" s="52">
        <v>16.802775</v>
      </c>
      <c r="AJ47" s="52">
        <v>27.58</v>
      </c>
      <c r="AK47" s="52">
        <v>30.128</v>
      </c>
      <c r="AL47" s="52">
        <v>1.4</v>
      </c>
      <c r="AM47" s="52">
        <v>2</v>
      </c>
      <c r="AN47" s="49">
        <v>0.94</v>
      </c>
      <c r="AO47" s="49">
        <v>2.14</v>
      </c>
      <c r="AP47" s="44">
        <v>11</v>
      </c>
    </row>
    <row r="48" spans="1:42" s="14" customFormat="1" ht="15" customHeight="1">
      <c r="A48" s="77"/>
      <c r="B48" s="76"/>
      <c r="C48" s="20">
        <v>10</v>
      </c>
      <c r="D48" s="22">
        <v>0.46458333333333335</v>
      </c>
      <c r="E48" s="19" t="s">
        <v>751</v>
      </c>
      <c r="F48" s="77"/>
      <c r="G48" s="77"/>
      <c r="H48" s="74">
        <v>2</v>
      </c>
      <c r="I48" s="89" t="s">
        <v>176</v>
      </c>
      <c r="J48" s="89" t="s">
        <v>177</v>
      </c>
      <c r="K48" s="44">
        <v>41</v>
      </c>
      <c r="L48" s="46">
        <v>17.841000000000001</v>
      </c>
      <c r="M48" s="46">
        <v>11.551399999999999</v>
      </c>
      <c r="N48" s="46">
        <v>33.388500000000001</v>
      </c>
      <c r="O48" s="46">
        <v>34.5413</v>
      </c>
      <c r="P48" s="47">
        <v>8.18</v>
      </c>
      <c r="Q48" s="47">
        <v>7.94</v>
      </c>
      <c r="R48" s="47">
        <v>8.76</v>
      </c>
      <c r="S48" s="47">
        <v>5.7</v>
      </c>
      <c r="T48" s="49">
        <v>0.54</v>
      </c>
      <c r="U48" s="49">
        <v>0.66</v>
      </c>
      <c r="V48" s="52">
        <v>0.99</v>
      </c>
      <c r="W48" s="52">
        <v>5.71</v>
      </c>
      <c r="X48" s="52">
        <v>0.46899999999999997</v>
      </c>
      <c r="Y48" s="52">
        <v>4.2560000000000002</v>
      </c>
      <c r="Z48" s="52">
        <v>2.1909999999999998</v>
      </c>
      <c r="AA48" s="52">
        <v>165.22800000000001</v>
      </c>
      <c r="AB48" s="50">
        <f t="shared" si="0"/>
        <v>3.65</v>
      </c>
      <c r="AC48" s="50">
        <f t="shared" si="1"/>
        <v>175.19400000000002</v>
      </c>
      <c r="AD48" s="52">
        <v>217.55334999999999</v>
      </c>
      <c r="AE48" s="52">
        <v>450.40051</v>
      </c>
      <c r="AF48" s="52">
        <v>2.3405</v>
      </c>
      <c r="AG48" s="52">
        <v>23.498000000000001</v>
      </c>
      <c r="AH48" s="52">
        <v>9.1164799999999993</v>
      </c>
      <c r="AI48" s="52">
        <v>33.887030000000003</v>
      </c>
      <c r="AJ48" s="52">
        <v>19.334</v>
      </c>
      <c r="AK48" s="52">
        <v>567.01400000000001</v>
      </c>
      <c r="AL48" s="52">
        <v>1.5999999999999903</v>
      </c>
      <c r="AM48" s="52">
        <v>1.6000000000000181</v>
      </c>
      <c r="AN48" s="49">
        <v>2.06</v>
      </c>
      <c r="AO48" s="49">
        <v>2.75</v>
      </c>
      <c r="AP48" s="44">
        <v>10</v>
      </c>
    </row>
    <row r="49" spans="1:42" s="14" customFormat="1" ht="15" customHeight="1">
      <c r="A49" s="76">
        <f>A$4</f>
        <v>2014</v>
      </c>
      <c r="B49" s="76">
        <v>11</v>
      </c>
      <c r="C49" s="20">
        <v>11</v>
      </c>
      <c r="D49" s="22">
        <v>0.57152777777777775</v>
      </c>
      <c r="E49" s="19" t="s">
        <v>751</v>
      </c>
      <c r="F49" s="75" t="s">
        <v>834</v>
      </c>
      <c r="G49" s="77" t="s">
        <v>39</v>
      </c>
      <c r="H49" s="74">
        <v>1</v>
      </c>
      <c r="I49" s="89" t="s">
        <v>178</v>
      </c>
      <c r="J49" s="89" t="s">
        <v>179</v>
      </c>
      <c r="K49" s="44">
        <v>11</v>
      </c>
      <c r="L49" s="46">
        <v>17.672699999999999</v>
      </c>
      <c r="M49" s="46">
        <v>17.546199999999999</v>
      </c>
      <c r="N49" s="46">
        <v>31.809200000000001</v>
      </c>
      <c r="O49" s="46">
        <v>33.399099999999997</v>
      </c>
      <c r="P49" s="47">
        <v>8.17</v>
      </c>
      <c r="Q49" s="47">
        <v>8.1999999999999993</v>
      </c>
      <c r="R49" s="47">
        <v>8.99</v>
      </c>
      <c r="S49" s="47">
        <v>9.15</v>
      </c>
      <c r="T49" s="49">
        <v>1.48</v>
      </c>
      <c r="U49" s="49">
        <v>1.53</v>
      </c>
      <c r="V49" s="52">
        <v>33.33</v>
      </c>
      <c r="W49" s="52">
        <v>5.83</v>
      </c>
      <c r="X49" s="52">
        <v>6.5380000000000003</v>
      </c>
      <c r="Y49" s="52">
        <v>0.46899999999999997</v>
      </c>
      <c r="Z49" s="52">
        <v>121.81399999999999</v>
      </c>
      <c r="AA49" s="52">
        <v>14.112</v>
      </c>
      <c r="AB49" s="50">
        <f t="shared" si="0"/>
        <v>161.68199999999999</v>
      </c>
      <c r="AC49" s="50">
        <f t="shared" si="1"/>
        <v>20.411000000000001</v>
      </c>
      <c r="AD49" s="52">
        <v>392.96964000000003</v>
      </c>
      <c r="AE49" s="52">
        <v>304.03205000000003</v>
      </c>
      <c r="AF49" s="52">
        <v>6.0605000000000002</v>
      </c>
      <c r="AG49" s="52">
        <v>2.8054999999999999</v>
      </c>
      <c r="AH49" s="52">
        <v>26.340544999999999</v>
      </c>
      <c r="AI49" s="52">
        <v>19.143429999999999</v>
      </c>
      <c r="AJ49" s="52">
        <v>275.04399999999998</v>
      </c>
      <c r="AK49" s="52">
        <v>54.642000000000003</v>
      </c>
      <c r="AL49" s="52">
        <v>3.4000000000000141</v>
      </c>
      <c r="AM49" s="52">
        <v>3.0000000000000027</v>
      </c>
      <c r="AN49" s="42">
        <v>5.83</v>
      </c>
      <c r="AO49" s="42">
        <v>7.22</v>
      </c>
      <c r="AP49" s="44">
        <v>3</v>
      </c>
    </row>
    <row r="50" spans="1:42" s="14" customFormat="1" ht="15" customHeight="1">
      <c r="A50" s="77"/>
      <c r="B50" s="76"/>
      <c r="C50" s="20">
        <v>11</v>
      </c>
      <c r="D50" s="22">
        <v>0.55625000000000002</v>
      </c>
      <c r="E50" s="19" t="s">
        <v>751</v>
      </c>
      <c r="F50" s="77"/>
      <c r="G50" s="77"/>
      <c r="H50" s="74">
        <v>2</v>
      </c>
      <c r="I50" s="89" t="s">
        <v>180</v>
      </c>
      <c r="J50" s="89" t="s">
        <v>181</v>
      </c>
      <c r="K50" s="44">
        <v>12</v>
      </c>
      <c r="L50" s="46">
        <v>17.128900000000002</v>
      </c>
      <c r="M50" s="46">
        <v>17.519500000000001</v>
      </c>
      <c r="N50" s="46">
        <v>32.627400000000002</v>
      </c>
      <c r="O50" s="46">
        <v>33.2791</v>
      </c>
      <c r="P50" s="47">
        <v>8.19</v>
      </c>
      <c r="Q50" s="47">
        <v>8.18</v>
      </c>
      <c r="R50" s="47">
        <v>9.3800000000000008</v>
      </c>
      <c r="S50" s="47">
        <v>8.9700000000000006</v>
      </c>
      <c r="T50" s="49">
        <v>1.99</v>
      </c>
      <c r="U50" s="49">
        <v>1.76</v>
      </c>
      <c r="V50" s="52">
        <v>8.06</v>
      </c>
      <c r="W50" s="52">
        <v>7.43</v>
      </c>
      <c r="X50" s="52">
        <v>2.702</v>
      </c>
      <c r="Y50" s="52">
        <v>1.022</v>
      </c>
      <c r="Z50" s="52">
        <v>20.390999999999998</v>
      </c>
      <c r="AA50" s="52">
        <v>7.9729999999999999</v>
      </c>
      <c r="AB50" s="50">
        <f t="shared" si="0"/>
        <v>31.152999999999999</v>
      </c>
      <c r="AC50" s="50">
        <f t="shared" si="1"/>
        <v>16.425000000000001</v>
      </c>
      <c r="AD50" s="52">
        <v>281.69351</v>
      </c>
      <c r="AE50" s="52">
        <v>371.07637</v>
      </c>
      <c r="AF50" s="52">
        <v>2.7124999999999999</v>
      </c>
      <c r="AG50" s="52">
        <v>2.0615000000000001</v>
      </c>
      <c r="AH50" s="52">
        <v>19.388950000000001</v>
      </c>
      <c r="AI50" s="52">
        <v>23.869689999999999</v>
      </c>
      <c r="AJ50" s="52">
        <v>111.818</v>
      </c>
      <c r="AK50" s="52">
        <v>75.11</v>
      </c>
      <c r="AL50" s="52">
        <v>3.7</v>
      </c>
      <c r="AM50" s="52">
        <v>3.9</v>
      </c>
      <c r="AN50" s="42">
        <v>2.54</v>
      </c>
      <c r="AO50" s="42">
        <v>2.46</v>
      </c>
      <c r="AP50" s="44">
        <v>3</v>
      </c>
    </row>
    <row r="51" spans="1:42" s="14" customFormat="1" ht="15" customHeight="1">
      <c r="A51" s="77"/>
      <c r="B51" s="76"/>
      <c r="C51" s="20">
        <v>11</v>
      </c>
      <c r="D51" s="22">
        <v>0.54999999999999993</v>
      </c>
      <c r="E51" s="19" t="s">
        <v>751</v>
      </c>
      <c r="F51" s="77"/>
      <c r="G51" s="77"/>
      <c r="H51" s="74">
        <v>3</v>
      </c>
      <c r="I51" s="89" t="s">
        <v>182</v>
      </c>
      <c r="J51" s="89" t="s">
        <v>183</v>
      </c>
      <c r="K51" s="44">
        <v>12</v>
      </c>
      <c r="L51" s="46">
        <v>17.043399999999998</v>
      </c>
      <c r="M51" s="46">
        <v>17.412500000000001</v>
      </c>
      <c r="N51" s="46">
        <v>32.584000000000003</v>
      </c>
      <c r="O51" s="46">
        <v>32.994900000000001</v>
      </c>
      <c r="P51" s="47">
        <v>8.1999999999999993</v>
      </c>
      <c r="Q51" s="47">
        <v>8.27</v>
      </c>
      <c r="R51" s="47">
        <v>9.33</v>
      </c>
      <c r="S51" s="47">
        <v>10.33</v>
      </c>
      <c r="T51" s="49">
        <v>1.78</v>
      </c>
      <c r="U51" s="49">
        <v>1.89</v>
      </c>
      <c r="V51" s="52">
        <v>5.16</v>
      </c>
      <c r="W51" s="52">
        <v>4.0999999999999996</v>
      </c>
      <c r="X51" s="52">
        <v>2.4220000000000002</v>
      </c>
      <c r="Y51" s="52">
        <v>0.92400000000000004</v>
      </c>
      <c r="Z51" s="52">
        <v>17.577000000000002</v>
      </c>
      <c r="AA51" s="52">
        <v>4.1020000000000003</v>
      </c>
      <c r="AB51" s="50">
        <f t="shared" si="0"/>
        <v>25.159000000000002</v>
      </c>
      <c r="AC51" s="50">
        <f t="shared" si="1"/>
        <v>9.1260000000000012</v>
      </c>
      <c r="AD51" s="52">
        <v>263.76853999999997</v>
      </c>
      <c r="AE51" s="52">
        <v>336.86338000000001</v>
      </c>
      <c r="AF51" s="52">
        <v>2.6349999999999998</v>
      </c>
      <c r="AG51" s="52">
        <v>1.5654999999999999</v>
      </c>
      <c r="AH51" s="52">
        <v>15.62989</v>
      </c>
      <c r="AI51" s="52">
        <v>18.212965000000001</v>
      </c>
      <c r="AJ51" s="52">
        <v>96.697999999999993</v>
      </c>
      <c r="AK51" s="52">
        <v>18.143999999999998</v>
      </c>
      <c r="AL51" s="52">
        <v>2.7999999999999972</v>
      </c>
      <c r="AM51" s="52">
        <v>2.4999999999999742</v>
      </c>
      <c r="AN51" s="53">
        <v>7.43</v>
      </c>
      <c r="AO51" s="53">
        <v>8.7899999999999991</v>
      </c>
      <c r="AP51" s="44">
        <v>3</v>
      </c>
    </row>
    <row r="52" spans="1:42" s="14" customFormat="1" ht="15" customHeight="1">
      <c r="A52" s="77"/>
      <c r="B52" s="76"/>
      <c r="C52" s="20">
        <v>11</v>
      </c>
      <c r="D52" s="22">
        <v>0.54305555555555551</v>
      </c>
      <c r="E52" s="19" t="s">
        <v>751</v>
      </c>
      <c r="F52" s="77"/>
      <c r="G52" s="77"/>
      <c r="H52" s="74">
        <v>4</v>
      </c>
      <c r="I52" s="89" t="s">
        <v>184</v>
      </c>
      <c r="J52" s="89" t="s">
        <v>185</v>
      </c>
      <c r="K52" s="44">
        <v>15</v>
      </c>
      <c r="L52" s="46">
        <v>16.7502</v>
      </c>
      <c r="M52" s="46">
        <v>17.6252</v>
      </c>
      <c r="N52" s="46">
        <v>32.6496</v>
      </c>
      <c r="O52" s="46">
        <v>33.247300000000003</v>
      </c>
      <c r="P52" s="47">
        <v>8.3000000000000007</v>
      </c>
      <c r="Q52" s="47">
        <v>8.2899999999999991</v>
      </c>
      <c r="R52" s="47">
        <v>10.56</v>
      </c>
      <c r="S52" s="47">
        <v>10.59</v>
      </c>
      <c r="T52" s="49">
        <v>1.98</v>
      </c>
      <c r="U52" s="49">
        <v>1.84</v>
      </c>
      <c r="V52" s="52">
        <v>1.85</v>
      </c>
      <c r="W52" s="52">
        <v>3.42</v>
      </c>
      <c r="X52" s="52">
        <v>0.29399999999999998</v>
      </c>
      <c r="Y52" s="52">
        <v>0.42699999999999999</v>
      </c>
      <c r="Z52" s="52">
        <v>1.3160000000000001</v>
      </c>
      <c r="AA52" s="52">
        <v>1.022</v>
      </c>
      <c r="AB52" s="50">
        <f t="shared" si="0"/>
        <v>3.46</v>
      </c>
      <c r="AC52" s="50">
        <f t="shared" si="1"/>
        <v>4.8689999999999998</v>
      </c>
      <c r="AD52" s="52">
        <v>238.47271000000001</v>
      </c>
      <c r="AE52" s="52">
        <v>333.34629999999999</v>
      </c>
      <c r="AF52" s="52">
        <v>2.4024999999999999</v>
      </c>
      <c r="AG52" s="52">
        <v>1.5345</v>
      </c>
      <c r="AH52" s="52">
        <v>14.148244999999999</v>
      </c>
      <c r="AI52" s="52">
        <v>17.274439999999998</v>
      </c>
      <c r="AJ52" s="52">
        <v>4.718</v>
      </c>
      <c r="AK52" s="52">
        <v>2.8279999999999998</v>
      </c>
      <c r="AL52" s="52">
        <v>2.7999999999999972</v>
      </c>
      <c r="AM52" s="52">
        <v>2.4999999999999742</v>
      </c>
      <c r="AN52" s="53">
        <v>8.35</v>
      </c>
      <c r="AO52" s="53">
        <v>8.5500000000000007</v>
      </c>
      <c r="AP52" s="44">
        <v>4</v>
      </c>
    </row>
    <row r="53" spans="1:42" s="14" customFormat="1" ht="15" customHeight="1">
      <c r="A53" s="77"/>
      <c r="B53" s="76"/>
      <c r="C53" s="20">
        <v>11</v>
      </c>
      <c r="D53" s="22">
        <v>0.53402777777777777</v>
      </c>
      <c r="E53" s="19" t="s">
        <v>751</v>
      </c>
      <c r="F53" s="77"/>
      <c r="G53" s="77"/>
      <c r="H53" s="74">
        <v>5</v>
      </c>
      <c r="I53" s="89" t="s">
        <v>186</v>
      </c>
      <c r="J53" s="89" t="s">
        <v>187</v>
      </c>
      <c r="K53" s="44">
        <v>19</v>
      </c>
      <c r="L53" s="46">
        <v>16.7254</v>
      </c>
      <c r="M53" s="46">
        <v>17.023599999999998</v>
      </c>
      <c r="N53" s="46">
        <v>32.686999999999998</v>
      </c>
      <c r="O53" s="46">
        <v>32.965299999999999</v>
      </c>
      <c r="P53" s="47">
        <v>8.2899999999999991</v>
      </c>
      <c r="Q53" s="47">
        <v>8.2799999999999994</v>
      </c>
      <c r="R53" s="47">
        <v>10.3</v>
      </c>
      <c r="S53" s="47">
        <v>10.19</v>
      </c>
      <c r="T53" s="49">
        <v>1.8</v>
      </c>
      <c r="U53" s="49">
        <v>1.72</v>
      </c>
      <c r="V53" s="52">
        <v>0.99</v>
      </c>
      <c r="W53" s="52">
        <v>3.68</v>
      </c>
      <c r="X53" s="52">
        <v>0.46200000000000002</v>
      </c>
      <c r="Y53" s="52">
        <v>0.371</v>
      </c>
      <c r="Z53" s="52">
        <v>1.694</v>
      </c>
      <c r="AA53" s="52">
        <v>1.085</v>
      </c>
      <c r="AB53" s="50">
        <f t="shared" si="0"/>
        <v>3.1459999999999999</v>
      </c>
      <c r="AC53" s="50">
        <f t="shared" si="1"/>
        <v>5.1360000000000001</v>
      </c>
      <c r="AD53" s="52">
        <v>239.92968999999999</v>
      </c>
      <c r="AE53" s="52">
        <v>326.38144</v>
      </c>
      <c r="AF53" s="52">
        <v>2.2320000000000002</v>
      </c>
      <c r="AG53" s="52">
        <v>1.581</v>
      </c>
      <c r="AH53" s="52">
        <v>13.147410000000001</v>
      </c>
      <c r="AI53" s="52">
        <v>15.91323</v>
      </c>
      <c r="AJ53" s="52">
        <v>1.26</v>
      </c>
      <c r="AK53" s="52">
        <v>2.5760000000000001</v>
      </c>
      <c r="AL53" s="52">
        <v>2.6999999999999802</v>
      </c>
      <c r="AM53" s="52">
        <v>2.2999999999999963</v>
      </c>
      <c r="AN53" s="53">
        <v>8.09</v>
      </c>
      <c r="AO53" s="53">
        <v>7.68</v>
      </c>
      <c r="AP53" s="44">
        <v>4</v>
      </c>
    </row>
    <row r="54" spans="1:42" s="14" customFormat="1" ht="15" customHeight="1">
      <c r="A54" s="77"/>
      <c r="B54" s="76"/>
      <c r="C54" s="20">
        <v>11</v>
      </c>
      <c r="D54" s="22">
        <v>0.52569444444444446</v>
      </c>
      <c r="E54" s="19" t="s">
        <v>751</v>
      </c>
      <c r="F54" s="77"/>
      <c r="G54" s="77"/>
      <c r="H54" s="74">
        <v>6</v>
      </c>
      <c r="I54" s="89" t="s">
        <v>188</v>
      </c>
      <c r="J54" s="89" t="s">
        <v>189</v>
      </c>
      <c r="K54" s="44">
        <v>21</v>
      </c>
      <c r="L54" s="46">
        <v>17.248200000000001</v>
      </c>
      <c r="M54" s="46">
        <v>17.2714</v>
      </c>
      <c r="N54" s="46">
        <v>32.694400000000002</v>
      </c>
      <c r="O54" s="46">
        <v>33.401499999999999</v>
      </c>
      <c r="P54" s="47">
        <v>8.23</v>
      </c>
      <c r="Q54" s="47">
        <v>8.18</v>
      </c>
      <c r="R54" s="47">
        <v>9.83</v>
      </c>
      <c r="S54" s="47">
        <v>8.59</v>
      </c>
      <c r="T54" s="49">
        <v>1.1299999999999999</v>
      </c>
      <c r="U54" s="49">
        <v>0.82</v>
      </c>
      <c r="V54" s="52">
        <v>1.93</v>
      </c>
      <c r="W54" s="52">
        <v>4.7300000000000004</v>
      </c>
      <c r="X54" s="52">
        <v>2.3519999999999999</v>
      </c>
      <c r="Y54" s="52">
        <v>1.127</v>
      </c>
      <c r="Z54" s="52">
        <v>16.995999999999999</v>
      </c>
      <c r="AA54" s="52">
        <v>6.44</v>
      </c>
      <c r="AB54" s="50">
        <f t="shared" si="0"/>
        <v>21.277999999999999</v>
      </c>
      <c r="AC54" s="50">
        <f t="shared" si="1"/>
        <v>12.297000000000001</v>
      </c>
      <c r="AD54" s="52">
        <v>284.66703999999999</v>
      </c>
      <c r="AE54" s="52">
        <v>313.19526000000002</v>
      </c>
      <c r="AF54" s="52">
        <v>1.8754999999999999</v>
      </c>
      <c r="AG54" s="52">
        <v>1.55</v>
      </c>
      <c r="AH54" s="52">
        <v>16.451854999999998</v>
      </c>
      <c r="AI54" s="52">
        <v>14.489710000000001</v>
      </c>
      <c r="AJ54" s="52">
        <v>47.753999999999998</v>
      </c>
      <c r="AK54" s="52">
        <v>32.564</v>
      </c>
      <c r="AL54" s="52">
        <v>3</v>
      </c>
      <c r="AM54" s="52">
        <v>1.7</v>
      </c>
      <c r="AN54" s="53">
        <v>3.28</v>
      </c>
      <c r="AO54" s="53">
        <v>1.53</v>
      </c>
      <c r="AP54" s="44">
        <v>5</v>
      </c>
    </row>
    <row r="55" spans="1:42" s="14" customFormat="1" ht="15" customHeight="1">
      <c r="A55" s="77"/>
      <c r="B55" s="76"/>
      <c r="C55" s="20">
        <v>11</v>
      </c>
      <c r="D55" s="22">
        <v>0.51874999999999993</v>
      </c>
      <c r="E55" s="19" t="s">
        <v>751</v>
      </c>
      <c r="F55" s="77"/>
      <c r="G55" s="77"/>
      <c r="H55" s="74">
        <v>7</v>
      </c>
      <c r="I55" s="89" t="s">
        <v>190</v>
      </c>
      <c r="J55" s="89" t="s">
        <v>191</v>
      </c>
      <c r="K55" s="44">
        <v>21</v>
      </c>
      <c r="L55" s="46">
        <v>17.172999999999998</v>
      </c>
      <c r="M55" s="46">
        <v>17.099599999999999</v>
      </c>
      <c r="N55" s="46">
        <v>32.881500000000003</v>
      </c>
      <c r="O55" s="46">
        <v>33.629399999999997</v>
      </c>
      <c r="P55" s="47">
        <v>8.24</v>
      </c>
      <c r="Q55" s="47">
        <v>8.1300000000000008</v>
      </c>
      <c r="R55" s="47">
        <v>9.64</v>
      </c>
      <c r="S55" s="47">
        <v>7.64</v>
      </c>
      <c r="T55" s="49">
        <v>1.45</v>
      </c>
      <c r="U55" s="49">
        <v>0.9</v>
      </c>
      <c r="V55" s="52">
        <v>0.88</v>
      </c>
      <c r="W55" s="52">
        <v>11.89</v>
      </c>
      <c r="X55" s="52">
        <v>0.7</v>
      </c>
      <c r="Y55" s="52">
        <v>2.0369999999999999</v>
      </c>
      <c r="Z55" s="52">
        <v>2.3239999999999998</v>
      </c>
      <c r="AA55" s="52">
        <v>17.870999999999999</v>
      </c>
      <c r="AB55" s="50">
        <f t="shared" si="0"/>
        <v>3.9039999999999999</v>
      </c>
      <c r="AC55" s="50">
        <f t="shared" si="1"/>
        <v>31.797999999999998</v>
      </c>
      <c r="AD55" s="52">
        <v>261.12043999999997</v>
      </c>
      <c r="AE55" s="52">
        <v>361.84302000000002</v>
      </c>
      <c r="AF55" s="52">
        <v>2.0924999999999998</v>
      </c>
      <c r="AG55" s="52">
        <v>2.8054999999999999</v>
      </c>
      <c r="AH55" s="52">
        <v>15.715450000000001</v>
      </c>
      <c r="AI55" s="52">
        <v>17.914124999999999</v>
      </c>
      <c r="AJ55" s="52">
        <v>10.15</v>
      </c>
      <c r="AK55" s="52">
        <v>86.575999999999993</v>
      </c>
      <c r="AL55" s="52">
        <v>2.5999999999999912</v>
      </c>
      <c r="AM55" s="52">
        <v>1.50000000000002</v>
      </c>
      <c r="AN55" s="53">
        <v>8.99</v>
      </c>
      <c r="AO55" s="53">
        <v>6.55</v>
      </c>
      <c r="AP55" s="44">
        <v>4</v>
      </c>
    </row>
    <row r="56" spans="1:42" s="14" customFormat="1" ht="15" customHeight="1">
      <c r="A56" s="77"/>
      <c r="B56" s="76"/>
      <c r="C56" s="20">
        <v>11</v>
      </c>
      <c r="D56" s="22">
        <v>0.51180555555555551</v>
      </c>
      <c r="E56" s="19" t="s">
        <v>751</v>
      </c>
      <c r="F56" s="77"/>
      <c r="G56" s="77"/>
      <c r="H56" s="74">
        <v>8</v>
      </c>
      <c r="I56" s="89" t="s">
        <v>192</v>
      </c>
      <c r="J56" s="89" t="s">
        <v>193</v>
      </c>
      <c r="K56" s="44">
        <v>18</v>
      </c>
      <c r="L56" s="46">
        <v>17.188700000000001</v>
      </c>
      <c r="M56" s="46">
        <v>17.322900000000001</v>
      </c>
      <c r="N56" s="46">
        <v>32.9756</v>
      </c>
      <c r="O56" s="46">
        <v>33.497999999999998</v>
      </c>
      <c r="P56" s="47">
        <v>8.1999999999999993</v>
      </c>
      <c r="Q56" s="47">
        <v>8.06</v>
      </c>
      <c r="R56" s="47">
        <v>8.99</v>
      </c>
      <c r="S56" s="47">
        <v>6.71</v>
      </c>
      <c r="T56" s="49">
        <v>1.43</v>
      </c>
      <c r="U56" s="49">
        <v>1.1299999999999999</v>
      </c>
      <c r="V56" s="52">
        <v>2.19</v>
      </c>
      <c r="W56" s="52">
        <v>21.47</v>
      </c>
      <c r="X56" s="52">
        <v>1.6379999999999999</v>
      </c>
      <c r="Y56" s="52">
        <v>5.4669999999999996</v>
      </c>
      <c r="Z56" s="52">
        <v>5.7050000000000001</v>
      </c>
      <c r="AA56" s="52">
        <v>35.405999999999999</v>
      </c>
      <c r="AB56" s="50">
        <f t="shared" si="0"/>
        <v>9.5329999999999995</v>
      </c>
      <c r="AC56" s="50">
        <f t="shared" si="1"/>
        <v>62.342999999999996</v>
      </c>
      <c r="AD56" s="52">
        <v>265.28278</v>
      </c>
      <c r="AE56" s="52">
        <v>398.33598000000001</v>
      </c>
      <c r="AF56" s="52">
        <v>2.2164999999999999</v>
      </c>
      <c r="AG56" s="52">
        <v>6.0140000000000002</v>
      </c>
      <c r="AH56" s="52">
        <v>16.209589999999999</v>
      </c>
      <c r="AI56" s="52">
        <v>22.880015</v>
      </c>
      <c r="AJ56" s="52">
        <v>41.033999999999999</v>
      </c>
      <c r="AK56" s="52">
        <v>192.78</v>
      </c>
      <c r="AL56" s="52">
        <v>2.7999999999999972</v>
      </c>
      <c r="AM56" s="52">
        <v>2.4000000000000132</v>
      </c>
      <c r="AN56" s="53">
        <v>9.2200000000000006</v>
      </c>
      <c r="AO56" s="53">
        <v>6.12</v>
      </c>
      <c r="AP56" s="44">
        <v>5</v>
      </c>
    </row>
    <row r="57" spans="1:42" s="14" customFormat="1" ht="15" customHeight="1">
      <c r="A57" s="77"/>
      <c r="B57" s="76"/>
      <c r="C57" s="20">
        <v>11</v>
      </c>
      <c r="D57" s="22">
        <v>0.48402777777777778</v>
      </c>
      <c r="E57" s="19" t="s">
        <v>751</v>
      </c>
      <c r="F57" s="77"/>
      <c r="G57" s="77"/>
      <c r="H57" s="74">
        <v>9</v>
      </c>
      <c r="I57" s="89" t="s">
        <v>194</v>
      </c>
      <c r="J57" s="89" t="s">
        <v>195</v>
      </c>
      <c r="K57" s="44">
        <v>23</v>
      </c>
      <c r="L57" s="46">
        <v>17.218299999999999</v>
      </c>
      <c r="M57" s="46">
        <v>17.264299999999999</v>
      </c>
      <c r="N57" s="46">
        <v>33.091999999999999</v>
      </c>
      <c r="O57" s="46">
        <v>33.482100000000003</v>
      </c>
      <c r="P57" s="47">
        <v>8.2200000000000006</v>
      </c>
      <c r="Q57" s="47">
        <v>8.17</v>
      </c>
      <c r="R57" s="47">
        <v>9.23</v>
      </c>
      <c r="S57" s="47">
        <v>8.3800000000000008</v>
      </c>
      <c r="T57" s="49">
        <v>1.4</v>
      </c>
      <c r="U57" s="49">
        <v>1</v>
      </c>
      <c r="V57" s="52">
        <v>0.55000000000000004</v>
      </c>
      <c r="W57" s="52">
        <v>3.98</v>
      </c>
      <c r="X57" s="52">
        <v>0.38500000000000001</v>
      </c>
      <c r="Y57" s="52">
        <v>1.0780000000000001</v>
      </c>
      <c r="Z57" s="52">
        <v>1.4419999999999999</v>
      </c>
      <c r="AA57" s="52">
        <v>7.9379999999999997</v>
      </c>
      <c r="AB57" s="50">
        <f t="shared" si="0"/>
        <v>2.3769999999999998</v>
      </c>
      <c r="AC57" s="50">
        <f t="shared" si="1"/>
        <v>12.995999999999999</v>
      </c>
      <c r="AD57" s="52">
        <v>222.65929</v>
      </c>
      <c r="AE57" s="52">
        <v>312.05691999999999</v>
      </c>
      <c r="AF57" s="52">
        <v>2.0615000000000001</v>
      </c>
      <c r="AG57" s="52">
        <v>2.4645000000000001</v>
      </c>
      <c r="AH57" s="52">
        <v>11.421175</v>
      </c>
      <c r="AI57" s="52">
        <v>14.57062</v>
      </c>
      <c r="AJ57" s="52">
        <v>4.0460000000000003</v>
      </c>
      <c r="AK57" s="52">
        <v>39.494</v>
      </c>
      <c r="AL57" s="52">
        <v>1.5000000000000013</v>
      </c>
      <c r="AM57" s="52">
        <v>0.89999999999998415</v>
      </c>
      <c r="AN57" s="53">
        <v>4.96</v>
      </c>
      <c r="AO57" s="53">
        <v>4.5199999999999996</v>
      </c>
      <c r="AP57" s="44">
        <v>7</v>
      </c>
    </row>
    <row r="58" spans="1:42" s="14" customFormat="1" ht="15" customHeight="1">
      <c r="A58" s="77"/>
      <c r="B58" s="76"/>
      <c r="C58" s="20">
        <v>11</v>
      </c>
      <c r="D58" s="22">
        <v>0.47291666666666665</v>
      </c>
      <c r="E58" s="19" t="s">
        <v>751</v>
      </c>
      <c r="F58" s="77"/>
      <c r="G58" s="77"/>
      <c r="H58" s="74">
        <v>10</v>
      </c>
      <c r="I58" s="89" t="s">
        <v>196</v>
      </c>
      <c r="J58" s="89" t="s">
        <v>197</v>
      </c>
      <c r="K58" s="44">
        <v>27</v>
      </c>
      <c r="L58" s="46">
        <v>17.3447</v>
      </c>
      <c r="M58" s="46">
        <v>15.9557</v>
      </c>
      <c r="N58" s="46">
        <v>33.2502</v>
      </c>
      <c r="O58" s="46">
        <v>33.7042</v>
      </c>
      <c r="P58" s="47">
        <v>8.2100000000000009</v>
      </c>
      <c r="Q58" s="47">
        <v>8.17</v>
      </c>
      <c r="R58" s="47">
        <v>8.9499999999999993</v>
      </c>
      <c r="S58" s="47">
        <v>8.34</v>
      </c>
      <c r="T58" s="49">
        <v>1.17</v>
      </c>
      <c r="U58" s="49">
        <v>1.07</v>
      </c>
      <c r="V58" s="52">
        <v>2.0699999999999998</v>
      </c>
      <c r="W58" s="52">
        <v>4.5999999999999996</v>
      </c>
      <c r="X58" s="52">
        <v>0.38500000000000001</v>
      </c>
      <c r="Y58" s="52">
        <v>2.8000000000000001E-2</v>
      </c>
      <c r="Z58" s="52">
        <v>1.3580000000000001</v>
      </c>
      <c r="AA58" s="52">
        <v>7.1189999999999998</v>
      </c>
      <c r="AB58" s="50">
        <f t="shared" si="0"/>
        <v>3.8130000000000002</v>
      </c>
      <c r="AC58" s="50">
        <f t="shared" si="1"/>
        <v>11.747</v>
      </c>
      <c r="AD58" s="52">
        <v>216.38568000000001</v>
      </c>
      <c r="AE58" s="52">
        <v>327.53307999999998</v>
      </c>
      <c r="AF58" s="52">
        <v>2.1389999999999998</v>
      </c>
      <c r="AG58" s="52">
        <v>2.1389999999999998</v>
      </c>
      <c r="AH58" s="52">
        <v>9.3141049999999996</v>
      </c>
      <c r="AI58" s="52">
        <v>14.753365000000001</v>
      </c>
      <c r="AJ58" s="52">
        <v>9.1</v>
      </c>
      <c r="AK58" s="52">
        <v>35.055999999999997</v>
      </c>
      <c r="AL58" s="52">
        <v>1.0999999999999899</v>
      </c>
      <c r="AM58" s="52">
        <v>1.899999999999985</v>
      </c>
      <c r="AN58" s="53">
        <v>3.42</v>
      </c>
      <c r="AO58" s="53">
        <v>4.0599999999999996</v>
      </c>
      <c r="AP58" s="44">
        <v>7</v>
      </c>
    </row>
    <row r="59" spans="1:42" s="14" customFormat="1" ht="15" customHeight="1">
      <c r="A59" s="77"/>
      <c r="B59" s="76"/>
      <c r="C59" s="20">
        <v>11</v>
      </c>
      <c r="D59" s="22">
        <v>0.45833333333333331</v>
      </c>
      <c r="E59" s="19" t="s">
        <v>751</v>
      </c>
      <c r="F59" s="77"/>
      <c r="G59" s="77"/>
      <c r="H59" s="74">
        <v>11</v>
      </c>
      <c r="I59" s="89" t="s">
        <v>198</v>
      </c>
      <c r="J59" s="89" t="s">
        <v>199</v>
      </c>
      <c r="K59" s="44">
        <v>29</v>
      </c>
      <c r="L59" s="46">
        <v>17.215699999999998</v>
      </c>
      <c r="M59" s="46">
        <v>15.9102</v>
      </c>
      <c r="N59" s="46">
        <v>33.157800000000002</v>
      </c>
      <c r="O59" s="46">
        <v>33.823700000000002</v>
      </c>
      <c r="P59" s="47">
        <v>8.1999999999999993</v>
      </c>
      <c r="Q59" s="47">
        <v>8.06</v>
      </c>
      <c r="R59" s="47">
        <v>9.27</v>
      </c>
      <c r="S59" s="47">
        <v>7.01</v>
      </c>
      <c r="T59" s="49">
        <v>1.38</v>
      </c>
      <c r="U59" s="49">
        <v>1.02</v>
      </c>
      <c r="V59" s="52">
        <v>0.92</v>
      </c>
      <c r="W59" s="52">
        <v>8.09</v>
      </c>
      <c r="X59" s="52">
        <v>0.49</v>
      </c>
      <c r="Y59" s="52">
        <v>6.3419999999999996</v>
      </c>
      <c r="Z59" s="52">
        <v>2.492</v>
      </c>
      <c r="AA59" s="52">
        <v>49.567</v>
      </c>
      <c r="AB59" s="50">
        <f t="shared" si="0"/>
        <v>3.9020000000000001</v>
      </c>
      <c r="AC59" s="50">
        <f t="shared" si="1"/>
        <v>63.998999999999995</v>
      </c>
      <c r="AD59" s="52">
        <v>225.15591000000001</v>
      </c>
      <c r="AE59" s="52">
        <v>421.15674999999999</v>
      </c>
      <c r="AF59" s="52">
        <v>2.0459999999999998</v>
      </c>
      <c r="AG59" s="52">
        <v>5.3319999999999999</v>
      </c>
      <c r="AH59" s="52">
        <v>9.54087</v>
      </c>
      <c r="AI59" s="52">
        <v>23.938510000000001</v>
      </c>
      <c r="AJ59" s="52">
        <v>3.5979999999999999</v>
      </c>
      <c r="AK59" s="52">
        <v>161.05600000000001</v>
      </c>
      <c r="AL59" s="52">
        <v>1.6</v>
      </c>
      <c r="AM59" s="52">
        <v>1.6</v>
      </c>
      <c r="AN59" s="53">
        <v>0.9</v>
      </c>
      <c r="AO59" s="53">
        <v>4.1399999999999997</v>
      </c>
      <c r="AP59" s="44">
        <v>8</v>
      </c>
    </row>
    <row r="60" spans="1:42" s="14" customFormat="1" ht="15" customHeight="1">
      <c r="A60" s="77"/>
      <c r="B60" s="76"/>
      <c r="C60" s="20">
        <v>10</v>
      </c>
      <c r="D60" s="22">
        <v>0.50972222222222219</v>
      </c>
      <c r="E60" s="19" t="s">
        <v>751</v>
      </c>
      <c r="F60" s="77"/>
      <c r="G60" s="77"/>
      <c r="H60" s="74">
        <v>12</v>
      </c>
      <c r="I60" s="89" t="s">
        <v>200</v>
      </c>
      <c r="J60" s="89" t="s">
        <v>201</v>
      </c>
      <c r="K60" s="44">
        <v>34</v>
      </c>
      <c r="L60" s="46">
        <v>18.286200000000001</v>
      </c>
      <c r="M60" s="46">
        <v>14.07</v>
      </c>
      <c r="N60" s="46">
        <v>33.024099999999997</v>
      </c>
      <c r="O60" s="46">
        <v>34.109699999999997</v>
      </c>
      <c r="P60" s="47">
        <v>8.15</v>
      </c>
      <c r="Q60" s="47">
        <v>8.1199999999999992</v>
      </c>
      <c r="R60" s="47">
        <v>8.26</v>
      </c>
      <c r="S60" s="47">
        <v>7.94</v>
      </c>
      <c r="T60" s="49">
        <v>1.08</v>
      </c>
      <c r="U60" s="49">
        <v>1.1299999999999999</v>
      </c>
      <c r="V60" s="52">
        <v>0.42</v>
      </c>
      <c r="W60" s="52">
        <v>8.32</v>
      </c>
      <c r="X60" s="52">
        <v>1.869</v>
      </c>
      <c r="Y60" s="52">
        <v>1.7150000000000001</v>
      </c>
      <c r="Z60" s="52">
        <v>7.3289999999999997</v>
      </c>
      <c r="AA60" s="52">
        <v>29.456</v>
      </c>
      <c r="AB60" s="50">
        <f t="shared" si="0"/>
        <v>9.6180000000000003</v>
      </c>
      <c r="AC60" s="50">
        <f t="shared" si="1"/>
        <v>39.491</v>
      </c>
      <c r="AD60" s="52">
        <v>245.12768</v>
      </c>
      <c r="AE60" s="52">
        <v>379.35219000000001</v>
      </c>
      <c r="AF60" s="52">
        <v>2.3250000000000002</v>
      </c>
      <c r="AG60" s="52">
        <v>4.03</v>
      </c>
      <c r="AH60" s="52">
        <v>9.6794399999999996</v>
      </c>
      <c r="AI60" s="52">
        <v>19.847284999999999</v>
      </c>
      <c r="AJ60" s="52">
        <v>116.38200000000001</v>
      </c>
      <c r="AK60" s="52">
        <v>126.616</v>
      </c>
      <c r="AL60" s="52">
        <v>1.0000000000000009</v>
      </c>
      <c r="AM60" s="52">
        <v>1.3999999999999846</v>
      </c>
      <c r="AN60" s="42">
        <v>2.06</v>
      </c>
      <c r="AO60" s="42">
        <v>5.86</v>
      </c>
      <c r="AP60" s="44">
        <v>7</v>
      </c>
    </row>
    <row r="61" spans="1:42" s="14" customFormat="1" ht="15" customHeight="1">
      <c r="A61" s="76">
        <f>A$4</f>
        <v>2014</v>
      </c>
      <c r="B61" s="76">
        <f>B$4</f>
        <v>11</v>
      </c>
      <c r="C61" s="20">
        <v>10</v>
      </c>
      <c r="D61" s="22">
        <v>0.56388888888888888</v>
      </c>
      <c r="E61" s="19" t="s">
        <v>751</v>
      </c>
      <c r="F61" s="75" t="s">
        <v>835</v>
      </c>
      <c r="G61" s="77" t="s">
        <v>836</v>
      </c>
      <c r="H61" s="74">
        <v>1</v>
      </c>
      <c r="I61" s="89" t="s">
        <v>202</v>
      </c>
      <c r="J61" s="89" t="s">
        <v>203</v>
      </c>
      <c r="K61" s="44">
        <v>27</v>
      </c>
      <c r="L61" s="46">
        <v>18.457100000000001</v>
      </c>
      <c r="M61" s="46">
        <v>17.531700000000001</v>
      </c>
      <c r="N61" s="46">
        <v>33.155200000000001</v>
      </c>
      <c r="O61" s="46">
        <v>33.290599999999998</v>
      </c>
      <c r="P61" s="47">
        <v>8.11</v>
      </c>
      <c r="Q61" s="47">
        <v>8.08</v>
      </c>
      <c r="R61" s="47">
        <v>7.83</v>
      </c>
      <c r="S61" s="47">
        <v>7.43</v>
      </c>
      <c r="T61" s="49">
        <v>0.87</v>
      </c>
      <c r="U61" s="49">
        <v>0.89</v>
      </c>
      <c r="V61" s="52">
        <v>3.69</v>
      </c>
      <c r="W61" s="52">
        <v>7.2</v>
      </c>
      <c r="X61" s="52">
        <v>4.0250000000000004</v>
      </c>
      <c r="Y61" s="52">
        <v>4.9560000000000004</v>
      </c>
      <c r="Z61" s="52">
        <v>37.646000000000001</v>
      </c>
      <c r="AA61" s="52">
        <v>53.326000000000001</v>
      </c>
      <c r="AB61" s="50">
        <f t="shared" si="0"/>
        <v>45.361000000000004</v>
      </c>
      <c r="AC61" s="50">
        <f t="shared" si="1"/>
        <v>65.481999999999999</v>
      </c>
      <c r="AD61" s="52">
        <v>282.38742000000002</v>
      </c>
      <c r="AE61" s="52">
        <v>402.05941999999999</v>
      </c>
      <c r="AF61" s="52">
        <v>5.8280000000000003</v>
      </c>
      <c r="AG61" s="52">
        <v>6.6340000000000003</v>
      </c>
      <c r="AH61" s="52">
        <v>13.834680000000001</v>
      </c>
      <c r="AI61" s="52">
        <v>21.326139999999999</v>
      </c>
      <c r="AJ61" s="52">
        <v>220.76599999999999</v>
      </c>
      <c r="AK61" s="52">
        <v>255.626</v>
      </c>
      <c r="AL61" s="52">
        <v>0.80000000000002292</v>
      </c>
      <c r="AM61" s="52">
        <v>0.9000000000000119</v>
      </c>
      <c r="AN61" s="49">
        <v>2.06</v>
      </c>
      <c r="AO61" s="49">
        <v>1.6</v>
      </c>
      <c r="AP61" s="44">
        <v>8</v>
      </c>
    </row>
    <row r="62" spans="1:42" s="14" customFormat="1" ht="15" customHeight="1">
      <c r="A62" s="77"/>
      <c r="B62" s="76"/>
      <c r="C62" s="20">
        <v>10</v>
      </c>
      <c r="D62" s="22">
        <v>0.55347222222222225</v>
      </c>
      <c r="E62" s="19" t="s">
        <v>751</v>
      </c>
      <c r="F62" s="77"/>
      <c r="G62" s="77"/>
      <c r="H62" s="74">
        <v>2</v>
      </c>
      <c r="I62" s="89" t="s">
        <v>204</v>
      </c>
      <c r="J62" s="89" t="s">
        <v>205</v>
      </c>
      <c r="K62" s="44">
        <v>39</v>
      </c>
      <c r="L62" s="46">
        <v>18.983799999999999</v>
      </c>
      <c r="M62" s="46">
        <v>15.4993</v>
      </c>
      <c r="N62" s="46">
        <v>33.127800000000001</v>
      </c>
      <c r="O62" s="46">
        <v>33.7684</v>
      </c>
      <c r="P62" s="47">
        <v>8.1300000000000008</v>
      </c>
      <c r="Q62" s="47">
        <v>8</v>
      </c>
      <c r="R62" s="47">
        <v>8.0500000000000007</v>
      </c>
      <c r="S62" s="47">
        <v>6.12</v>
      </c>
      <c r="T62" s="49">
        <v>0.9</v>
      </c>
      <c r="U62" s="49">
        <v>0.67</v>
      </c>
      <c r="V62" s="52">
        <v>0.21</v>
      </c>
      <c r="W62" s="52">
        <v>5.92</v>
      </c>
      <c r="X62" s="52">
        <v>4.5010000000000003</v>
      </c>
      <c r="Y62" s="52">
        <v>5.2359999999999998</v>
      </c>
      <c r="Z62" s="52">
        <v>22.364999999999998</v>
      </c>
      <c r="AA62" s="52">
        <v>129.08000000000001</v>
      </c>
      <c r="AB62" s="50">
        <f t="shared" si="0"/>
        <v>27.076000000000001</v>
      </c>
      <c r="AC62" s="50">
        <f t="shared" si="1"/>
        <v>140.23600000000002</v>
      </c>
      <c r="AD62" s="52">
        <v>252.45940999999999</v>
      </c>
      <c r="AE62" s="52">
        <v>512.70183999999995</v>
      </c>
      <c r="AF62" s="52">
        <v>5.1459999999999999</v>
      </c>
      <c r="AG62" s="52">
        <v>18.3675</v>
      </c>
      <c r="AH62" s="52">
        <v>14.77088</v>
      </c>
      <c r="AI62" s="52">
        <v>32.706240000000001</v>
      </c>
      <c r="AJ62" s="52">
        <v>235.03200000000001</v>
      </c>
      <c r="AK62" s="52">
        <v>488.41800000000001</v>
      </c>
      <c r="AL62" s="52">
        <v>1.5</v>
      </c>
      <c r="AM62" s="52">
        <v>2.5</v>
      </c>
      <c r="AN62" s="49">
        <v>0.98</v>
      </c>
      <c r="AO62" s="49">
        <v>0.27</v>
      </c>
      <c r="AP62" s="44">
        <v>9</v>
      </c>
    </row>
    <row r="63" spans="1:42" s="14" customFormat="1" ht="15" customHeight="1">
      <c r="A63" s="76">
        <f>A$4</f>
        <v>2014</v>
      </c>
      <c r="B63" s="76">
        <f>B$4</f>
        <v>11</v>
      </c>
      <c r="C63" s="20">
        <v>10</v>
      </c>
      <c r="D63" s="22">
        <v>0.66319444444444442</v>
      </c>
      <c r="E63" s="19" t="s">
        <v>751</v>
      </c>
      <c r="F63" s="75" t="s">
        <v>837</v>
      </c>
      <c r="G63" s="77" t="s">
        <v>40</v>
      </c>
      <c r="H63" s="74">
        <v>1</v>
      </c>
      <c r="I63" s="89" t="s">
        <v>206</v>
      </c>
      <c r="J63" s="89" t="s">
        <v>207</v>
      </c>
      <c r="K63" s="44">
        <v>29</v>
      </c>
      <c r="L63" s="46">
        <v>18.625</v>
      </c>
      <c r="M63" s="46">
        <v>16.453199999999999</v>
      </c>
      <c r="N63" s="46">
        <v>33.136299999999999</v>
      </c>
      <c r="O63" s="46">
        <v>33.519399999999997</v>
      </c>
      <c r="P63" s="47">
        <v>8.1199999999999992</v>
      </c>
      <c r="Q63" s="47">
        <v>8.0399999999999991</v>
      </c>
      <c r="R63" s="47">
        <v>7.98</v>
      </c>
      <c r="S63" s="47">
        <v>6.53</v>
      </c>
      <c r="T63" s="49">
        <v>0.89</v>
      </c>
      <c r="U63" s="49">
        <v>0.56000000000000005</v>
      </c>
      <c r="V63" s="52">
        <v>2.1800000000000002</v>
      </c>
      <c r="W63" s="52">
        <v>8.5</v>
      </c>
      <c r="X63" s="52">
        <v>3.7450000000000001</v>
      </c>
      <c r="Y63" s="52">
        <v>5.194</v>
      </c>
      <c r="Z63" s="52">
        <v>32.466000000000001</v>
      </c>
      <c r="AA63" s="52">
        <v>96.697999999999993</v>
      </c>
      <c r="AB63" s="50">
        <f t="shared" si="0"/>
        <v>38.391000000000005</v>
      </c>
      <c r="AC63" s="50">
        <f t="shared" si="1"/>
        <v>110.392</v>
      </c>
      <c r="AD63" s="52">
        <v>276.74254999999999</v>
      </c>
      <c r="AE63" s="52">
        <v>475.25065000000001</v>
      </c>
      <c r="AF63" s="52">
        <v>6.2</v>
      </c>
      <c r="AG63" s="52">
        <v>14.26</v>
      </c>
      <c r="AH63" s="52">
        <v>14.868995</v>
      </c>
      <c r="AI63" s="52">
        <v>29.939489999999999</v>
      </c>
      <c r="AJ63" s="52">
        <v>234.85</v>
      </c>
      <c r="AK63" s="52">
        <v>410.08800000000002</v>
      </c>
      <c r="AL63" s="52">
        <v>0.79999999999999516</v>
      </c>
      <c r="AM63" s="52">
        <v>3.3999999999999861</v>
      </c>
      <c r="AN63" s="49">
        <v>2.5</v>
      </c>
      <c r="AO63" s="49">
        <v>0.93</v>
      </c>
      <c r="AP63" s="44">
        <v>5</v>
      </c>
    </row>
    <row r="64" spans="1:42" s="14" customFormat="1" ht="15" customHeight="1">
      <c r="A64" s="77"/>
      <c r="B64" s="76"/>
      <c r="C64" s="20">
        <v>10</v>
      </c>
      <c r="D64" s="22">
        <v>0.6069444444444444</v>
      </c>
      <c r="E64" s="19" t="s">
        <v>751</v>
      </c>
      <c r="F64" s="77"/>
      <c r="G64" s="77"/>
      <c r="H64" s="74">
        <v>2</v>
      </c>
      <c r="I64" s="89" t="s">
        <v>208</v>
      </c>
      <c r="J64" s="89" t="s">
        <v>209</v>
      </c>
      <c r="K64" s="44">
        <v>46</v>
      </c>
      <c r="L64" s="46">
        <v>18.754200000000001</v>
      </c>
      <c r="M64" s="46">
        <v>12.0853</v>
      </c>
      <c r="N64" s="46">
        <v>33.132399999999997</v>
      </c>
      <c r="O64" s="46">
        <v>34.142699999999998</v>
      </c>
      <c r="P64" s="47">
        <v>8.1300000000000008</v>
      </c>
      <c r="Q64" s="47">
        <v>7.95</v>
      </c>
      <c r="R64" s="47">
        <v>7.98</v>
      </c>
      <c r="S64" s="47">
        <v>5.7</v>
      </c>
      <c r="T64" s="49">
        <v>1.02</v>
      </c>
      <c r="U64" s="49">
        <v>0.56000000000000005</v>
      </c>
      <c r="V64" s="52">
        <v>1.58</v>
      </c>
      <c r="W64" s="52">
        <v>3.4</v>
      </c>
      <c r="X64" s="52">
        <v>3.5489999999999999</v>
      </c>
      <c r="Y64" s="52">
        <v>3.22</v>
      </c>
      <c r="Z64" s="52">
        <v>24.241</v>
      </c>
      <c r="AA64" s="52">
        <v>169.715</v>
      </c>
      <c r="AB64" s="50">
        <f t="shared" si="0"/>
        <v>29.369999999999997</v>
      </c>
      <c r="AC64" s="50">
        <f t="shared" si="1"/>
        <v>176.33500000000001</v>
      </c>
      <c r="AD64" s="52">
        <v>275.71600000000001</v>
      </c>
      <c r="AE64" s="52">
        <v>582.14800000000002</v>
      </c>
      <c r="AF64" s="52">
        <v>5.5179999999999998</v>
      </c>
      <c r="AG64" s="52">
        <v>25.265000000000001</v>
      </c>
      <c r="AH64" s="52">
        <v>16.514475000000001</v>
      </c>
      <c r="AI64" s="52">
        <v>42.712730000000001</v>
      </c>
      <c r="AJ64" s="52">
        <v>220.85</v>
      </c>
      <c r="AK64" s="52">
        <v>614.12400000000002</v>
      </c>
      <c r="AL64" s="52">
        <v>1.3</v>
      </c>
      <c r="AM64" s="52">
        <v>6.5</v>
      </c>
      <c r="AN64" s="49">
        <v>0.89</v>
      </c>
      <c r="AO64" s="49">
        <v>0.25</v>
      </c>
      <c r="AP64" s="44">
        <v>6</v>
      </c>
    </row>
    <row r="65" spans="1:42" s="14" customFormat="1" ht="15" customHeight="1">
      <c r="A65" s="77"/>
      <c r="B65" s="76"/>
      <c r="C65" s="20">
        <v>10</v>
      </c>
      <c r="D65" s="22">
        <v>0.63958333333333328</v>
      </c>
      <c r="E65" s="19" t="s">
        <v>751</v>
      </c>
      <c r="F65" s="77"/>
      <c r="G65" s="77"/>
      <c r="H65" s="74">
        <v>3</v>
      </c>
      <c r="I65" s="89" t="s">
        <v>210</v>
      </c>
      <c r="J65" s="89" t="s">
        <v>211</v>
      </c>
      <c r="K65" s="44">
        <v>36</v>
      </c>
      <c r="L65" s="46">
        <v>19.638500000000001</v>
      </c>
      <c r="M65" s="46">
        <v>14.026999999999999</v>
      </c>
      <c r="N65" s="46">
        <v>33.272799999999997</v>
      </c>
      <c r="O65" s="46">
        <v>33.939500000000002</v>
      </c>
      <c r="P65" s="47">
        <v>8.09</v>
      </c>
      <c r="Q65" s="47">
        <v>8.07</v>
      </c>
      <c r="R65" s="47">
        <v>7.64</v>
      </c>
      <c r="S65" s="47">
        <v>6.5</v>
      </c>
      <c r="T65" s="49">
        <v>0.74</v>
      </c>
      <c r="U65" s="49">
        <v>0.48</v>
      </c>
      <c r="V65" s="52">
        <v>5.23</v>
      </c>
      <c r="W65" s="52">
        <v>3.46</v>
      </c>
      <c r="X65" s="52">
        <v>3.9830000000000001</v>
      </c>
      <c r="Y65" s="52">
        <v>5.88</v>
      </c>
      <c r="Z65" s="52">
        <v>46.634</v>
      </c>
      <c r="AA65" s="52">
        <v>111.47499999999999</v>
      </c>
      <c r="AB65" s="50">
        <f t="shared" si="0"/>
        <v>55.847000000000001</v>
      </c>
      <c r="AC65" s="50">
        <f t="shared" si="1"/>
        <v>120.815</v>
      </c>
      <c r="AD65" s="52">
        <v>282.65167000000002</v>
      </c>
      <c r="AE65" s="52">
        <v>492.54996</v>
      </c>
      <c r="AF65" s="52">
        <v>7.3159999999999998</v>
      </c>
      <c r="AG65" s="52">
        <v>16.181999999999999</v>
      </c>
      <c r="AH65" s="52">
        <v>16.038625</v>
      </c>
      <c r="AI65" s="52">
        <v>31.53227</v>
      </c>
      <c r="AJ65" s="52">
        <v>273.11200000000002</v>
      </c>
      <c r="AK65" s="52">
        <v>456.05</v>
      </c>
      <c r="AL65" s="52">
        <v>1.4999999999999736</v>
      </c>
      <c r="AM65" s="52">
        <v>2.9000000000000137</v>
      </c>
      <c r="AN65" s="49">
        <v>1.62</v>
      </c>
      <c r="AO65" s="49">
        <v>0.93</v>
      </c>
      <c r="AP65" s="44">
        <v>5</v>
      </c>
    </row>
    <row r="66" spans="1:42" s="14" customFormat="1" ht="15" customHeight="1">
      <c r="A66" s="77"/>
      <c r="B66" s="76"/>
      <c r="C66" s="20">
        <v>10</v>
      </c>
      <c r="D66" s="22">
        <v>0.63055555555555554</v>
      </c>
      <c r="E66" s="19" t="s">
        <v>751</v>
      </c>
      <c r="F66" s="77"/>
      <c r="G66" s="77"/>
      <c r="H66" s="74">
        <v>4</v>
      </c>
      <c r="I66" s="89" t="s">
        <v>212</v>
      </c>
      <c r="J66" s="89" t="s">
        <v>213</v>
      </c>
      <c r="K66" s="44">
        <v>40</v>
      </c>
      <c r="L66" s="46">
        <v>18.235700000000001</v>
      </c>
      <c r="M66" s="46">
        <v>11.9815</v>
      </c>
      <c r="N66" s="46">
        <v>33.161999999999999</v>
      </c>
      <c r="O66" s="46">
        <v>34.151600000000002</v>
      </c>
      <c r="P66" s="47">
        <v>8.11</v>
      </c>
      <c r="Q66" s="47">
        <v>7.91</v>
      </c>
      <c r="R66" s="47">
        <v>7.69</v>
      </c>
      <c r="S66" s="47">
        <v>5.93</v>
      </c>
      <c r="T66" s="49">
        <v>1.02</v>
      </c>
      <c r="U66" s="49">
        <v>0.64</v>
      </c>
      <c r="V66" s="52">
        <v>4.05</v>
      </c>
      <c r="W66" s="52">
        <v>3.48</v>
      </c>
      <c r="X66" s="52">
        <v>4.9349999999999996</v>
      </c>
      <c r="Y66" s="52">
        <v>3.29</v>
      </c>
      <c r="Z66" s="52">
        <v>39.542999999999999</v>
      </c>
      <c r="AA66" s="52">
        <v>181.35599999999999</v>
      </c>
      <c r="AB66" s="50">
        <f t="shared" si="0"/>
        <v>48.527999999999999</v>
      </c>
      <c r="AC66" s="50">
        <f t="shared" si="1"/>
        <v>188.126</v>
      </c>
      <c r="AD66" s="52">
        <v>290.06747000000001</v>
      </c>
      <c r="AE66" s="52">
        <v>609.65583000000004</v>
      </c>
      <c r="AF66" s="52">
        <v>6.7424999999999997</v>
      </c>
      <c r="AG66" s="52">
        <v>27.574999999999999</v>
      </c>
      <c r="AH66" s="52">
        <v>17.598389999999998</v>
      </c>
      <c r="AI66" s="52">
        <v>46.396149999999999</v>
      </c>
      <c r="AJ66" s="52">
        <v>260.06400000000002</v>
      </c>
      <c r="AK66" s="52">
        <v>670.572</v>
      </c>
      <c r="AL66" s="52">
        <v>1.5999999999999903</v>
      </c>
      <c r="AM66" s="52">
        <v>6.3</v>
      </c>
      <c r="AN66" s="49">
        <v>2.93</v>
      </c>
      <c r="AO66" s="49">
        <v>0.86</v>
      </c>
      <c r="AP66" s="44">
        <v>7</v>
      </c>
    </row>
    <row r="67" spans="1:42" s="14" customFormat="1" ht="15" customHeight="1">
      <c r="A67" s="76">
        <f>A$4</f>
        <v>2014</v>
      </c>
      <c r="B67" s="76">
        <f>B$4</f>
        <v>11</v>
      </c>
      <c r="C67" s="24">
        <v>4</v>
      </c>
      <c r="D67" s="28">
        <v>0.54513888899999996</v>
      </c>
      <c r="E67" s="29" t="s">
        <v>751</v>
      </c>
      <c r="F67" s="75" t="s">
        <v>838</v>
      </c>
      <c r="G67" s="77" t="s">
        <v>839</v>
      </c>
      <c r="H67" s="74">
        <v>1</v>
      </c>
      <c r="I67" s="89" t="s">
        <v>214</v>
      </c>
      <c r="J67" s="89" t="s">
        <v>215</v>
      </c>
      <c r="K67" s="39">
        <v>29</v>
      </c>
      <c r="L67" s="46">
        <v>19.844100000000001</v>
      </c>
      <c r="M67" s="46">
        <v>19.0474</v>
      </c>
      <c r="N67" s="46">
        <v>32.970700000000001</v>
      </c>
      <c r="O67" s="46">
        <v>33.2879</v>
      </c>
      <c r="P67" s="46">
        <v>8.1999999999999993</v>
      </c>
      <c r="Q67" s="46">
        <v>8.15</v>
      </c>
      <c r="R67" s="46">
        <v>7.5284405970000003</v>
      </c>
      <c r="S67" s="46">
        <v>6.9066195610000003</v>
      </c>
      <c r="T67" s="15">
        <v>1.02</v>
      </c>
      <c r="U67" s="15">
        <v>0.64</v>
      </c>
      <c r="V67" s="31">
        <v>3.82</v>
      </c>
      <c r="W67" s="31">
        <v>5.89</v>
      </c>
      <c r="X67" s="31">
        <v>7.9169999999999998</v>
      </c>
      <c r="Y67" s="31">
        <v>9.8979999999999997</v>
      </c>
      <c r="Z67" s="31">
        <v>27.321000000000002</v>
      </c>
      <c r="AA67" s="31">
        <v>58.387</v>
      </c>
      <c r="AB67" s="50">
        <f t="shared" si="0"/>
        <v>39.058</v>
      </c>
      <c r="AC67" s="50">
        <f t="shared" si="1"/>
        <v>74.174999999999997</v>
      </c>
      <c r="AD67" s="31">
        <v>255.24184</v>
      </c>
      <c r="AE67" s="31">
        <v>198.47981999999999</v>
      </c>
      <c r="AF67" s="31">
        <v>4.681</v>
      </c>
      <c r="AG67" s="31">
        <v>6.6340000000000003</v>
      </c>
      <c r="AH67" s="31">
        <v>11.805110000000001</v>
      </c>
      <c r="AI67" s="31">
        <v>16.41047</v>
      </c>
      <c r="AJ67" s="31">
        <v>203.88200000000001</v>
      </c>
      <c r="AK67" s="31">
        <v>294.81200000000001</v>
      </c>
      <c r="AL67" s="31">
        <v>2.4000000000000132</v>
      </c>
      <c r="AM67" s="31">
        <v>4.1999999999999815</v>
      </c>
      <c r="AN67" s="15">
        <v>1.4</v>
      </c>
      <c r="AO67" s="15">
        <v>0.46</v>
      </c>
      <c r="AP67" s="39">
        <v>5.5</v>
      </c>
    </row>
    <row r="68" spans="1:42" s="14" customFormat="1" ht="15" customHeight="1">
      <c r="A68" s="77"/>
      <c r="B68" s="77"/>
      <c r="C68" s="24">
        <v>4</v>
      </c>
      <c r="D68" s="16">
        <v>0.47638888899999998</v>
      </c>
      <c r="E68" s="74" t="s">
        <v>751</v>
      </c>
      <c r="F68" s="77"/>
      <c r="G68" s="77"/>
      <c r="H68" s="74">
        <v>2</v>
      </c>
      <c r="I68" s="89" t="s">
        <v>216</v>
      </c>
      <c r="J68" s="89" t="s">
        <v>217</v>
      </c>
      <c r="K68" s="39">
        <v>24</v>
      </c>
      <c r="L68" s="46">
        <v>19.2807</v>
      </c>
      <c r="M68" s="46">
        <v>19.073799999999999</v>
      </c>
      <c r="N68" s="46">
        <v>32.319000000000003</v>
      </c>
      <c r="O68" s="46">
        <v>33.021000000000001</v>
      </c>
      <c r="P68" s="46">
        <v>8.19</v>
      </c>
      <c r="Q68" s="46">
        <v>8.17</v>
      </c>
      <c r="R68" s="46">
        <v>7.3588811239999998</v>
      </c>
      <c r="S68" s="46">
        <v>7.1102545360000002</v>
      </c>
      <c r="T68" s="15">
        <v>0.83</v>
      </c>
      <c r="U68" s="15">
        <v>1.01</v>
      </c>
      <c r="V68" s="31">
        <v>2.21</v>
      </c>
      <c r="W68" s="31">
        <v>4.54</v>
      </c>
      <c r="X68" s="31">
        <v>12.718999999999999</v>
      </c>
      <c r="Y68" s="31">
        <v>10.590999999999999</v>
      </c>
      <c r="Z68" s="31">
        <v>52.835999999999999</v>
      </c>
      <c r="AA68" s="31">
        <v>54.67</v>
      </c>
      <c r="AB68" s="50">
        <f t="shared" si="0"/>
        <v>67.765000000000001</v>
      </c>
      <c r="AC68" s="50">
        <f t="shared" si="1"/>
        <v>69.801000000000002</v>
      </c>
      <c r="AD68" s="31">
        <v>328.63418000000001</v>
      </c>
      <c r="AE68" s="31">
        <v>221.01954000000001</v>
      </c>
      <c r="AF68" s="31">
        <v>5.766</v>
      </c>
      <c r="AG68" s="31">
        <v>5.1929999999999996</v>
      </c>
      <c r="AH68" s="31">
        <v>14.029515</v>
      </c>
      <c r="AI68" s="31">
        <v>13.708819999999999</v>
      </c>
      <c r="AJ68" s="31">
        <v>260.17599999999999</v>
      </c>
      <c r="AK68" s="31">
        <v>260.39999999999998</v>
      </c>
      <c r="AL68" s="31">
        <v>4.7999999999999705</v>
      </c>
      <c r="AM68" s="31">
        <v>7.7999999999999741</v>
      </c>
      <c r="AN68" s="15">
        <v>0.87</v>
      </c>
      <c r="AO68" s="15">
        <v>0.93</v>
      </c>
      <c r="AP68" s="39">
        <v>2.9</v>
      </c>
    </row>
    <row r="69" spans="1:42" s="14" customFormat="1" ht="15" customHeight="1">
      <c r="A69" s="77"/>
      <c r="B69" s="77"/>
      <c r="C69" s="24">
        <v>4</v>
      </c>
      <c r="D69" s="28">
        <v>0.55347222200000001</v>
      </c>
      <c r="E69" s="74" t="s">
        <v>751</v>
      </c>
      <c r="F69" s="77"/>
      <c r="G69" s="77"/>
      <c r="H69" s="74">
        <v>3</v>
      </c>
      <c r="I69" s="89" t="s">
        <v>218</v>
      </c>
      <c r="J69" s="89" t="s">
        <v>219</v>
      </c>
      <c r="K69" s="39">
        <v>28</v>
      </c>
      <c r="L69" s="46">
        <v>20.516400000000001</v>
      </c>
      <c r="M69" s="46">
        <v>18.045000000000002</v>
      </c>
      <c r="N69" s="46">
        <v>33.008899999999997</v>
      </c>
      <c r="O69" s="46">
        <v>33.550800000000002</v>
      </c>
      <c r="P69" s="46">
        <v>8.16</v>
      </c>
      <c r="Q69" s="46">
        <v>8.11</v>
      </c>
      <c r="R69" s="46">
        <v>7.4436608609999997</v>
      </c>
      <c r="S69" s="46">
        <v>6.2617754740000002</v>
      </c>
      <c r="T69" s="15">
        <v>0.91</v>
      </c>
      <c r="U69" s="15">
        <v>0.63</v>
      </c>
      <c r="V69" s="31">
        <v>11.68</v>
      </c>
      <c r="W69" s="31">
        <v>5.19</v>
      </c>
      <c r="X69" s="31">
        <v>7.8680000000000003</v>
      </c>
      <c r="Y69" s="31">
        <v>10.486000000000001</v>
      </c>
      <c r="Z69" s="31">
        <v>32.381999999999998</v>
      </c>
      <c r="AA69" s="31">
        <v>80.150000000000006</v>
      </c>
      <c r="AB69" s="50">
        <f t="shared" si="0"/>
        <v>51.93</v>
      </c>
      <c r="AC69" s="50">
        <f t="shared" si="1"/>
        <v>95.826000000000008</v>
      </c>
      <c r="AD69" s="31">
        <v>272.96381000000002</v>
      </c>
      <c r="AE69" s="31">
        <v>237.00971000000001</v>
      </c>
      <c r="AF69" s="31">
        <v>4.3864999999999998</v>
      </c>
      <c r="AG69" s="31">
        <v>10.385</v>
      </c>
      <c r="AH69" s="31">
        <v>12.35257</v>
      </c>
      <c r="AI69" s="31">
        <v>19.291609999999999</v>
      </c>
      <c r="AJ69" s="31">
        <v>223.49600000000001</v>
      </c>
      <c r="AK69" s="31">
        <v>368.71800000000002</v>
      </c>
      <c r="AL69" s="31">
        <v>2.5999999999999912</v>
      </c>
      <c r="AM69" s="31">
        <v>6.8000000000000282</v>
      </c>
      <c r="AN69" s="15">
        <v>1.34</v>
      </c>
      <c r="AO69" s="15">
        <v>0.86</v>
      </c>
      <c r="AP69" s="39">
        <v>4.3</v>
      </c>
    </row>
    <row r="70" spans="1:42" s="14" customFormat="1" ht="15" customHeight="1">
      <c r="A70" s="77"/>
      <c r="B70" s="77"/>
      <c r="C70" s="24">
        <v>4</v>
      </c>
      <c r="D70" s="28">
        <v>0.53333333299999997</v>
      </c>
      <c r="E70" s="74" t="s">
        <v>751</v>
      </c>
      <c r="F70" s="77"/>
      <c r="G70" s="77"/>
      <c r="H70" s="74">
        <v>4</v>
      </c>
      <c r="I70" s="89" t="s">
        <v>220</v>
      </c>
      <c r="J70" s="89" t="s">
        <v>221</v>
      </c>
      <c r="K70" s="39">
        <v>10</v>
      </c>
      <c r="L70" s="46">
        <v>19.812899999999999</v>
      </c>
      <c r="M70" s="46">
        <v>19.675000000000001</v>
      </c>
      <c r="N70" s="46">
        <v>32.995199999999997</v>
      </c>
      <c r="O70" s="46">
        <v>33.011800000000001</v>
      </c>
      <c r="P70" s="46">
        <v>8.11</v>
      </c>
      <c r="Q70" s="46">
        <v>8.18</v>
      </c>
      <c r="R70" s="46">
        <v>7.6810441230000004</v>
      </c>
      <c r="S70" s="46">
        <v>7.5005549040000004</v>
      </c>
      <c r="T70" s="15">
        <v>0.69</v>
      </c>
      <c r="U70" s="15">
        <v>0.91</v>
      </c>
      <c r="V70" s="31">
        <v>1.59</v>
      </c>
      <c r="W70" s="31">
        <v>2.63</v>
      </c>
      <c r="X70" s="31">
        <v>8.2530000000000001</v>
      </c>
      <c r="Y70" s="31">
        <v>7.8680000000000003</v>
      </c>
      <c r="Z70" s="31">
        <v>29.309000000000001</v>
      </c>
      <c r="AA70" s="31">
        <v>30.387</v>
      </c>
      <c r="AB70" s="50">
        <f t="shared" ref="AB70:AB133" si="2">V70+X70+Z70</f>
        <v>39.152000000000001</v>
      </c>
      <c r="AC70" s="50">
        <f t="shared" ref="AC70:AC133" si="3">W70+Y70+AA70</f>
        <v>40.885000000000005</v>
      </c>
      <c r="AD70" s="31">
        <v>287.49259000000001</v>
      </c>
      <c r="AE70" s="31">
        <v>205.20087000000001</v>
      </c>
      <c r="AF70" s="31">
        <v>4.3555000000000001</v>
      </c>
      <c r="AG70" s="31">
        <v>3.9529999999999998</v>
      </c>
      <c r="AH70" s="31">
        <v>12.626455</v>
      </c>
      <c r="AI70" s="31">
        <v>13.2928</v>
      </c>
      <c r="AJ70" s="31">
        <v>257.25</v>
      </c>
      <c r="AK70" s="31">
        <v>225.68</v>
      </c>
      <c r="AL70" s="31">
        <v>6.5999999999999943</v>
      </c>
      <c r="AM70" s="31">
        <v>7.1999999999999842</v>
      </c>
      <c r="AN70" s="15">
        <v>1.4</v>
      </c>
      <c r="AO70" s="15">
        <v>1.79</v>
      </c>
      <c r="AP70" s="39">
        <v>5.7</v>
      </c>
    </row>
    <row r="71" spans="1:42" s="14" customFormat="1" ht="15" customHeight="1">
      <c r="A71" s="77">
        <f>A4</f>
        <v>2014</v>
      </c>
      <c r="B71" s="77">
        <v>11</v>
      </c>
      <c r="C71" s="23">
        <v>16</v>
      </c>
      <c r="D71" s="25">
        <v>0.54305555599999999</v>
      </c>
      <c r="E71" s="29" t="s">
        <v>751</v>
      </c>
      <c r="F71" s="86" t="s">
        <v>840</v>
      </c>
      <c r="G71" s="77" t="s">
        <v>841</v>
      </c>
      <c r="H71" s="74">
        <v>3</v>
      </c>
      <c r="I71" s="89" t="s">
        <v>222</v>
      </c>
      <c r="J71" s="89" t="s">
        <v>223</v>
      </c>
      <c r="K71" s="39">
        <v>12.5</v>
      </c>
      <c r="L71" s="46">
        <v>16.589600000000001</v>
      </c>
      <c r="M71" s="46">
        <v>16.471</v>
      </c>
      <c r="N71" s="46">
        <v>31.681899999999999</v>
      </c>
      <c r="O71" s="46">
        <v>32.451599999999999</v>
      </c>
      <c r="P71" s="46">
        <v>7.96</v>
      </c>
      <c r="Q71" s="46">
        <v>7.97</v>
      </c>
      <c r="R71" s="46">
        <v>7.2062775989999999</v>
      </c>
      <c r="S71" s="46">
        <v>7.0423762109999997</v>
      </c>
      <c r="T71" s="15">
        <v>0.96</v>
      </c>
      <c r="U71" s="15">
        <v>1.44</v>
      </c>
      <c r="V71" s="31">
        <v>53.68</v>
      </c>
      <c r="W71" s="31">
        <v>56.06</v>
      </c>
      <c r="X71" s="31">
        <v>34.776000000000003</v>
      </c>
      <c r="Y71" s="31">
        <v>34.216000000000001</v>
      </c>
      <c r="Z71" s="31">
        <v>69.867000000000004</v>
      </c>
      <c r="AA71" s="31">
        <v>60.067</v>
      </c>
      <c r="AB71" s="50">
        <f t="shared" si="2"/>
        <v>158.32300000000001</v>
      </c>
      <c r="AC71" s="50">
        <f t="shared" si="3"/>
        <v>150.34300000000002</v>
      </c>
      <c r="AD71" s="31">
        <v>382.03949</v>
      </c>
      <c r="AE71" s="31">
        <v>333.09940999999998</v>
      </c>
      <c r="AF71" s="31">
        <v>25.342500000000001</v>
      </c>
      <c r="AG71" s="31">
        <v>26.288</v>
      </c>
      <c r="AH71" s="31">
        <v>37.167295000000003</v>
      </c>
      <c r="AI71" s="31">
        <v>32.443980000000003</v>
      </c>
      <c r="AJ71" s="31">
        <v>802.06</v>
      </c>
      <c r="AK71" s="31">
        <v>786.78599999999994</v>
      </c>
      <c r="AL71" s="31">
        <v>1.8000000000000238</v>
      </c>
      <c r="AM71" s="31">
        <v>1.799999999999996</v>
      </c>
      <c r="AN71" s="15">
        <v>0.93</v>
      </c>
      <c r="AO71" s="15">
        <v>1.34</v>
      </c>
      <c r="AP71" s="39">
        <v>6.1</v>
      </c>
    </row>
    <row r="72" spans="1:42" s="14" customFormat="1" ht="15" customHeight="1">
      <c r="A72" s="77"/>
      <c r="B72" s="77"/>
      <c r="C72" s="23">
        <v>16</v>
      </c>
      <c r="D72" s="25">
        <v>0.56527777800000001</v>
      </c>
      <c r="E72" s="29" t="s">
        <v>751</v>
      </c>
      <c r="F72" s="87"/>
      <c r="G72" s="77"/>
      <c r="H72" s="74">
        <v>4</v>
      </c>
      <c r="I72" s="89" t="s">
        <v>224</v>
      </c>
      <c r="J72" s="89" t="s">
        <v>225</v>
      </c>
      <c r="K72" s="39">
        <v>5</v>
      </c>
      <c r="L72" s="46">
        <v>15.012499999999999</v>
      </c>
      <c r="M72" s="46">
        <v>14.9163</v>
      </c>
      <c r="N72" s="46">
        <v>30.716699999999999</v>
      </c>
      <c r="O72" s="46">
        <v>30.799900000000001</v>
      </c>
      <c r="P72" s="46">
        <v>8.01</v>
      </c>
      <c r="Q72" s="46">
        <v>8.02</v>
      </c>
      <c r="R72" s="46">
        <v>7.9014714379999997</v>
      </c>
      <c r="S72" s="46">
        <v>7.9757031789999999</v>
      </c>
      <c r="T72" s="15">
        <v>1.49</v>
      </c>
      <c r="U72" s="15">
        <v>1.47</v>
      </c>
      <c r="V72" s="31">
        <v>18.55</v>
      </c>
      <c r="W72" s="31">
        <v>19.190000000000001</v>
      </c>
      <c r="X72" s="31">
        <v>23.085999999999999</v>
      </c>
      <c r="Y72" s="31">
        <v>22.210999999999999</v>
      </c>
      <c r="Z72" s="31">
        <v>56.511000000000003</v>
      </c>
      <c r="AA72" s="31">
        <v>49.119</v>
      </c>
      <c r="AB72" s="50">
        <f t="shared" si="2"/>
        <v>98.146999999999991</v>
      </c>
      <c r="AC72" s="50">
        <f t="shared" si="3"/>
        <v>90.52</v>
      </c>
      <c r="AD72" s="31">
        <v>357.41545000000002</v>
      </c>
      <c r="AE72" s="31">
        <v>325.61815999999999</v>
      </c>
      <c r="AF72" s="31">
        <v>21.250499999999999</v>
      </c>
      <c r="AG72" s="31">
        <v>21.948</v>
      </c>
      <c r="AH72" s="31">
        <v>40.86327</v>
      </c>
      <c r="AI72" s="31">
        <v>41.427779999999998</v>
      </c>
      <c r="AJ72" s="31">
        <v>1121.5119999999999</v>
      </c>
      <c r="AK72" s="31">
        <v>1107.316</v>
      </c>
      <c r="AL72" s="31">
        <v>3.0588235294117543</v>
      </c>
      <c r="AM72" s="31">
        <v>6.3529411764706074</v>
      </c>
      <c r="AN72" s="15">
        <v>3.6</v>
      </c>
      <c r="AO72" s="15">
        <v>3.83</v>
      </c>
      <c r="AP72" s="39">
        <v>3.5</v>
      </c>
    </row>
    <row r="73" spans="1:42" s="14" customFormat="1" ht="15" customHeight="1">
      <c r="A73" s="77"/>
      <c r="B73" s="77"/>
      <c r="C73" s="23">
        <v>16</v>
      </c>
      <c r="D73" s="25">
        <v>0.48958333300000001</v>
      </c>
      <c r="E73" s="29" t="s">
        <v>753</v>
      </c>
      <c r="F73" s="87"/>
      <c r="G73" s="77"/>
      <c r="H73" s="74">
        <v>5</v>
      </c>
      <c r="I73" s="89" t="s">
        <v>226</v>
      </c>
      <c r="J73" s="89" t="s">
        <v>227</v>
      </c>
      <c r="K73" s="39">
        <v>11.5</v>
      </c>
      <c r="L73" s="46">
        <v>16.721599999999999</v>
      </c>
      <c r="M73" s="46">
        <v>16.644200000000001</v>
      </c>
      <c r="N73" s="46">
        <v>31.375399999999999</v>
      </c>
      <c r="O73" s="46">
        <v>31.3842</v>
      </c>
      <c r="P73" s="46">
        <v>7.88</v>
      </c>
      <c r="Q73" s="46">
        <v>7.91</v>
      </c>
      <c r="R73" s="46">
        <v>7.3588811239999998</v>
      </c>
      <c r="S73" s="46">
        <v>7.02540663</v>
      </c>
      <c r="T73" s="15">
        <v>0.91</v>
      </c>
      <c r="U73" s="15">
        <v>0.88</v>
      </c>
      <c r="V73" s="31">
        <v>34.85</v>
      </c>
      <c r="W73" s="31">
        <v>24.19</v>
      </c>
      <c r="X73" s="31">
        <v>14.398999999999999</v>
      </c>
      <c r="Y73" s="31">
        <v>13.86</v>
      </c>
      <c r="Z73" s="31">
        <v>32.045999999999999</v>
      </c>
      <c r="AA73" s="31">
        <v>27.062000000000001</v>
      </c>
      <c r="AB73" s="50">
        <f t="shared" si="2"/>
        <v>81.295000000000002</v>
      </c>
      <c r="AC73" s="50">
        <f t="shared" si="3"/>
        <v>65.111999999999995</v>
      </c>
      <c r="AD73" s="31">
        <v>317.23601000000002</v>
      </c>
      <c r="AE73" s="31">
        <v>270.76909999999998</v>
      </c>
      <c r="AF73" s="31">
        <v>11.609500000000001</v>
      </c>
      <c r="AG73" s="31">
        <v>10.167999999999999</v>
      </c>
      <c r="AH73" s="31">
        <v>25.552990000000001</v>
      </c>
      <c r="AI73" s="31">
        <v>25.25074</v>
      </c>
      <c r="AJ73" s="31">
        <v>655.57799999999997</v>
      </c>
      <c r="AK73" s="31">
        <v>618.39400000000001</v>
      </c>
      <c r="AL73" s="31">
        <v>2.9000000000000137</v>
      </c>
      <c r="AM73" s="31">
        <v>3.8571428571428688</v>
      </c>
      <c r="AN73" s="15">
        <v>2.7</v>
      </c>
      <c r="AO73" s="15">
        <v>2.4900000000000002</v>
      </c>
      <c r="AP73" s="39">
        <v>4.2</v>
      </c>
    </row>
    <row r="74" spans="1:42" s="14" customFormat="1" ht="15" customHeight="1">
      <c r="A74" s="77"/>
      <c r="B74" s="77"/>
      <c r="C74" s="23">
        <v>16</v>
      </c>
      <c r="D74" s="25">
        <v>0.42569444400000001</v>
      </c>
      <c r="E74" s="29" t="s">
        <v>753</v>
      </c>
      <c r="F74" s="87"/>
      <c r="G74" s="77"/>
      <c r="H74" s="74">
        <v>6</v>
      </c>
      <c r="I74" s="89" t="s">
        <v>228</v>
      </c>
      <c r="J74" s="89" t="s">
        <v>229</v>
      </c>
      <c r="K74" s="39">
        <v>13</v>
      </c>
      <c r="L74" s="46">
        <v>16.227</v>
      </c>
      <c r="M74" s="46">
        <v>15.920299999999999</v>
      </c>
      <c r="N74" s="46">
        <v>31.007100000000001</v>
      </c>
      <c r="O74" s="46">
        <v>30.432700000000001</v>
      </c>
      <c r="P74" s="46">
        <v>7.95</v>
      </c>
      <c r="Q74" s="46">
        <v>7.96</v>
      </c>
      <c r="R74" s="46">
        <v>7.5623524919999996</v>
      </c>
      <c r="S74" s="46">
        <v>7.3647982540000001</v>
      </c>
      <c r="T74" s="15">
        <v>1.26</v>
      </c>
      <c r="U74" s="15">
        <v>1.1399999999999999</v>
      </c>
      <c r="V74" s="31">
        <v>65.53</v>
      </c>
      <c r="W74" s="31">
        <v>61.91</v>
      </c>
      <c r="X74" s="31">
        <v>29.925000000000001</v>
      </c>
      <c r="Y74" s="31">
        <v>28.161000000000001</v>
      </c>
      <c r="Z74" s="31">
        <v>89.474000000000004</v>
      </c>
      <c r="AA74" s="31">
        <v>54.662999999999997</v>
      </c>
      <c r="AB74" s="50">
        <f t="shared" si="2"/>
        <v>184.929</v>
      </c>
      <c r="AC74" s="50">
        <f t="shared" si="3"/>
        <v>144.73399999999998</v>
      </c>
      <c r="AD74" s="31">
        <v>431.54390999999998</v>
      </c>
      <c r="AE74" s="31">
        <v>387.82267999999999</v>
      </c>
      <c r="AF74" s="31">
        <v>22.0565</v>
      </c>
      <c r="AG74" s="31">
        <v>21.933</v>
      </c>
      <c r="AH74" s="31">
        <v>43.443710000000003</v>
      </c>
      <c r="AI74" s="31">
        <v>38.762709999999998</v>
      </c>
      <c r="AJ74" s="31">
        <v>740.71199999999999</v>
      </c>
      <c r="AK74" s="31">
        <v>698.68399999999997</v>
      </c>
      <c r="AL74" s="31">
        <v>6.5999999999999943</v>
      </c>
      <c r="AM74" s="31">
        <v>4.5999999999999925</v>
      </c>
      <c r="AN74" s="15">
        <v>5.46</v>
      </c>
      <c r="AO74" s="15">
        <v>4.1100000000000003</v>
      </c>
      <c r="AP74" s="39">
        <v>2.5</v>
      </c>
    </row>
    <row r="75" spans="1:42" s="14" customFormat="1" ht="15" customHeight="1">
      <c r="A75" s="77"/>
      <c r="B75" s="77"/>
      <c r="C75" s="23">
        <v>16</v>
      </c>
      <c r="D75" s="25">
        <v>0.52916666700000003</v>
      </c>
      <c r="E75" s="29" t="s">
        <v>751</v>
      </c>
      <c r="F75" s="87"/>
      <c r="G75" s="77"/>
      <c r="H75" s="74">
        <v>7</v>
      </c>
      <c r="I75" s="89" t="s">
        <v>230</v>
      </c>
      <c r="J75" s="89" t="s">
        <v>231</v>
      </c>
      <c r="K75" s="39">
        <v>17.8</v>
      </c>
      <c r="L75" s="46">
        <v>17.1997</v>
      </c>
      <c r="M75" s="46">
        <v>16.9604</v>
      </c>
      <c r="N75" s="46">
        <v>31.808599999999998</v>
      </c>
      <c r="O75" s="46">
        <v>32.354199999999999</v>
      </c>
      <c r="P75" s="46">
        <v>7.99</v>
      </c>
      <c r="Q75" s="46">
        <v>8.01</v>
      </c>
      <c r="R75" s="46">
        <v>7.1554097570000001</v>
      </c>
      <c r="S75" s="46">
        <v>7.0084370480000002</v>
      </c>
      <c r="T75" s="15">
        <v>0.89</v>
      </c>
      <c r="U75" s="15">
        <v>0.74</v>
      </c>
      <c r="V75" s="31">
        <v>28.32</v>
      </c>
      <c r="W75" s="31">
        <v>30.3</v>
      </c>
      <c r="X75" s="31">
        <v>34.636000000000003</v>
      </c>
      <c r="Y75" s="31">
        <v>31.681999999999999</v>
      </c>
      <c r="Z75" s="31">
        <v>63.308</v>
      </c>
      <c r="AA75" s="31">
        <v>60.746000000000002</v>
      </c>
      <c r="AB75" s="50">
        <f t="shared" si="2"/>
        <v>126.26400000000001</v>
      </c>
      <c r="AC75" s="50">
        <f t="shared" si="3"/>
        <v>122.72800000000001</v>
      </c>
      <c r="AD75" s="31">
        <v>336.53116</v>
      </c>
      <c r="AE75" s="31">
        <v>316.28393999999997</v>
      </c>
      <c r="AF75" s="31">
        <v>18.770499999999998</v>
      </c>
      <c r="AG75" s="31">
        <v>21.065000000000001</v>
      </c>
      <c r="AH75" s="31">
        <v>32.169474999999998</v>
      </c>
      <c r="AI75" s="31">
        <v>30.309474999999999</v>
      </c>
      <c r="AJ75" s="31">
        <v>633.59799999999996</v>
      </c>
      <c r="AK75" s="31">
        <v>614.30600000000004</v>
      </c>
      <c r="AL75" s="31">
        <v>3.0000000000000027</v>
      </c>
      <c r="AM75" s="31">
        <v>2.8999999999999861</v>
      </c>
      <c r="AN75" s="15">
        <v>1.57</v>
      </c>
      <c r="AO75" s="15">
        <v>1.8</v>
      </c>
      <c r="AP75" s="39">
        <v>6</v>
      </c>
    </row>
    <row r="76" spans="1:42" s="14" customFormat="1" ht="15" customHeight="1">
      <c r="A76" s="77"/>
      <c r="B76" s="77"/>
      <c r="C76" s="23">
        <v>16</v>
      </c>
      <c r="D76" s="25">
        <v>0.45138888900000002</v>
      </c>
      <c r="E76" s="29" t="s">
        <v>753</v>
      </c>
      <c r="F76" s="87"/>
      <c r="G76" s="77"/>
      <c r="H76" s="74">
        <v>8</v>
      </c>
      <c r="I76" s="89" t="s">
        <v>232</v>
      </c>
      <c r="J76" s="89" t="s">
        <v>233</v>
      </c>
      <c r="K76" s="39">
        <v>24</v>
      </c>
      <c r="L76" s="46">
        <v>17.1553</v>
      </c>
      <c r="M76" s="46">
        <v>16.8917</v>
      </c>
      <c r="N76" s="46">
        <v>31.800699999999999</v>
      </c>
      <c r="O76" s="46">
        <v>33.119399999999999</v>
      </c>
      <c r="P76" s="46">
        <v>7.99</v>
      </c>
      <c r="Q76" s="46">
        <v>7.99</v>
      </c>
      <c r="R76" s="46">
        <v>7.0367181260000002</v>
      </c>
      <c r="S76" s="46">
        <v>6.9575283050000003</v>
      </c>
      <c r="T76" s="15">
        <v>0.74</v>
      </c>
      <c r="U76" s="15">
        <v>0.76</v>
      </c>
      <c r="V76" s="31">
        <v>33.590000000000003</v>
      </c>
      <c r="W76" s="31">
        <v>41.94</v>
      </c>
      <c r="X76" s="31">
        <v>34.978999999999999</v>
      </c>
      <c r="Y76" s="31">
        <v>32.837000000000003</v>
      </c>
      <c r="Z76" s="31">
        <v>62.377000000000002</v>
      </c>
      <c r="AA76" s="31">
        <v>55.040999999999997</v>
      </c>
      <c r="AB76" s="50">
        <f t="shared" si="2"/>
        <v>130.946</v>
      </c>
      <c r="AC76" s="50">
        <f t="shared" si="3"/>
        <v>129.81799999999998</v>
      </c>
      <c r="AD76" s="31">
        <v>349.00824</v>
      </c>
      <c r="AE76" s="31">
        <v>325.81815</v>
      </c>
      <c r="AF76" s="31">
        <v>19.855499999999999</v>
      </c>
      <c r="AG76" s="31">
        <v>22.863</v>
      </c>
      <c r="AH76" s="31">
        <v>32.037104999999997</v>
      </c>
      <c r="AI76" s="31">
        <v>32.227755000000002</v>
      </c>
      <c r="AJ76" s="31">
        <v>636.524</v>
      </c>
      <c r="AK76" s="31">
        <v>653.32399999999996</v>
      </c>
      <c r="AL76" s="31">
        <v>1.799999999999996</v>
      </c>
      <c r="AM76" s="31">
        <v>2.2000000000000073</v>
      </c>
      <c r="AN76" s="15">
        <v>1.1399999999999999</v>
      </c>
      <c r="AO76" s="15">
        <v>1.1000000000000001</v>
      </c>
      <c r="AP76" s="39">
        <v>7</v>
      </c>
    </row>
    <row r="77" spans="1:42" s="14" customFormat="1" ht="15" customHeight="1">
      <c r="A77" s="77"/>
      <c r="B77" s="77"/>
      <c r="C77" s="23">
        <v>16</v>
      </c>
      <c r="D77" s="25">
        <v>0.46805555599999998</v>
      </c>
      <c r="E77" s="29" t="s">
        <v>753</v>
      </c>
      <c r="F77" s="87"/>
      <c r="G77" s="77"/>
      <c r="H77" s="74">
        <v>9</v>
      </c>
      <c r="I77" s="89" t="s">
        <v>234</v>
      </c>
      <c r="J77" s="89" t="s">
        <v>235</v>
      </c>
      <c r="K77" s="39">
        <v>22</v>
      </c>
      <c r="L77" s="46">
        <v>17.235600000000002</v>
      </c>
      <c r="M77" s="46">
        <v>17.402100000000001</v>
      </c>
      <c r="N77" s="46">
        <v>31.7653</v>
      </c>
      <c r="O77" s="46">
        <v>32.5229</v>
      </c>
      <c r="P77" s="46">
        <v>7.91</v>
      </c>
      <c r="Q77" s="46">
        <v>7.94</v>
      </c>
      <c r="R77" s="46">
        <v>6.8332467579999996</v>
      </c>
      <c r="S77" s="46">
        <v>6.7029845860000004</v>
      </c>
      <c r="T77" s="15">
        <v>0.76</v>
      </c>
      <c r="U77" s="15">
        <v>0.74</v>
      </c>
      <c r="V77" s="31">
        <v>36.340000000000003</v>
      </c>
      <c r="W77" s="31">
        <v>36.93</v>
      </c>
      <c r="X77" s="31">
        <v>30.94</v>
      </c>
      <c r="Y77" s="31">
        <v>29.477</v>
      </c>
      <c r="Z77" s="31">
        <v>60.521999999999998</v>
      </c>
      <c r="AA77" s="31">
        <v>51.722999999999999</v>
      </c>
      <c r="AB77" s="50">
        <f t="shared" si="2"/>
        <v>127.80199999999999</v>
      </c>
      <c r="AC77" s="50">
        <f t="shared" si="3"/>
        <v>118.13</v>
      </c>
      <c r="AD77" s="31">
        <v>363.81547999999998</v>
      </c>
      <c r="AE77" s="31">
        <v>321.32596999999998</v>
      </c>
      <c r="AF77" s="31">
        <v>19.654</v>
      </c>
      <c r="AG77" s="31">
        <v>20.800999999999998</v>
      </c>
      <c r="AH77" s="31">
        <v>32.249299999999998</v>
      </c>
      <c r="AI77" s="31">
        <v>31.12772</v>
      </c>
      <c r="AJ77" s="31">
        <v>704.70399999999995</v>
      </c>
      <c r="AK77" s="31">
        <v>692.32799999999997</v>
      </c>
      <c r="AL77" s="31">
        <v>1.799999999999996</v>
      </c>
      <c r="AM77" s="31">
        <v>3.6999999999999811</v>
      </c>
      <c r="AN77" s="15">
        <v>1.6</v>
      </c>
      <c r="AO77" s="15">
        <v>1.56</v>
      </c>
      <c r="AP77" s="39">
        <v>7</v>
      </c>
    </row>
    <row r="78" spans="1:42" s="14" customFormat="1" ht="15" customHeight="1">
      <c r="A78" s="76">
        <f>A$4</f>
        <v>2014</v>
      </c>
      <c r="B78" s="76">
        <f>B$4</f>
        <v>11</v>
      </c>
      <c r="C78" s="24">
        <v>15</v>
      </c>
      <c r="D78" s="28">
        <v>0.595138889</v>
      </c>
      <c r="E78" s="29" t="s">
        <v>751</v>
      </c>
      <c r="F78" s="75" t="s">
        <v>842</v>
      </c>
      <c r="G78" s="77" t="s">
        <v>54</v>
      </c>
      <c r="H78" s="74">
        <v>1</v>
      </c>
      <c r="I78" s="89" t="s">
        <v>236</v>
      </c>
      <c r="J78" s="89" t="s">
        <v>237</v>
      </c>
      <c r="K78" s="39">
        <v>9.5</v>
      </c>
      <c r="L78" s="46">
        <v>16.028400000000001</v>
      </c>
      <c r="M78" s="46">
        <v>16.1114</v>
      </c>
      <c r="N78" s="46">
        <v>32.786499999999997</v>
      </c>
      <c r="O78" s="46">
        <v>32.8277</v>
      </c>
      <c r="P78" s="46">
        <v>8.07</v>
      </c>
      <c r="Q78" s="46">
        <v>8.07</v>
      </c>
      <c r="R78" s="46">
        <v>8.3762379619999994</v>
      </c>
      <c r="S78" s="46">
        <v>8.2981252219999995</v>
      </c>
      <c r="T78" s="15">
        <v>1.29</v>
      </c>
      <c r="U78" s="15">
        <v>0.99</v>
      </c>
      <c r="V78" s="31">
        <v>3.56</v>
      </c>
      <c r="W78" s="31">
        <v>4.91</v>
      </c>
      <c r="X78" s="31">
        <v>8.7360000000000007</v>
      </c>
      <c r="Y78" s="31">
        <v>14.385</v>
      </c>
      <c r="Z78" s="31">
        <v>42.286999999999999</v>
      </c>
      <c r="AA78" s="31">
        <v>49.7</v>
      </c>
      <c r="AB78" s="50">
        <f t="shared" si="2"/>
        <v>54.582999999999998</v>
      </c>
      <c r="AC78" s="50">
        <f t="shared" si="3"/>
        <v>68.995000000000005</v>
      </c>
      <c r="AD78" s="31">
        <v>212.22075000000001</v>
      </c>
      <c r="AE78" s="31">
        <v>257.70436999999998</v>
      </c>
      <c r="AF78" s="31">
        <v>4.4950000000000001</v>
      </c>
      <c r="AG78" s="31">
        <v>5.4870000000000001</v>
      </c>
      <c r="AH78" s="31">
        <v>22.387115000000001</v>
      </c>
      <c r="AI78" s="31">
        <v>19.17474</v>
      </c>
      <c r="AJ78" s="31">
        <v>236.13800000000001</v>
      </c>
      <c r="AK78" s="31">
        <v>265.24400000000003</v>
      </c>
      <c r="AL78" s="31">
        <v>7.4000000000000181</v>
      </c>
      <c r="AM78" s="31">
        <v>6.4000000000000163</v>
      </c>
      <c r="AN78" s="15">
        <v>5.86</v>
      </c>
      <c r="AO78" s="15">
        <v>4.99</v>
      </c>
      <c r="AP78" s="39">
        <v>6.3</v>
      </c>
    </row>
    <row r="79" spans="1:42" s="14" customFormat="1" ht="15" customHeight="1">
      <c r="A79" s="77"/>
      <c r="B79" s="77"/>
      <c r="C79" s="24">
        <v>15</v>
      </c>
      <c r="D79" s="28">
        <v>0.57430555599999999</v>
      </c>
      <c r="E79" s="29" t="s">
        <v>751</v>
      </c>
      <c r="F79" s="77"/>
      <c r="G79" s="77"/>
      <c r="H79" s="74">
        <v>2</v>
      </c>
      <c r="I79" s="89" t="s">
        <v>238</v>
      </c>
      <c r="J79" s="89" t="s">
        <v>239</v>
      </c>
      <c r="K79" s="39">
        <v>10.5</v>
      </c>
      <c r="L79" s="46">
        <v>16.861599999999999</v>
      </c>
      <c r="M79" s="46">
        <v>16.806799999999999</v>
      </c>
      <c r="N79" s="46">
        <v>33.163600000000002</v>
      </c>
      <c r="O79" s="46">
        <v>33.161200000000001</v>
      </c>
      <c r="P79" s="46">
        <v>8</v>
      </c>
      <c r="Q79" s="46">
        <v>8</v>
      </c>
      <c r="R79" s="46">
        <v>6.6975991800000001</v>
      </c>
      <c r="S79" s="46">
        <v>6.6690454240000001</v>
      </c>
      <c r="T79" s="15">
        <v>0.96</v>
      </c>
      <c r="U79" s="15">
        <v>0.4</v>
      </c>
      <c r="V79" s="31">
        <v>2.44</v>
      </c>
      <c r="W79" s="31">
        <v>0.06</v>
      </c>
      <c r="X79" s="31">
        <v>5.8310000000000004</v>
      </c>
      <c r="Y79" s="31">
        <v>7.742</v>
      </c>
      <c r="Z79" s="31">
        <v>36.049999999999997</v>
      </c>
      <c r="AA79" s="31">
        <v>69.516999999999996</v>
      </c>
      <c r="AB79" s="50">
        <f t="shared" si="2"/>
        <v>44.320999999999998</v>
      </c>
      <c r="AC79" s="50">
        <f t="shared" si="3"/>
        <v>77.318999999999988</v>
      </c>
      <c r="AD79" s="31">
        <v>217.27019999999999</v>
      </c>
      <c r="AE79" s="31">
        <v>265.17953</v>
      </c>
      <c r="AF79" s="31">
        <v>5.9829999999999997</v>
      </c>
      <c r="AG79" s="31">
        <v>9.61</v>
      </c>
      <c r="AH79" s="31">
        <v>17.974419999999999</v>
      </c>
      <c r="AI79" s="31">
        <v>18.778714999999998</v>
      </c>
      <c r="AJ79" s="31">
        <v>314.16000000000003</v>
      </c>
      <c r="AK79" s="31">
        <v>374.90600000000001</v>
      </c>
      <c r="AL79" s="31">
        <v>5.7999999999999723</v>
      </c>
      <c r="AM79" s="31">
        <v>11.800000000000033</v>
      </c>
      <c r="AN79" s="15">
        <v>0.79200000000000004</v>
      </c>
      <c r="AO79" s="15">
        <v>1.73</v>
      </c>
      <c r="AP79" s="39">
        <v>3</v>
      </c>
    </row>
    <row r="80" spans="1:42" s="14" customFormat="1" ht="15" customHeight="1">
      <c r="A80" s="77"/>
      <c r="B80" s="77"/>
      <c r="C80" s="24">
        <v>7</v>
      </c>
      <c r="D80" s="28">
        <v>0.55208333300000001</v>
      </c>
      <c r="E80" s="29" t="s">
        <v>751</v>
      </c>
      <c r="F80" s="77"/>
      <c r="G80" s="77"/>
      <c r="H80" s="74">
        <v>3</v>
      </c>
      <c r="I80" s="89" t="s">
        <v>240</v>
      </c>
      <c r="J80" s="89" t="s">
        <v>241</v>
      </c>
      <c r="K80" s="39">
        <v>38</v>
      </c>
      <c r="L80" s="46">
        <v>18.130600000000001</v>
      </c>
      <c r="M80" s="46">
        <v>17.965199999999999</v>
      </c>
      <c r="N80" s="46">
        <v>33.380000000000003</v>
      </c>
      <c r="O80" s="46">
        <v>33.4056</v>
      </c>
      <c r="P80" s="46">
        <v>8.0500000000000007</v>
      </c>
      <c r="Q80" s="46">
        <v>8.06</v>
      </c>
      <c r="R80" s="46">
        <v>6.358480234</v>
      </c>
      <c r="S80" s="46">
        <v>5.8884446869999998</v>
      </c>
      <c r="T80" s="15">
        <v>0.78</v>
      </c>
      <c r="U80" s="15">
        <v>0.89</v>
      </c>
      <c r="V80" s="31">
        <v>1.82</v>
      </c>
      <c r="W80" s="31">
        <v>2.95</v>
      </c>
      <c r="X80" s="31">
        <v>10.297000000000001</v>
      </c>
      <c r="Y80" s="31">
        <v>1.68</v>
      </c>
      <c r="Z80" s="31">
        <v>39.088000000000001</v>
      </c>
      <c r="AA80" s="31">
        <v>177.94</v>
      </c>
      <c r="AB80" s="50">
        <f t="shared" si="2"/>
        <v>51.204999999999998</v>
      </c>
      <c r="AC80" s="50">
        <f t="shared" si="3"/>
        <v>182.57</v>
      </c>
      <c r="AD80" s="31">
        <v>212.57005000000001</v>
      </c>
      <c r="AE80" s="31">
        <v>394.40016000000003</v>
      </c>
      <c r="AF80" s="31">
        <v>6.4169999999999998</v>
      </c>
      <c r="AG80" s="31">
        <v>24.954999999999998</v>
      </c>
      <c r="AH80" s="31">
        <v>16.11721</v>
      </c>
      <c r="AI80" s="31">
        <v>42.222929999999998</v>
      </c>
      <c r="AJ80" s="31">
        <v>362.11</v>
      </c>
      <c r="AK80" s="31">
        <v>628.15200000000004</v>
      </c>
      <c r="AL80" s="31">
        <v>3.5000000000000031</v>
      </c>
      <c r="AM80" s="31">
        <v>14.4</v>
      </c>
      <c r="AN80" s="15">
        <v>2.93</v>
      </c>
      <c r="AO80" s="15">
        <v>0.84</v>
      </c>
      <c r="AP80" s="39">
        <v>2.2000000000000002</v>
      </c>
    </row>
    <row r="81" spans="1:42" s="14" customFormat="1" ht="15" customHeight="1">
      <c r="A81" s="77"/>
      <c r="B81" s="77"/>
      <c r="C81" s="24">
        <v>7</v>
      </c>
      <c r="D81" s="28">
        <v>0.52013888900000005</v>
      </c>
      <c r="E81" s="29" t="s">
        <v>751</v>
      </c>
      <c r="F81" s="77"/>
      <c r="G81" s="77"/>
      <c r="H81" s="74">
        <v>4</v>
      </c>
      <c r="I81" s="89" t="s">
        <v>242</v>
      </c>
      <c r="J81" s="89" t="s">
        <v>243</v>
      </c>
      <c r="K81" s="39">
        <v>60</v>
      </c>
      <c r="L81" s="46">
        <v>17.918299999999999</v>
      </c>
      <c r="M81" s="46">
        <v>17.617000000000001</v>
      </c>
      <c r="N81" s="46">
        <v>33.377400000000002</v>
      </c>
      <c r="O81" s="46">
        <v>33.466099999999997</v>
      </c>
      <c r="P81" s="46">
        <v>8.0399999999999991</v>
      </c>
      <c r="Q81" s="46">
        <v>8.0299999999999994</v>
      </c>
      <c r="R81" s="46">
        <v>6.0532731829999999</v>
      </c>
      <c r="S81" s="46">
        <v>5.7357184559999999</v>
      </c>
      <c r="T81" s="15">
        <v>1.1599999999999999</v>
      </c>
      <c r="U81" s="15">
        <v>0.83</v>
      </c>
      <c r="V81" s="31">
        <v>4.87</v>
      </c>
      <c r="W81" s="31">
        <v>1.36</v>
      </c>
      <c r="X81" s="31">
        <v>11.669</v>
      </c>
      <c r="Y81" s="31">
        <v>11.291</v>
      </c>
      <c r="Z81" s="31">
        <v>45.542000000000002</v>
      </c>
      <c r="AA81" s="31">
        <v>42.133000000000003</v>
      </c>
      <c r="AB81" s="50">
        <f t="shared" si="2"/>
        <v>62.081000000000003</v>
      </c>
      <c r="AC81" s="50">
        <f t="shared" si="3"/>
        <v>54.784000000000006</v>
      </c>
      <c r="AD81" s="31">
        <v>264.66516999999999</v>
      </c>
      <c r="AE81" s="31">
        <v>251.1362</v>
      </c>
      <c r="AF81" s="31">
        <v>5.9675000000000002</v>
      </c>
      <c r="AG81" s="31">
        <v>6.2779999999999996</v>
      </c>
      <c r="AH81" s="31">
        <v>20.544319999999999</v>
      </c>
      <c r="AI81" s="31">
        <v>17.75029</v>
      </c>
      <c r="AJ81" s="31">
        <v>301.82600000000002</v>
      </c>
      <c r="AK81" s="31">
        <v>284.25599999999997</v>
      </c>
      <c r="AL81" s="31">
        <v>5.8000000000000274</v>
      </c>
      <c r="AM81" s="31">
        <v>3.0000000000000027</v>
      </c>
      <c r="AN81" s="15">
        <v>4.12</v>
      </c>
      <c r="AO81" s="15">
        <v>3.19</v>
      </c>
      <c r="AP81" s="39">
        <v>2.8</v>
      </c>
    </row>
    <row r="82" spans="1:42" s="14" customFormat="1" ht="15" customHeight="1">
      <c r="A82" s="76">
        <f>A$4</f>
        <v>2014</v>
      </c>
      <c r="B82" s="76">
        <f>B$4</f>
        <v>11</v>
      </c>
      <c r="C82" s="24">
        <v>7</v>
      </c>
      <c r="D82" s="25">
        <v>0.41319444399999999</v>
      </c>
      <c r="E82" s="29" t="s">
        <v>751</v>
      </c>
      <c r="F82" s="75" t="s">
        <v>843</v>
      </c>
      <c r="G82" s="77" t="s">
        <v>64</v>
      </c>
      <c r="H82" s="74">
        <v>1</v>
      </c>
      <c r="I82" s="89" t="s">
        <v>244</v>
      </c>
      <c r="J82" s="89" t="s">
        <v>245</v>
      </c>
      <c r="K82" s="39">
        <v>21</v>
      </c>
      <c r="L82" s="46">
        <v>18.661899999999999</v>
      </c>
      <c r="M82" s="46">
        <v>18.918900000000001</v>
      </c>
      <c r="N82" s="46">
        <v>32.246400000000001</v>
      </c>
      <c r="O82" s="46">
        <v>32.424300000000002</v>
      </c>
      <c r="P82" s="46">
        <v>8.18</v>
      </c>
      <c r="Q82" s="46">
        <v>8.15</v>
      </c>
      <c r="R82" s="46">
        <v>8.3253701200000005</v>
      </c>
      <c r="S82" s="46">
        <v>7.72115946</v>
      </c>
      <c r="T82" s="15">
        <v>1.17</v>
      </c>
      <c r="U82" s="15">
        <v>1.32</v>
      </c>
      <c r="V82" s="31">
        <v>3.44</v>
      </c>
      <c r="W82" s="31">
        <v>2.37</v>
      </c>
      <c r="X82" s="31">
        <v>15.869</v>
      </c>
      <c r="Y82" s="31">
        <v>15.778</v>
      </c>
      <c r="Z82" s="31">
        <v>51.436</v>
      </c>
      <c r="AA82" s="31">
        <v>45.905999999999999</v>
      </c>
      <c r="AB82" s="50">
        <f t="shared" si="2"/>
        <v>70.745000000000005</v>
      </c>
      <c r="AC82" s="50">
        <f t="shared" si="3"/>
        <v>64.054000000000002</v>
      </c>
      <c r="AD82" s="31">
        <v>261.6866</v>
      </c>
      <c r="AE82" s="31">
        <v>313.92619999999999</v>
      </c>
      <c r="AF82" s="31">
        <v>15.794499999999999</v>
      </c>
      <c r="AG82" s="31">
        <v>16.058</v>
      </c>
      <c r="AH82" s="31">
        <v>25.962344999999999</v>
      </c>
      <c r="AI82" s="31">
        <v>27.980910000000002</v>
      </c>
      <c r="AJ82" s="31">
        <v>752.822</v>
      </c>
      <c r="AK82" s="31">
        <v>769.44</v>
      </c>
      <c r="AL82" s="31">
        <v>2.8000000000000247</v>
      </c>
      <c r="AM82" s="31">
        <v>14.799999999999979</v>
      </c>
      <c r="AN82" s="15">
        <v>4.0599999999999996</v>
      </c>
      <c r="AO82" s="15">
        <v>8.93</v>
      </c>
      <c r="AP82" s="39">
        <v>4.5</v>
      </c>
    </row>
    <row r="83" spans="1:42" s="14" customFormat="1" ht="15" customHeight="1">
      <c r="A83" s="77"/>
      <c r="B83" s="77"/>
      <c r="C83" s="24">
        <v>7</v>
      </c>
      <c r="D83" s="25">
        <v>0.47916666699999999</v>
      </c>
      <c r="E83" s="29" t="s">
        <v>751</v>
      </c>
      <c r="F83" s="77"/>
      <c r="G83" s="77"/>
      <c r="H83" s="74">
        <v>2</v>
      </c>
      <c r="I83" s="89" t="s">
        <v>246</v>
      </c>
      <c r="J83" s="89" t="s">
        <v>247</v>
      </c>
      <c r="K83" s="39">
        <v>19</v>
      </c>
      <c r="L83" s="46">
        <v>18.551300000000001</v>
      </c>
      <c r="M83" s="46">
        <v>18.015799999999999</v>
      </c>
      <c r="N83" s="46">
        <v>33.200299999999999</v>
      </c>
      <c r="O83" s="46">
        <v>33.250100000000003</v>
      </c>
      <c r="P83" s="46">
        <v>8.15</v>
      </c>
      <c r="Q83" s="46">
        <v>8.11</v>
      </c>
      <c r="R83" s="46">
        <v>9.2240353269999993</v>
      </c>
      <c r="S83" s="46">
        <v>6.7369237489999998</v>
      </c>
      <c r="T83" s="15">
        <v>1.26</v>
      </c>
      <c r="U83" s="15">
        <v>1.1599999999999999</v>
      </c>
      <c r="V83" s="31">
        <v>27.54</v>
      </c>
      <c r="W83" s="31">
        <v>24.9</v>
      </c>
      <c r="X83" s="31">
        <v>22.140999999999998</v>
      </c>
      <c r="Y83" s="31">
        <v>22.687000000000001</v>
      </c>
      <c r="Z83" s="31">
        <v>112.63</v>
      </c>
      <c r="AA83" s="31">
        <v>107.226</v>
      </c>
      <c r="AB83" s="50">
        <f t="shared" si="2"/>
        <v>162.31099999999998</v>
      </c>
      <c r="AC83" s="50">
        <f t="shared" si="3"/>
        <v>154.81299999999999</v>
      </c>
      <c r="AD83" s="31">
        <v>337.75790999999998</v>
      </c>
      <c r="AE83" s="31">
        <v>376.08472999999998</v>
      </c>
      <c r="AF83" s="31">
        <v>24.288499999999999</v>
      </c>
      <c r="AG83" s="31">
        <v>25.016999999999999</v>
      </c>
      <c r="AH83" s="31">
        <v>31.203980000000001</v>
      </c>
      <c r="AI83" s="31">
        <v>32.07508</v>
      </c>
      <c r="AJ83" s="31">
        <v>646.08600000000001</v>
      </c>
      <c r="AK83" s="31">
        <v>637.476</v>
      </c>
      <c r="AL83" s="31">
        <v>3.5600000000000076</v>
      </c>
      <c r="AM83" s="31">
        <v>6.5999999999999943</v>
      </c>
      <c r="AN83" s="15">
        <v>1.29</v>
      </c>
      <c r="AO83" s="15">
        <v>1.84</v>
      </c>
      <c r="AP83" s="39">
        <v>4.9000000000000004</v>
      </c>
    </row>
    <row r="84" spans="1:42" s="14" customFormat="1" ht="15" customHeight="1">
      <c r="A84" s="77"/>
      <c r="B84" s="77"/>
      <c r="C84" s="23">
        <v>7</v>
      </c>
      <c r="D84" s="25">
        <v>0.45277777800000002</v>
      </c>
      <c r="E84" s="29" t="s">
        <v>751</v>
      </c>
      <c r="F84" s="77"/>
      <c r="G84" s="77"/>
      <c r="H84" s="74">
        <v>3</v>
      </c>
      <c r="I84" s="89" t="s">
        <v>248</v>
      </c>
      <c r="J84" s="89" t="s">
        <v>249</v>
      </c>
      <c r="K84" s="39">
        <v>67</v>
      </c>
      <c r="L84" s="46">
        <v>19.043299999999999</v>
      </c>
      <c r="M84" s="46">
        <v>15.380599999999999</v>
      </c>
      <c r="N84" s="46">
        <v>32.8551</v>
      </c>
      <c r="O84" s="46">
        <v>33.907899999999998</v>
      </c>
      <c r="P84" s="46">
        <v>8.15</v>
      </c>
      <c r="Q84" s="46">
        <v>7.96</v>
      </c>
      <c r="R84" s="46">
        <v>7.6301762809999998</v>
      </c>
      <c r="S84" s="46">
        <v>4.7345131629999999</v>
      </c>
      <c r="T84" s="15">
        <v>1.24</v>
      </c>
      <c r="U84" s="15">
        <v>1.27</v>
      </c>
      <c r="V84" s="31">
        <v>0.51</v>
      </c>
      <c r="W84" s="31">
        <v>5.66</v>
      </c>
      <c r="X84" s="31">
        <v>13.978999999999999</v>
      </c>
      <c r="Y84" s="31">
        <v>11.473000000000001</v>
      </c>
      <c r="Z84" s="31">
        <v>110.166</v>
      </c>
      <c r="AA84" s="31">
        <v>114.15600000000001</v>
      </c>
      <c r="AB84" s="50">
        <f t="shared" si="2"/>
        <v>124.655</v>
      </c>
      <c r="AC84" s="50">
        <f t="shared" si="3"/>
        <v>131.28900000000002</v>
      </c>
      <c r="AD84" s="31">
        <v>288.44423999999998</v>
      </c>
      <c r="AE84" s="31">
        <v>336.74122999999997</v>
      </c>
      <c r="AF84" s="31">
        <v>16.445499999999999</v>
      </c>
      <c r="AG84" s="31">
        <v>16.864000000000001</v>
      </c>
      <c r="AH84" s="31">
        <v>25.798355000000001</v>
      </c>
      <c r="AI84" s="31">
        <v>30.264215</v>
      </c>
      <c r="AJ84" s="31">
        <v>487.04599999999999</v>
      </c>
      <c r="AK84" s="31">
        <v>473.73200000000003</v>
      </c>
      <c r="AL84" s="31">
        <v>8.1999999999999851</v>
      </c>
      <c r="AM84" s="31">
        <v>12.6</v>
      </c>
      <c r="AN84" s="15">
        <v>4.01</v>
      </c>
      <c r="AO84" s="15">
        <v>1.27</v>
      </c>
      <c r="AP84" s="39">
        <v>4.5</v>
      </c>
    </row>
    <row r="85" spans="1:42" s="14" customFormat="1" ht="15" customHeight="1">
      <c r="A85" s="77"/>
      <c r="B85" s="77"/>
      <c r="C85" s="23">
        <v>7</v>
      </c>
      <c r="D85" s="25">
        <v>0.42361111099999998</v>
      </c>
      <c r="E85" s="29" t="s">
        <v>751</v>
      </c>
      <c r="F85" s="77"/>
      <c r="G85" s="77"/>
      <c r="H85" s="74">
        <v>4</v>
      </c>
      <c r="I85" s="89" t="s">
        <v>250</v>
      </c>
      <c r="J85" s="89" t="s">
        <v>251</v>
      </c>
      <c r="K85" s="39">
        <v>26</v>
      </c>
      <c r="L85" s="46">
        <v>18.7133</v>
      </c>
      <c r="M85" s="46">
        <v>19.241499999999998</v>
      </c>
      <c r="N85" s="46">
        <v>32.3264</v>
      </c>
      <c r="O85" s="46">
        <v>32.823</v>
      </c>
      <c r="P85" s="46">
        <v>8.14</v>
      </c>
      <c r="Q85" s="46">
        <v>8.15</v>
      </c>
      <c r="R85" s="46">
        <v>7.9523392800000003</v>
      </c>
      <c r="S85" s="46">
        <v>7.568433229</v>
      </c>
      <c r="T85" s="15">
        <v>0.89</v>
      </c>
      <c r="U85" s="15">
        <v>0.92</v>
      </c>
      <c r="V85" s="31">
        <v>0.24</v>
      </c>
      <c r="W85" s="31">
        <v>3.28</v>
      </c>
      <c r="X85" s="31">
        <v>11.396000000000001</v>
      </c>
      <c r="Y85" s="31">
        <v>9.359</v>
      </c>
      <c r="Z85" s="31">
        <v>113.75700000000001</v>
      </c>
      <c r="AA85" s="31">
        <v>122.045</v>
      </c>
      <c r="AB85" s="50">
        <f t="shared" si="2"/>
        <v>125.393</v>
      </c>
      <c r="AC85" s="50">
        <f t="shared" si="3"/>
        <v>134.684</v>
      </c>
      <c r="AD85" s="31">
        <v>298.87004000000002</v>
      </c>
      <c r="AE85" s="31">
        <v>343.84195999999997</v>
      </c>
      <c r="AF85" s="31">
        <v>17.127500000000001</v>
      </c>
      <c r="AG85" s="31">
        <v>17.530999999999999</v>
      </c>
      <c r="AH85" s="31">
        <v>25.019635000000001</v>
      </c>
      <c r="AI85" s="31">
        <v>32.942770000000003</v>
      </c>
      <c r="AJ85" s="31">
        <v>498.56799999999998</v>
      </c>
      <c r="AK85" s="31">
        <v>501.52199999999999</v>
      </c>
      <c r="AL85" s="31">
        <v>22.600000000000009</v>
      </c>
      <c r="AM85" s="31">
        <v>16.600000000000005</v>
      </c>
      <c r="AN85" s="15">
        <v>1.34</v>
      </c>
      <c r="AO85" s="15">
        <v>3.07</v>
      </c>
      <c r="AP85" s="39">
        <v>4.7</v>
      </c>
    </row>
    <row r="86" spans="1:42" s="14" customFormat="1" ht="15" customHeight="1">
      <c r="A86" s="76">
        <f>A$4</f>
        <v>2014</v>
      </c>
      <c r="B86" s="76">
        <f>B$4</f>
        <v>11</v>
      </c>
      <c r="C86" s="23">
        <v>16</v>
      </c>
      <c r="D86" s="25">
        <v>0.37916666700000001</v>
      </c>
      <c r="E86" s="29" t="s">
        <v>753</v>
      </c>
      <c r="F86" s="75" t="s">
        <v>844</v>
      </c>
      <c r="G86" s="77" t="s">
        <v>55</v>
      </c>
      <c r="H86" s="74">
        <v>1</v>
      </c>
      <c r="I86" s="89" t="s">
        <v>252</v>
      </c>
      <c r="J86" s="89" t="s">
        <v>253</v>
      </c>
      <c r="K86" s="39">
        <v>7.8</v>
      </c>
      <c r="L86" s="46">
        <v>15.887499999999999</v>
      </c>
      <c r="M86" s="46">
        <v>16.120999999999999</v>
      </c>
      <c r="N86" s="46">
        <v>32.274999999999999</v>
      </c>
      <c r="O86" s="46">
        <v>32.473500000000001</v>
      </c>
      <c r="P86" s="46">
        <v>7.98</v>
      </c>
      <c r="Q86" s="46">
        <v>7.98</v>
      </c>
      <c r="R86" s="46">
        <v>7.3588811239999998</v>
      </c>
      <c r="S86" s="46">
        <v>7.3478286730000004</v>
      </c>
      <c r="T86" s="15">
        <v>1.01</v>
      </c>
      <c r="U86" s="15">
        <v>1.1399999999999999</v>
      </c>
      <c r="V86" s="31">
        <v>18.100000000000001</v>
      </c>
      <c r="W86" s="31">
        <v>15.79</v>
      </c>
      <c r="X86" s="31">
        <v>19.466999999999999</v>
      </c>
      <c r="Y86" s="31">
        <v>17.521000000000001</v>
      </c>
      <c r="Z86" s="31">
        <v>96.858999999999995</v>
      </c>
      <c r="AA86" s="31">
        <v>74.48</v>
      </c>
      <c r="AB86" s="50">
        <f t="shared" si="2"/>
        <v>134.42599999999999</v>
      </c>
      <c r="AC86" s="50">
        <f t="shared" si="3"/>
        <v>107.791</v>
      </c>
      <c r="AD86" s="31">
        <v>312.53957000000003</v>
      </c>
      <c r="AE86" s="31">
        <v>349.16511000000003</v>
      </c>
      <c r="AF86" s="31">
        <v>18.228000000000002</v>
      </c>
      <c r="AG86" s="31">
        <v>16.925999999999998</v>
      </c>
      <c r="AH86" s="31">
        <v>29.681260000000002</v>
      </c>
      <c r="AI86" s="31">
        <v>27.254270000000002</v>
      </c>
      <c r="AJ86" s="31">
        <v>526.17600000000004</v>
      </c>
      <c r="AK86" s="31">
        <v>458.85</v>
      </c>
      <c r="AL86" s="31">
        <v>8.5999999999999961</v>
      </c>
      <c r="AM86" s="31">
        <v>8.0000000000000071</v>
      </c>
      <c r="AN86" s="15">
        <v>4.47</v>
      </c>
      <c r="AO86" s="15">
        <v>1.85</v>
      </c>
      <c r="AP86" s="39">
        <v>2.9</v>
      </c>
    </row>
    <row r="87" spans="1:42" s="14" customFormat="1" ht="15" customHeight="1">
      <c r="A87" s="77"/>
      <c r="B87" s="77"/>
      <c r="C87" s="23">
        <v>15</v>
      </c>
      <c r="D87" s="25">
        <v>0.61875000000000002</v>
      </c>
      <c r="E87" s="29" t="s">
        <v>751</v>
      </c>
      <c r="F87" s="77"/>
      <c r="G87" s="77"/>
      <c r="H87" s="74">
        <v>2</v>
      </c>
      <c r="I87" s="89" t="s">
        <v>254</v>
      </c>
      <c r="J87" s="89" t="s">
        <v>255</v>
      </c>
      <c r="K87" s="39">
        <v>13.2</v>
      </c>
      <c r="L87" s="46">
        <v>16.175000000000001</v>
      </c>
      <c r="M87" s="46">
        <v>15.8399</v>
      </c>
      <c r="N87" s="46">
        <v>32.517200000000003</v>
      </c>
      <c r="O87" s="46">
        <v>32.680500000000002</v>
      </c>
      <c r="P87" s="46">
        <v>8</v>
      </c>
      <c r="Q87" s="46">
        <v>8</v>
      </c>
      <c r="R87" s="46">
        <v>7.6132203340000002</v>
      </c>
      <c r="S87" s="46">
        <v>7.3478286730000004</v>
      </c>
      <c r="T87" s="15">
        <v>1.17</v>
      </c>
      <c r="U87" s="15">
        <v>1.17</v>
      </c>
      <c r="V87" s="31">
        <v>13.39</v>
      </c>
      <c r="W87" s="31">
        <v>13.08</v>
      </c>
      <c r="X87" s="31">
        <v>18.039000000000001</v>
      </c>
      <c r="Y87" s="31">
        <v>21.518000000000001</v>
      </c>
      <c r="Z87" s="31">
        <v>81.781000000000006</v>
      </c>
      <c r="AA87" s="31">
        <v>84.314999999999998</v>
      </c>
      <c r="AB87" s="50">
        <f t="shared" si="2"/>
        <v>113.21000000000001</v>
      </c>
      <c r="AC87" s="50">
        <f t="shared" si="3"/>
        <v>118.913</v>
      </c>
      <c r="AD87" s="31">
        <v>325.10687999999999</v>
      </c>
      <c r="AE87" s="31">
        <v>380.81315999999998</v>
      </c>
      <c r="AF87" s="31">
        <v>17.794</v>
      </c>
      <c r="AG87" s="31">
        <v>19.096</v>
      </c>
      <c r="AH87" s="31">
        <v>31.871874999999999</v>
      </c>
      <c r="AI87" s="31">
        <v>33.291364999999999</v>
      </c>
      <c r="AJ87" s="31">
        <v>529.63400000000001</v>
      </c>
      <c r="AK87" s="31">
        <v>597.67399999999998</v>
      </c>
      <c r="AL87" s="31">
        <v>4.6666666666666616</v>
      </c>
      <c r="AM87" s="31">
        <v>5.0000000000000044</v>
      </c>
      <c r="AN87" s="15">
        <v>0.47</v>
      </c>
      <c r="AO87" s="15">
        <v>3.83</v>
      </c>
      <c r="AP87" s="39">
        <v>3.9</v>
      </c>
    </row>
    <row r="88" spans="1:42" s="14" customFormat="1" ht="15" customHeight="1">
      <c r="A88" s="77"/>
      <c r="B88" s="77"/>
      <c r="C88" s="23">
        <v>7</v>
      </c>
      <c r="D88" s="25">
        <v>0.68541666700000003</v>
      </c>
      <c r="E88" s="29" t="s">
        <v>751</v>
      </c>
      <c r="F88" s="77"/>
      <c r="G88" s="77"/>
      <c r="H88" s="74">
        <v>3</v>
      </c>
      <c r="I88" s="89" t="s">
        <v>256</v>
      </c>
      <c r="J88" s="89" t="s">
        <v>257</v>
      </c>
      <c r="K88" s="39">
        <v>6</v>
      </c>
      <c r="L88" s="46">
        <v>18.548100000000002</v>
      </c>
      <c r="M88" s="46">
        <v>18.595800000000001</v>
      </c>
      <c r="N88" s="46">
        <v>32.147399999999998</v>
      </c>
      <c r="O88" s="46">
        <v>32.179499999999997</v>
      </c>
      <c r="P88" s="46">
        <v>7.87</v>
      </c>
      <c r="Q88" s="46">
        <v>7.89</v>
      </c>
      <c r="R88" s="46">
        <v>6.4941278130000004</v>
      </c>
      <c r="S88" s="46">
        <v>6.4145017050000002</v>
      </c>
      <c r="T88" s="15">
        <v>1.34</v>
      </c>
      <c r="U88" s="15">
        <v>0.89</v>
      </c>
      <c r="V88" s="31">
        <v>112.43</v>
      </c>
      <c r="W88" s="31">
        <v>111.66</v>
      </c>
      <c r="X88" s="31">
        <v>37.673999999999999</v>
      </c>
      <c r="Y88" s="31">
        <v>38.793999999999997</v>
      </c>
      <c r="Z88" s="31">
        <v>157.773</v>
      </c>
      <c r="AA88" s="31">
        <v>140.077</v>
      </c>
      <c r="AB88" s="50">
        <f t="shared" si="2"/>
        <v>307.87700000000001</v>
      </c>
      <c r="AC88" s="50">
        <f t="shared" si="3"/>
        <v>290.53100000000001</v>
      </c>
      <c r="AD88" s="31">
        <v>567.47753999999998</v>
      </c>
      <c r="AE88" s="31">
        <v>584.05879000000004</v>
      </c>
      <c r="AF88" s="31">
        <v>36.177</v>
      </c>
      <c r="AG88" s="31">
        <v>35.402000000000001</v>
      </c>
      <c r="AH88" s="31">
        <v>51.161935</v>
      </c>
      <c r="AI88" s="31">
        <v>58.015569999999997</v>
      </c>
      <c r="AJ88" s="31">
        <v>1087.03</v>
      </c>
      <c r="AK88" s="31">
        <v>1050.364</v>
      </c>
      <c r="AL88" s="31">
        <v>18.599999999999952</v>
      </c>
      <c r="AM88" s="31">
        <v>18.39999999999997</v>
      </c>
      <c r="AN88" s="15">
        <v>0.06</v>
      </c>
      <c r="AO88" s="15">
        <v>1.74</v>
      </c>
      <c r="AP88" s="39">
        <v>1.6</v>
      </c>
    </row>
    <row r="89" spans="1:42" s="14" customFormat="1" ht="15" customHeight="1">
      <c r="A89" s="77"/>
      <c r="B89" s="77"/>
      <c r="C89" s="23">
        <v>7</v>
      </c>
      <c r="D89" s="25">
        <v>0.66666666699999999</v>
      </c>
      <c r="E89" s="29" t="s">
        <v>751</v>
      </c>
      <c r="F89" s="77"/>
      <c r="G89" s="77"/>
      <c r="H89" s="74">
        <v>4</v>
      </c>
      <c r="I89" s="89" t="s">
        <v>258</v>
      </c>
      <c r="J89" s="89" t="s">
        <v>259</v>
      </c>
      <c r="K89" s="39">
        <v>7</v>
      </c>
      <c r="L89" s="46">
        <v>18.2151</v>
      </c>
      <c r="M89" s="46">
        <v>18.110299999999999</v>
      </c>
      <c r="N89" s="46">
        <v>32.304200000000002</v>
      </c>
      <c r="O89" s="46">
        <v>32.301699999999997</v>
      </c>
      <c r="P89" s="46">
        <v>7.86</v>
      </c>
      <c r="Q89" s="46">
        <v>7.89</v>
      </c>
      <c r="R89" s="46">
        <v>6.8671586529999997</v>
      </c>
      <c r="S89" s="46">
        <v>6.8048020740000004</v>
      </c>
      <c r="T89" s="15">
        <v>0.91</v>
      </c>
      <c r="U89" s="15">
        <v>0.89</v>
      </c>
      <c r="V89" s="31">
        <v>76.17</v>
      </c>
      <c r="W89" s="31">
        <v>77.69</v>
      </c>
      <c r="X89" s="31">
        <v>23.646000000000001</v>
      </c>
      <c r="Y89" s="31">
        <v>23.17</v>
      </c>
      <c r="Z89" s="31">
        <v>84.427000000000007</v>
      </c>
      <c r="AA89" s="31">
        <v>74.557000000000002</v>
      </c>
      <c r="AB89" s="50">
        <f t="shared" si="2"/>
        <v>184.24299999999999</v>
      </c>
      <c r="AC89" s="50">
        <f t="shared" si="3"/>
        <v>175.417</v>
      </c>
      <c r="AD89" s="31">
        <v>443.32868999999999</v>
      </c>
      <c r="AE89" s="31">
        <v>442.53901999999999</v>
      </c>
      <c r="AF89" s="31">
        <v>23.823499999999999</v>
      </c>
      <c r="AG89" s="31">
        <v>22.01</v>
      </c>
      <c r="AH89" s="31">
        <v>34.186644999999999</v>
      </c>
      <c r="AI89" s="31">
        <v>39.838099999999997</v>
      </c>
      <c r="AJ89" s="31">
        <v>976.38800000000003</v>
      </c>
      <c r="AK89" s="31">
        <v>968.1</v>
      </c>
      <c r="AL89" s="31">
        <v>3.5999999999999921</v>
      </c>
      <c r="AM89" s="31">
        <v>4.0000000000000036</v>
      </c>
      <c r="AN89" s="15">
        <v>2.27</v>
      </c>
      <c r="AO89" s="15">
        <v>0.92</v>
      </c>
      <c r="AP89" s="39">
        <v>4</v>
      </c>
    </row>
    <row r="90" spans="1:42" s="14" customFormat="1" ht="15" customHeight="1">
      <c r="A90" s="76">
        <f>A$4</f>
        <v>2014</v>
      </c>
      <c r="B90" s="76">
        <f>B$4</f>
        <v>11</v>
      </c>
      <c r="C90" s="23">
        <v>8</v>
      </c>
      <c r="D90" s="25">
        <v>0.438888889</v>
      </c>
      <c r="E90" s="29" t="s">
        <v>753</v>
      </c>
      <c r="F90" s="75" t="s">
        <v>845</v>
      </c>
      <c r="G90" s="77" t="s">
        <v>65</v>
      </c>
      <c r="H90" s="74">
        <v>1</v>
      </c>
      <c r="I90" s="89" t="s">
        <v>260</v>
      </c>
      <c r="J90" s="89" t="s">
        <v>261</v>
      </c>
      <c r="K90" s="39">
        <v>26</v>
      </c>
      <c r="L90" s="46">
        <v>19.663699999999999</v>
      </c>
      <c r="M90" s="46">
        <v>19.611999999999998</v>
      </c>
      <c r="N90" s="46">
        <v>32.967300000000002</v>
      </c>
      <c r="O90" s="46">
        <v>32.991199999999999</v>
      </c>
      <c r="P90" s="46">
        <v>8.09</v>
      </c>
      <c r="Q90" s="46">
        <v>8.1199999999999992</v>
      </c>
      <c r="R90" s="46">
        <v>7.1893216520000003</v>
      </c>
      <c r="S90" s="46">
        <v>7.1951024419999996</v>
      </c>
      <c r="T90" s="15">
        <v>0.61</v>
      </c>
      <c r="U90" s="15">
        <v>0.76</v>
      </c>
      <c r="V90" s="31">
        <v>0.81</v>
      </c>
      <c r="W90" s="31">
        <v>2.88</v>
      </c>
      <c r="X90" s="31">
        <v>27.286000000000001</v>
      </c>
      <c r="Y90" s="31">
        <v>27.706</v>
      </c>
      <c r="Z90" s="31">
        <v>35.622999999999998</v>
      </c>
      <c r="AA90" s="31">
        <v>23.87</v>
      </c>
      <c r="AB90" s="50">
        <f t="shared" si="2"/>
        <v>63.718999999999994</v>
      </c>
      <c r="AC90" s="50">
        <f t="shared" si="3"/>
        <v>54.456000000000003</v>
      </c>
      <c r="AD90" s="31">
        <v>249.70196999999999</v>
      </c>
      <c r="AE90" s="31">
        <v>266.93142</v>
      </c>
      <c r="AF90" s="31">
        <v>8.4939999999999998</v>
      </c>
      <c r="AG90" s="31">
        <v>7.5640000000000001</v>
      </c>
      <c r="AH90" s="31">
        <v>18.056260000000002</v>
      </c>
      <c r="AI90" s="31">
        <v>21.272974999999999</v>
      </c>
      <c r="AJ90" s="31">
        <v>367.024</v>
      </c>
      <c r="AK90" s="31">
        <v>333.07400000000001</v>
      </c>
      <c r="AL90" s="31">
        <v>3.9999999999999845</v>
      </c>
      <c r="AM90" s="31">
        <v>21.199999999999996</v>
      </c>
      <c r="AN90" s="15">
        <v>1.206</v>
      </c>
      <c r="AO90" s="15">
        <v>1.1000000000000001</v>
      </c>
      <c r="AP90" s="39">
        <v>3.4</v>
      </c>
    </row>
    <row r="91" spans="1:42" s="14" customFormat="1" ht="15" customHeight="1">
      <c r="A91" s="77"/>
      <c r="B91" s="77"/>
      <c r="C91" s="23">
        <v>7</v>
      </c>
      <c r="D91" s="25">
        <v>0.64027777799999996</v>
      </c>
      <c r="E91" s="29" t="s">
        <v>751</v>
      </c>
      <c r="F91" s="77"/>
      <c r="G91" s="77"/>
      <c r="H91" s="74">
        <v>2</v>
      </c>
      <c r="I91" s="89" t="s">
        <v>262</v>
      </c>
      <c r="J91" s="89" t="s">
        <v>263</v>
      </c>
      <c r="K91" s="39">
        <v>16</v>
      </c>
      <c r="L91" s="46">
        <v>19.5564</v>
      </c>
      <c r="M91" s="46">
        <v>19.3261</v>
      </c>
      <c r="N91" s="46">
        <v>32.577100000000002</v>
      </c>
      <c r="O91" s="46">
        <v>32.623899999999999</v>
      </c>
      <c r="P91" s="46">
        <v>8.08</v>
      </c>
      <c r="Q91" s="46">
        <v>8.07</v>
      </c>
      <c r="R91" s="46">
        <v>6.9180264950000003</v>
      </c>
      <c r="S91" s="46">
        <v>6.7369237489999998</v>
      </c>
      <c r="T91" s="15">
        <v>0.84</v>
      </c>
      <c r="U91" s="15">
        <v>0.69</v>
      </c>
      <c r="V91" s="31">
        <v>11.27</v>
      </c>
      <c r="W91" s="31">
        <v>8.49</v>
      </c>
      <c r="X91" s="31">
        <v>47.613999999999997</v>
      </c>
      <c r="Y91" s="31">
        <v>48.475000000000001</v>
      </c>
      <c r="Z91" s="31">
        <v>63.987000000000002</v>
      </c>
      <c r="AA91" s="31">
        <v>49.622999999999998</v>
      </c>
      <c r="AB91" s="50">
        <f t="shared" si="2"/>
        <v>122.87100000000001</v>
      </c>
      <c r="AC91" s="50">
        <f t="shared" si="3"/>
        <v>106.58799999999999</v>
      </c>
      <c r="AD91" s="31">
        <v>300.92531000000002</v>
      </c>
      <c r="AE91" s="31">
        <v>352.53323</v>
      </c>
      <c r="AF91" s="31">
        <v>14.9885</v>
      </c>
      <c r="AG91" s="31">
        <v>14.586</v>
      </c>
      <c r="AH91" s="31">
        <v>23.75902</v>
      </c>
      <c r="AI91" s="31">
        <v>33.468220000000002</v>
      </c>
      <c r="AJ91" s="31">
        <v>538.62199999999996</v>
      </c>
      <c r="AK91" s="31">
        <v>529.35400000000004</v>
      </c>
      <c r="AL91" s="31">
        <v>6.5999999999999943</v>
      </c>
      <c r="AM91" s="31">
        <v>13.800000000000034</v>
      </c>
      <c r="AN91" s="15">
        <v>0.48</v>
      </c>
      <c r="AO91" s="15">
        <v>1.67</v>
      </c>
      <c r="AP91" s="39">
        <v>2</v>
      </c>
    </row>
    <row r="92" spans="1:42" s="14" customFormat="1" ht="15" customHeight="1">
      <c r="A92" s="77"/>
      <c r="B92" s="77"/>
      <c r="C92" s="23">
        <v>8</v>
      </c>
      <c r="D92" s="25">
        <v>0.41041666700000001</v>
      </c>
      <c r="E92" s="29" t="s">
        <v>753</v>
      </c>
      <c r="F92" s="77"/>
      <c r="G92" s="77"/>
      <c r="H92" s="74">
        <v>3</v>
      </c>
      <c r="I92" s="89" t="s">
        <v>264</v>
      </c>
      <c r="J92" s="89" t="s">
        <v>265</v>
      </c>
      <c r="K92" s="39">
        <v>31</v>
      </c>
      <c r="L92" s="46">
        <v>19.3658</v>
      </c>
      <c r="M92" s="46">
        <v>18.9544</v>
      </c>
      <c r="N92" s="46">
        <v>32.927599999999998</v>
      </c>
      <c r="O92" s="46">
        <v>33.1875</v>
      </c>
      <c r="P92" s="46">
        <v>8.0299999999999994</v>
      </c>
      <c r="Q92" s="46">
        <v>8.0399999999999991</v>
      </c>
      <c r="R92" s="46">
        <v>6.9519383890000004</v>
      </c>
      <c r="S92" s="46">
        <v>6.2617754740000002</v>
      </c>
      <c r="T92" s="15">
        <v>0.68</v>
      </c>
      <c r="U92" s="15">
        <v>0.61</v>
      </c>
      <c r="V92" s="31">
        <v>0.45</v>
      </c>
      <c r="W92" s="31">
        <v>3.01</v>
      </c>
      <c r="X92" s="31">
        <v>33.866</v>
      </c>
      <c r="Y92" s="31">
        <v>17.457999999999998</v>
      </c>
      <c r="Z92" s="31">
        <v>70.161000000000001</v>
      </c>
      <c r="AA92" s="31">
        <v>84.49</v>
      </c>
      <c r="AB92" s="50">
        <f t="shared" si="2"/>
        <v>104.477</v>
      </c>
      <c r="AC92" s="50">
        <f t="shared" si="3"/>
        <v>104.958</v>
      </c>
      <c r="AD92" s="31">
        <v>273.63020999999998</v>
      </c>
      <c r="AE92" s="31">
        <v>319.87941999999998</v>
      </c>
      <c r="AF92" s="31">
        <v>11.2685</v>
      </c>
      <c r="AG92" s="31">
        <v>12.509</v>
      </c>
      <c r="AH92" s="31">
        <v>19.418710000000001</v>
      </c>
      <c r="AI92" s="31">
        <v>28.102895</v>
      </c>
      <c r="AJ92" s="31">
        <v>428.58199999999999</v>
      </c>
      <c r="AK92" s="31">
        <v>414.70800000000003</v>
      </c>
      <c r="AL92" s="31">
        <v>4.8000000000000265</v>
      </c>
      <c r="AM92" s="31">
        <v>11.199999999999989</v>
      </c>
      <c r="AN92" s="15">
        <v>1.86</v>
      </c>
      <c r="AO92" s="15">
        <v>1.22</v>
      </c>
      <c r="AP92" s="39">
        <v>4.7</v>
      </c>
    </row>
    <row r="93" spans="1:42" s="14" customFormat="1" ht="15" customHeight="1">
      <c r="A93" s="77"/>
      <c r="B93" s="77"/>
      <c r="C93" s="23">
        <v>15</v>
      </c>
      <c r="D93" s="25">
        <v>0.55138888900000005</v>
      </c>
      <c r="E93" s="29" t="s">
        <v>751</v>
      </c>
      <c r="F93" s="77"/>
      <c r="G93" s="77"/>
      <c r="H93" s="74">
        <v>4</v>
      </c>
      <c r="I93" s="89" t="s">
        <v>266</v>
      </c>
      <c r="J93" s="89" t="s">
        <v>267</v>
      </c>
      <c r="K93" s="39">
        <v>20.3</v>
      </c>
      <c r="L93" s="46">
        <v>17.210699999999999</v>
      </c>
      <c r="M93" s="46">
        <v>16.970500000000001</v>
      </c>
      <c r="N93" s="46">
        <v>33.332599999999999</v>
      </c>
      <c r="O93" s="46">
        <v>33.3093</v>
      </c>
      <c r="P93" s="46">
        <v>8.0500000000000007</v>
      </c>
      <c r="Q93" s="46">
        <v>8.0500000000000007</v>
      </c>
      <c r="R93" s="46">
        <v>6.782378917</v>
      </c>
      <c r="S93" s="46">
        <v>6.6181366800000001</v>
      </c>
      <c r="T93" s="15">
        <v>0.78</v>
      </c>
      <c r="U93" s="15">
        <v>0.76</v>
      </c>
      <c r="V93" s="31">
        <v>1.9</v>
      </c>
      <c r="W93" s="31">
        <v>3.75</v>
      </c>
      <c r="X93" s="31">
        <v>14.917</v>
      </c>
      <c r="Y93" s="31">
        <v>13.923</v>
      </c>
      <c r="Z93" s="31">
        <v>122.976</v>
      </c>
      <c r="AA93" s="31">
        <v>118.041</v>
      </c>
      <c r="AB93" s="50">
        <f t="shared" si="2"/>
        <v>139.79300000000001</v>
      </c>
      <c r="AC93" s="50">
        <f t="shared" si="3"/>
        <v>135.714</v>
      </c>
      <c r="AD93" s="31">
        <v>348.45747999999998</v>
      </c>
      <c r="AE93" s="31">
        <v>364.18543</v>
      </c>
      <c r="AF93" s="31">
        <v>18.786000000000001</v>
      </c>
      <c r="AG93" s="31">
        <v>17.670000000000002</v>
      </c>
      <c r="AH93" s="31">
        <v>28.415064999999998</v>
      </c>
      <c r="AI93" s="31">
        <v>31.07037</v>
      </c>
      <c r="AJ93" s="31">
        <v>553.37800000000004</v>
      </c>
      <c r="AK93" s="31">
        <v>527.98199999999997</v>
      </c>
      <c r="AL93" s="31">
        <v>9.8000000000000309</v>
      </c>
      <c r="AM93" s="31">
        <v>10.599999999999998</v>
      </c>
      <c r="AN93" s="15">
        <v>0.88</v>
      </c>
      <c r="AO93" s="15">
        <v>3.07</v>
      </c>
      <c r="AP93" s="39">
        <v>2.5</v>
      </c>
    </row>
    <row r="94" spans="1:42" s="14" customFormat="1" ht="15" customHeight="1">
      <c r="A94" s="77"/>
      <c r="B94" s="77"/>
      <c r="C94" s="23">
        <v>7</v>
      </c>
      <c r="D94" s="25">
        <v>0.59305555600000004</v>
      </c>
      <c r="E94" s="29" t="s">
        <v>751</v>
      </c>
      <c r="F94" s="77"/>
      <c r="G94" s="77"/>
      <c r="H94" s="74">
        <v>5</v>
      </c>
      <c r="I94" s="89" t="s">
        <v>268</v>
      </c>
      <c r="J94" s="89" t="s">
        <v>269</v>
      </c>
      <c r="K94" s="39">
        <v>52</v>
      </c>
      <c r="L94" s="46">
        <v>19.5656</v>
      </c>
      <c r="M94" s="46">
        <v>17.373799999999999</v>
      </c>
      <c r="N94" s="46">
        <v>32.991599999999998</v>
      </c>
      <c r="O94" s="46">
        <v>33.503</v>
      </c>
      <c r="P94" s="46">
        <v>8.1199999999999992</v>
      </c>
      <c r="Q94" s="46">
        <v>8.0299999999999994</v>
      </c>
      <c r="R94" s="46">
        <v>7.0028062310000001</v>
      </c>
      <c r="S94" s="46">
        <v>5.37935725</v>
      </c>
      <c r="T94" s="15">
        <v>0.88</v>
      </c>
      <c r="U94" s="15">
        <v>0.81</v>
      </c>
      <c r="V94" s="31">
        <v>0.64</v>
      </c>
      <c r="W94" s="31">
        <v>3.25</v>
      </c>
      <c r="X94" s="31">
        <v>28.84</v>
      </c>
      <c r="Y94" s="31">
        <v>6.3140000000000001</v>
      </c>
      <c r="Z94" s="31">
        <v>57.89</v>
      </c>
      <c r="AA94" s="31">
        <v>129.94800000000001</v>
      </c>
      <c r="AB94" s="50">
        <f t="shared" si="2"/>
        <v>87.37</v>
      </c>
      <c r="AC94" s="50">
        <f t="shared" si="3"/>
        <v>139.512</v>
      </c>
      <c r="AD94" s="31">
        <v>284.12957999999998</v>
      </c>
      <c r="AE94" s="31">
        <v>380.88168999999999</v>
      </c>
      <c r="AF94" s="31">
        <v>11.563000000000001</v>
      </c>
      <c r="AG94" s="31">
        <v>17.545999999999999</v>
      </c>
      <c r="AH94" s="31">
        <v>19.249915000000001</v>
      </c>
      <c r="AI94" s="31">
        <v>32.381205000000001</v>
      </c>
      <c r="AJ94" s="31">
        <v>480.35399999999998</v>
      </c>
      <c r="AK94" s="31">
        <v>541.05799999999999</v>
      </c>
      <c r="AL94" s="31">
        <v>16.299999999999983</v>
      </c>
      <c r="AM94" s="31">
        <v>16.800000000000008</v>
      </c>
      <c r="AN94" s="15">
        <v>0.26</v>
      </c>
      <c r="AO94" s="15">
        <v>1.07</v>
      </c>
      <c r="AP94" s="39">
        <v>4.2</v>
      </c>
    </row>
    <row r="95" spans="1:42" s="14" customFormat="1" ht="15" customHeight="1">
      <c r="A95" s="77"/>
      <c r="B95" s="77"/>
      <c r="C95" s="23">
        <v>15</v>
      </c>
      <c r="D95" s="25">
        <v>0.54305555599999999</v>
      </c>
      <c r="E95" s="29" t="s">
        <v>751</v>
      </c>
      <c r="F95" s="77"/>
      <c r="G95" s="77"/>
      <c r="H95" s="74">
        <v>6</v>
      </c>
      <c r="I95" s="89" t="s">
        <v>270</v>
      </c>
      <c r="J95" s="89" t="s">
        <v>271</v>
      </c>
      <c r="K95" s="39">
        <v>25</v>
      </c>
      <c r="L95" s="46">
        <v>17.229600000000001</v>
      </c>
      <c r="M95" s="46">
        <v>17.0809</v>
      </c>
      <c r="N95" s="46">
        <v>33.362000000000002</v>
      </c>
      <c r="O95" s="46">
        <v>33.363799999999998</v>
      </c>
      <c r="P95" s="46">
        <v>8.02</v>
      </c>
      <c r="Q95" s="46">
        <v>8.0299999999999994</v>
      </c>
      <c r="R95" s="46">
        <v>6.7993348640000004</v>
      </c>
      <c r="S95" s="46">
        <v>6.4993496119999996</v>
      </c>
      <c r="T95" s="15">
        <v>0.78</v>
      </c>
      <c r="U95" s="15">
        <v>0.74</v>
      </c>
      <c r="V95" s="31">
        <v>0.44</v>
      </c>
      <c r="W95" s="31">
        <v>3.14</v>
      </c>
      <c r="X95" s="31">
        <v>13.468</v>
      </c>
      <c r="Y95" s="31">
        <v>12.81</v>
      </c>
      <c r="Z95" s="31">
        <v>124.6</v>
      </c>
      <c r="AA95" s="31">
        <v>117.782</v>
      </c>
      <c r="AB95" s="50">
        <f t="shared" si="2"/>
        <v>138.50799999999998</v>
      </c>
      <c r="AC95" s="50">
        <f t="shared" si="3"/>
        <v>133.732</v>
      </c>
      <c r="AD95" s="31">
        <v>326.76735000000002</v>
      </c>
      <c r="AE95" s="31">
        <v>375.00126999999998</v>
      </c>
      <c r="AF95" s="31">
        <v>18.863499999999998</v>
      </c>
      <c r="AG95" s="31">
        <v>17.593</v>
      </c>
      <c r="AH95" s="31">
        <v>24.464115</v>
      </c>
      <c r="AI95" s="31">
        <v>29.759844999999999</v>
      </c>
      <c r="AJ95" s="31">
        <v>557.24199999999996</v>
      </c>
      <c r="AK95" s="31">
        <v>541.66</v>
      </c>
      <c r="AL95" s="31">
        <v>2.2000000000000353</v>
      </c>
      <c r="AM95" s="31">
        <v>4.3999999999999595</v>
      </c>
      <c r="AN95" s="15">
        <v>0.99</v>
      </c>
      <c r="AO95" s="15">
        <v>1.28</v>
      </c>
      <c r="AP95" s="39">
        <v>3.3</v>
      </c>
    </row>
    <row r="96" spans="1:42" s="14" customFormat="1" ht="15" customHeight="1">
      <c r="A96" s="76">
        <f>A$4</f>
        <v>2014</v>
      </c>
      <c r="B96" s="76">
        <f>B$4</f>
        <v>11</v>
      </c>
      <c r="C96" s="23">
        <v>15</v>
      </c>
      <c r="D96" s="25">
        <v>0.48472222199999998</v>
      </c>
      <c r="E96" s="29" t="s">
        <v>751</v>
      </c>
      <c r="F96" s="75" t="s">
        <v>846</v>
      </c>
      <c r="G96" s="77" t="s">
        <v>66</v>
      </c>
      <c r="H96" s="74">
        <v>1</v>
      </c>
      <c r="I96" s="89" t="s">
        <v>272</v>
      </c>
      <c r="J96" s="89" t="s">
        <v>273</v>
      </c>
      <c r="K96" s="39">
        <v>5.5</v>
      </c>
      <c r="L96" s="46">
        <v>14.7967</v>
      </c>
      <c r="M96" s="46">
        <v>14.726100000000001</v>
      </c>
      <c r="N96" s="46">
        <v>32.083599999999997</v>
      </c>
      <c r="O96" s="46">
        <v>32.130800000000001</v>
      </c>
      <c r="P96" s="46">
        <v>7.88</v>
      </c>
      <c r="Q96" s="46">
        <v>7.88</v>
      </c>
      <c r="R96" s="46">
        <v>7.850603596</v>
      </c>
      <c r="S96" s="46">
        <v>7.7041898790000003</v>
      </c>
      <c r="T96" s="15">
        <v>1.04</v>
      </c>
      <c r="U96" s="15">
        <v>0.99</v>
      </c>
      <c r="V96" s="31">
        <v>63.22</v>
      </c>
      <c r="W96" s="31">
        <v>61.5</v>
      </c>
      <c r="X96" s="31">
        <v>11.599</v>
      </c>
      <c r="Y96" s="31">
        <v>11.445</v>
      </c>
      <c r="Z96" s="31">
        <v>79.120999999999995</v>
      </c>
      <c r="AA96" s="31">
        <v>72.337999999999994</v>
      </c>
      <c r="AB96" s="50">
        <f t="shared" si="2"/>
        <v>153.94</v>
      </c>
      <c r="AC96" s="50">
        <f t="shared" si="3"/>
        <v>145.28299999999999</v>
      </c>
      <c r="AD96" s="31">
        <v>427.10948000000002</v>
      </c>
      <c r="AE96" s="31">
        <v>457.44754999999998</v>
      </c>
      <c r="AF96" s="31">
        <v>22.878</v>
      </c>
      <c r="AG96" s="31">
        <v>22.8005</v>
      </c>
      <c r="AH96" s="31">
        <v>36.357264999999998</v>
      </c>
      <c r="AI96" s="31">
        <v>36.853574999999999</v>
      </c>
      <c r="AJ96" s="31">
        <v>1013.432</v>
      </c>
      <c r="AK96" s="31">
        <v>985.08199999999999</v>
      </c>
      <c r="AL96" s="31">
        <v>3.2000000000000361</v>
      </c>
      <c r="AM96" s="31">
        <v>8.7999999999999741</v>
      </c>
      <c r="AN96" s="15">
        <v>1.35</v>
      </c>
      <c r="AO96" s="15">
        <v>1.8</v>
      </c>
      <c r="AP96" s="39">
        <v>2.5</v>
      </c>
    </row>
    <row r="97" spans="1:42" s="14" customFormat="1" ht="15" customHeight="1">
      <c r="A97" s="77"/>
      <c r="B97" s="77"/>
      <c r="C97" s="23">
        <v>15</v>
      </c>
      <c r="D97" s="26">
        <v>0.44374999999999998</v>
      </c>
      <c r="E97" s="29" t="s">
        <v>751</v>
      </c>
      <c r="F97" s="77"/>
      <c r="G97" s="77"/>
      <c r="H97" s="74">
        <v>2</v>
      </c>
      <c r="I97" s="89" t="s">
        <v>236</v>
      </c>
      <c r="J97" s="89" t="s">
        <v>274</v>
      </c>
      <c r="K97" s="39">
        <v>8.8000000000000007</v>
      </c>
      <c r="L97" s="46">
        <v>16.132100000000001</v>
      </c>
      <c r="M97" s="46">
        <v>15.9832</v>
      </c>
      <c r="N97" s="46">
        <v>32.205399999999997</v>
      </c>
      <c r="O97" s="46">
        <v>32.171399999999998</v>
      </c>
      <c r="P97" s="46">
        <v>8.02</v>
      </c>
      <c r="Q97" s="46">
        <v>8.0399999999999991</v>
      </c>
      <c r="R97" s="46">
        <v>7.545396545</v>
      </c>
      <c r="S97" s="46">
        <v>7.5344940669999998</v>
      </c>
      <c r="T97" s="15">
        <v>0.66</v>
      </c>
      <c r="U97" s="15">
        <v>0.83</v>
      </c>
      <c r="V97" s="31">
        <v>16.04</v>
      </c>
      <c r="W97" s="31">
        <v>12.89</v>
      </c>
      <c r="X97" s="31">
        <v>51.8</v>
      </c>
      <c r="Y97" s="31">
        <v>51.036999999999999</v>
      </c>
      <c r="Z97" s="31">
        <v>90.040999999999997</v>
      </c>
      <c r="AA97" s="31">
        <v>66.864000000000004</v>
      </c>
      <c r="AB97" s="50">
        <f t="shared" si="2"/>
        <v>157.881</v>
      </c>
      <c r="AC97" s="50">
        <f t="shared" si="3"/>
        <v>130.791</v>
      </c>
      <c r="AD97" s="31">
        <v>373.22397000000001</v>
      </c>
      <c r="AE97" s="31">
        <v>389.08771999999999</v>
      </c>
      <c r="AF97" s="31">
        <v>19.468</v>
      </c>
      <c r="AG97" s="31">
        <v>19.065000000000001</v>
      </c>
      <c r="AH97" s="31">
        <v>27.953009999999999</v>
      </c>
      <c r="AI97" s="31">
        <v>29.917945</v>
      </c>
      <c r="AJ97" s="31">
        <v>711.99800000000005</v>
      </c>
      <c r="AK97" s="31">
        <v>688.66</v>
      </c>
      <c r="AL97" s="31">
        <v>1.6000000000000181</v>
      </c>
      <c r="AM97" s="31">
        <v>3.3999999999999861</v>
      </c>
      <c r="AN97" s="15">
        <v>0.48</v>
      </c>
      <c r="AO97" s="15">
        <v>2.2599999999999998</v>
      </c>
      <c r="AP97" s="39">
        <v>5</v>
      </c>
    </row>
    <row r="98" spans="1:42" s="14" customFormat="1" ht="15" customHeight="1">
      <c r="A98" s="77"/>
      <c r="B98" s="77"/>
      <c r="C98" s="23">
        <v>15</v>
      </c>
      <c r="D98" s="26">
        <v>0.460416667</v>
      </c>
      <c r="E98" s="29" t="s">
        <v>751</v>
      </c>
      <c r="F98" s="77"/>
      <c r="G98" s="77"/>
      <c r="H98" s="74">
        <v>3</v>
      </c>
      <c r="I98" s="89" t="s">
        <v>275</v>
      </c>
      <c r="J98" s="89" t="s">
        <v>265</v>
      </c>
      <c r="K98" s="39">
        <v>13.5</v>
      </c>
      <c r="L98" s="46">
        <v>17.1752</v>
      </c>
      <c r="M98" s="46">
        <v>17.038599999999999</v>
      </c>
      <c r="N98" s="46">
        <v>32.5411</v>
      </c>
      <c r="O98" s="46">
        <v>32.492800000000003</v>
      </c>
      <c r="P98" s="46">
        <v>8.0500000000000007</v>
      </c>
      <c r="Q98" s="46">
        <v>8.07</v>
      </c>
      <c r="R98" s="46">
        <v>7.3588811239999998</v>
      </c>
      <c r="S98" s="46">
        <v>7.3308590919999999</v>
      </c>
      <c r="T98" s="15">
        <v>0.64</v>
      </c>
      <c r="U98" s="15">
        <v>0.68</v>
      </c>
      <c r="V98" s="31">
        <v>12.99</v>
      </c>
      <c r="W98" s="31">
        <v>9.58</v>
      </c>
      <c r="X98" s="31">
        <v>56.832999999999998</v>
      </c>
      <c r="Y98" s="31">
        <v>56.762999999999998</v>
      </c>
      <c r="Z98" s="31">
        <v>95.655000000000001</v>
      </c>
      <c r="AA98" s="31">
        <v>70.566999999999993</v>
      </c>
      <c r="AB98" s="50">
        <f t="shared" si="2"/>
        <v>165.47800000000001</v>
      </c>
      <c r="AC98" s="50">
        <f t="shared" si="3"/>
        <v>136.91</v>
      </c>
      <c r="AD98" s="31">
        <v>384.03827000000001</v>
      </c>
      <c r="AE98" s="31">
        <v>405.42606999999998</v>
      </c>
      <c r="AF98" s="31">
        <v>19.654</v>
      </c>
      <c r="AG98" s="31">
        <v>19.312999999999999</v>
      </c>
      <c r="AH98" s="31">
        <v>28.390264999999999</v>
      </c>
      <c r="AI98" s="31">
        <v>30.518415000000001</v>
      </c>
      <c r="AJ98" s="31">
        <v>647.55600000000004</v>
      </c>
      <c r="AK98" s="31">
        <v>639.28200000000004</v>
      </c>
      <c r="AL98" s="31">
        <v>3.2000000000000082</v>
      </c>
      <c r="AM98" s="31">
        <v>3.5000000000000031</v>
      </c>
      <c r="AN98" s="15">
        <v>0.06</v>
      </c>
      <c r="AO98" s="15">
        <v>1.8</v>
      </c>
      <c r="AP98" s="39">
        <v>3</v>
      </c>
    </row>
    <row r="99" spans="1:42" s="14" customFormat="1" ht="15" customHeight="1">
      <c r="A99" s="76">
        <f>A$4</f>
        <v>2014</v>
      </c>
      <c r="B99" s="76">
        <f>B$4</f>
        <v>11</v>
      </c>
      <c r="C99" s="23">
        <v>14</v>
      </c>
      <c r="D99" s="26">
        <v>0.65972222199999997</v>
      </c>
      <c r="E99" s="29" t="s">
        <v>751</v>
      </c>
      <c r="F99" s="75" t="s">
        <v>847</v>
      </c>
      <c r="G99" s="77" t="s">
        <v>848</v>
      </c>
      <c r="H99" s="74">
        <v>1</v>
      </c>
      <c r="I99" s="89" t="s">
        <v>276</v>
      </c>
      <c r="J99" s="89" t="s">
        <v>277</v>
      </c>
      <c r="K99" s="39">
        <v>21</v>
      </c>
      <c r="L99" s="46">
        <v>17.444299999999998</v>
      </c>
      <c r="M99" s="46">
        <v>18.066199999999998</v>
      </c>
      <c r="N99" s="46">
        <v>32.313800000000001</v>
      </c>
      <c r="O99" s="46">
        <v>32.367199999999997</v>
      </c>
      <c r="P99" s="46">
        <v>8.01</v>
      </c>
      <c r="Q99" s="46">
        <v>8.02</v>
      </c>
      <c r="R99" s="46">
        <v>7.392793019</v>
      </c>
      <c r="S99" s="46">
        <v>7.2969199290000004</v>
      </c>
      <c r="T99" s="15">
        <v>0.61</v>
      </c>
      <c r="U99" s="15">
        <v>0.76</v>
      </c>
      <c r="V99" s="31">
        <v>16.72</v>
      </c>
      <c r="W99" s="31">
        <v>14.85</v>
      </c>
      <c r="X99" s="31">
        <v>55.726999999999997</v>
      </c>
      <c r="Y99" s="31">
        <v>55.853000000000002</v>
      </c>
      <c r="Z99" s="31">
        <v>116.375</v>
      </c>
      <c r="AA99" s="31">
        <v>89.915000000000006</v>
      </c>
      <c r="AB99" s="50">
        <f t="shared" si="2"/>
        <v>188.822</v>
      </c>
      <c r="AC99" s="50">
        <f t="shared" si="3"/>
        <v>160.61799999999999</v>
      </c>
      <c r="AD99" s="31">
        <v>402.93344000000002</v>
      </c>
      <c r="AE99" s="31">
        <v>431.01877000000002</v>
      </c>
      <c r="AF99" s="31">
        <v>21.560500000000001</v>
      </c>
      <c r="AG99" s="31">
        <v>21.6845</v>
      </c>
      <c r="AH99" s="31">
        <v>31.852654999999999</v>
      </c>
      <c r="AI99" s="31">
        <v>31.735939999999999</v>
      </c>
      <c r="AJ99" s="31">
        <v>675.76599999999996</v>
      </c>
      <c r="AK99" s="31">
        <v>644.35</v>
      </c>
      <c r="AL99" s="31">
        <v>5.6000000000000494</v>
      </c>
      <c r="AM99" s="31">
        <v>3.5999999999999921</v>
      </c>
      <c r="AN99" s="15">
        <v>0.11</v>
      </c>
      <c r="AO99" s="15">
        <v>2.15</v>
      </c>
      <c r="AP99" s="39">
        <v>3.5</v>
      </c>
    </row>
    <row r="100" spans="1:42" s="14" customFormat="1" ht="15" customHeight="1">
      <c r="A100" s="76"/>
      <c r="B100" s="76"/>
      <c r="C100" s="23">
        <v>15</v>
      </c>
      <c r="D100" s="26">
        <v>0.4</v>
      </c>
      <c r="E100" s="29" t="s">
        <v>751</v>
      </c>
      <c r="F100" s="75"/>
      <c r="G100" s="77"/>
      <c r="H100" s="74">
        <v>2</v>
      </c>
      <c r="I100" s="89" t="s">
        <v>278</v>
      </c>
      <c r="J100" s="89" t="s">
        <v>279</v>
      </c>
      <c r="K100" s="39">
        <v>17</v>
      </c>
      <c r="L100" s="46">
        <v>18.477</v>
      </c>
      <c r="M100" s="46">
        <v>17.226400000000002</v>
      </c>
      <c r="N100" s="46">
        <v>32.5274</v>
      </c>
      <c r="O100" s="46">
        <v>32.244500000000002</v>
      </c>
      <c r="P100" s="46">
        <v>7.96</v>
      </c>
      <c r="Q100" s="46">
        <v>7.98</v>
      </c>
      <c r="R100" s="46">
        <v>7.2062775989999999</v>
      </c>
      <c r="S100" s="46">
        <v>7.02540663</v>
      </c>
      <c r="T100" s="15">
        <v>0.79</v>
      </c>
      <c r="U100" s="15">
        <v>0.78</v>
      </c>
      <c r="V100" s="31">
        <v>14.2</v>
      </c>
      <c r="W100" s="31">
        <v>14.83</v>
      </c>
      <c r="X100" s="31">
        <v>55.545000000000002</v>
      </c>
      <c r="Y100" s="31">
        <v>57.966999999999999</v>
      </c>
      <c r="Z100" s="31">
        <v>132.83199999999999</v>
      </c>
      <c r="AA100" s="31">
        <v>107.191</v>
      </c>
      <c r="AB100" s="50">
        <f t="shared" si="2"/>
        <v>202.577</v>
      </c>
      <c r="AC100" s="50">
        <f t="shared" si="3"/>
        <v>179.988</v>
      </c>
      <c r="AD100" s="31">
        <v>426.07893999999999</v>
      </c>
      <c r="AE100" s="31">
        <v>465.80835000000002</v>
      </c>
      <c r="AF100" s="31">
        <v>22.273499999999999</v>
      </c>
      <c r="AG100" s="31">
        <v>23.436</v>
      </c>
      <c r="AH100" s="31">
        <v>32.291460000000001</v>
      </c>
      <c r="AI100" s="31">
        <v>34.092714999999998</v>
      </c>
      <c r="AJ100" s="31">
        <v>709.98199999999997</v>
      </c>
      <c r="AK100" s="31">
        <v>695.47799999999995</v>
      </c>
      <c r="AL100" s="31">
        <v>4.8000000000000265</v>
      </c>
      <c r="AM100" s="31">
        <v>4.0000000000000036</v>
      </c>
      <c r="AN100" s="15">
        <v>0.52</v>
      </c>
      <c r="AO100" s="15">
        <v>0.87</v>
      </c>
      <c r="AP100" s="39">
        <v>2.2000000000000002</v>
      </c>
    </row>
    <row r="101" spans="1:42" s="14" customFormat="1" ht="15" customHeight="1">
      <c r="A101" s="76"/>
      <c r="B101" s="76"/>
      <c r="C101" s="23">
        <v>15</v>
      </c>
      <c r="D101" s="26">
        <v>0.41666666699999999</v>
      </c>
      <c r="E101" s="29" t="s">
        <v>751</v>
      </c>
      <c r="F101" s="75"/>
      <c r="G101" s="77"/>
      <c r="H101" s="74">
        <v>3</v>
      </c>
      <c r="I101" s="89" t="s">
        <v>275</v>
      </c>
      <c r="J101" s="89" t="s">
        <v>280</v>
      </c>
      <c r="K101" s="39">
        <v>12</v>
      </c>
      <c r="L101" s="46">
        <v>17.269100000000002</v>
      </c>
      <c r="M101" s="46">
        <v>15.933400000000001</v>
      </c>
      <c r="N101" s="46">
        <v>32.456299999999999</v>
      </c>
      <c r="O101" s="46">
        <v>31.809200000000001</v>
      </c>
      <c r="P101" s="46">
        <v>8.06</v>
      </c>
      <c r="Q101" s="46">
        <v>8.07</v>
      </c>
      <c r="R101" s="46">
        <v>7.5284405970000003</v>
      </c>
      <c r="S101" s="46">
        <v>7.4835853229999998</v>
      </c>
      <c r="T101" s="15">
        <v>0.81</v>
      </c>
      <c r="U101" s="15">
        <v>0.78</v>
      </c>
      <c r="V101" s="31">
        <v>11.21</v>
      </c>
      <c r="W101" s="31">
        <v>9.15</v>
      </c>
      <c r="X101" s="31">
        <v>52.415999999999997</v>
      </c>
      <c r="Y101" s="31">
        <v>53.878999999999998</v>
      </c>
      <c r="Z101" s="31">
        <v>102.592</v>
      </c>
      <c r="AA101" s="31">
        <v>78.483999999999995</v>
      </c>
      <c r="AB101" s="50">
        <f t="shared" si="2"/>
        <v>166.21799999999999</v>
      </c>
      <c r="AC101" s="50">
        <f t="shared" si="3"/>
        <v>141.51299999999998</v>
      </c>
      <c r="AD101" s="31">
        <v>390.02424999999999</v>
      </c>
      <c r="AE101" s="31">
        <v>412.79987</v>
      </c>
      <c r="AF101" s="31">
        <v>19.204499999999999</v>
      </c>
      <c r="AG101" s="31">
        <v>19.53</v>
      </c>
      <c r="AH101" s="31">
        <v>27.851019999999998</v>
      </c>
      <c r="AI101" s="31">
        <v>28.33586</v>
      </c>
      <c r="AJ101" s="31">
        <v>615.97199999999998</v>
      </c>
      <c r="AK101" s="31">
        <v>595.55999999999995</v>
      </c>
      <c r="AL101" s="31">
        <v>5.5999999999999943</v>
      </c>
      <c r="AM101" s="31">
        <v>4.2000000000000366</v>
      </c>
      <c r="AN101" s="15">
        <v>0.52</v>
      </c>
      <c r="AO101" s="15">
        <v>0.87</v>
      </c>
      <c r="AP101" s="39">
        <v>4.2</v>
      </c>
    </row>
    <row r="102" spans="1:42" s="14" customFormat="1" ht="15" customHeight="1">
      <c r="A102" s="76"/>
      <c r="B102" s="76"/>
      <c r="C102" s="23">
        <v>15</v>
      </c>
      <c r="D102" s="26">
        <v>0.40902777800000001</v>
      </c>
      <c r="E102" s="29" t="s">
        <v>751</v>
      </c>
      <c r="F102" s="75"/>
      <c r="G102" s="77"/>
      <c r="H102" s="74">
        <v>4</v>
      </c>
      <c r="I102" s="89" t="s">
        <v>281</v>
      </c>
      <c r="J102" s="89" t="s">
        <v>282</v>
      </c>
      <c r="K102" s="39">
        <v>13.5</v>
      </c>
      <c r="L102" s="46">
        <v>17.392900000000001</v>
      </c>
      <c r="M102" s="46">
        <v>17.135400000000001</v>
      </c>
      <c r="N102" s="46">
        <v>32.506399999999999</v>
      </c>
      <c r="O102" s="46">
        <v>32.318899999999999</v>
      </c>
      <c r="P102" s="46">
        <v>8.06</v>
      </c>
      <c r="Q102" s="46">
        <v>8.07</v>
      </c>
      <c r="R102" s="46">
        <v>7.5114846499999999</v>
      </c>
      <c r="S102" s="46">
        <v>7.2799503479999998</v>
      </c>
      <c r="T102" s="15">
        <v>0.63</v>
      </c>
      <c r="U102" s="15">
        <v>1.17</v>
      </c>
      <c r="V102" s="31">
        <v>11.21</v>
      </c>
      <c r="W102" s="31">
        <v>10.41</v>
      </c>
      <c r="X102" s="31">
        <v>50.393000000000001</v>
      </c>
      <c r="Y102" s="31">
        <v>52.345999999999997</v>
      </c>
      <c r="Z102" s="31">
        <v>99.784999999999997</v>
      </c>
      <c r="AA102" s="31">
        <v>76.831999999999994</v>
      </c>
      <c r="AB102" s="50">
        <f t="shared" si="2"/>
        <v>161.38800000000001</v>
      </c>
      <c r="AC102" s="50">
        <f t="shared" si="3"/>
        <v>139.58799999999999</v>
      </c>
      <c r="AD102" s="31">
        <v>408.94098000000002</v>
      </c>
      <c r="AE102" s="31">
        <v>430.98342000000002</v>
      </c>
      <c r="AF102" s="31">
        <v>19.437000000000001</v>
      </c>
      <c r="AG102" s="31">
        <v>19.126999999999999</v>
      </c>
      <c r="AH102" s="31">
        <v>30.277080000000002</v>
      </c>
      <c r="AI102" s="31">
        <v>29.601125</v>
      </c>
      <c r="AJ102" s="31">
        <v>608.98599999999999</v>
      </c>
      <c r="AK102" s="31">
        <v>589.84799999999996</v>
      </c>
      <c r="AL102" s="31">
        <v>3.5999999999999921</v>
      </c>
      <c r="AM102" s="31">
        <v>3.5999999999999921</v>
      </c>
      <c r="AN102" s="15">
        <v>0.52</v>
      </c>
      <c r="AO102" s="15">
        <v>1.33</v>
      </c>
      <c r="AP102" s="39">
        <v>4</v>
      </c>
    </row>
    <row r="103" spans="1:42" s="14" customFormat="1" ht="15" customHeight="1">
      <c r="A103" s="76">
        <f>A$4</f>
        <v>2014</v>
      </c>
      <c r="B103" s="76">
        <f>B$4</f>
        <v>11</v>
      </c>
      <c r="C103" s="23">
        <v>14</v>
      </c>
      <c r="D103" s="26">
        <v>0.63958333300000003</v>
      </c>
      <c r="E103" s="29" t="s">
        <v>751</v>
      </c>
      <c r="F103" s="75" t="s">
        <v>849</v>
      </c>
      <c r="G103" s="77" t="s">
        <v>67</v>
      </c>
      <c r="H103" s="74">
        <v>1</v>
      </c>
      <c r="I103" s="89" t="s">
        <v>283</v>
      </c>
      <c r="J103" s="89" t="s">
        <v>284</v>
      </c>
      <c r="K103" s="39">
        <v>13.5</v>
      </c>
      <c r="L103" s="46">
        <v>16.534099999999999</v>
      </c>
      <c r="M103" s="46">
        <v>16.502099999999999</v>
      </c>
      <c r="N103" s="46">
        <v>31.908100000000001</v>
      </c>
      <c r="O103" s="46">
        <v>31.782299999999999</v>
      </c>
      <c r="P103" s="46">
        <v>8.0500000000000007</v>
      </c>
      <c r="Q103" s="46">
        <v>8.0299999999999994</v>
      </c>
      <c r="R103" s="46">
        <v>7.772068204</v>
      </c>
      <c r="S103" s="46">
        <v>7.5623524919999996</v>
      </c>
      <c r="T103" s="15">
        <v>0.94</v>
      </c>
      <c r="U103" s="15">
        <v>0.57999999999999996</v>
      </c>
      <c r="V103" s="31">
        <v>23.17</v>
      </c>
      <c r="W103" s="31">
        <v>27.78</v>
      </c>
      <c r="X103" s="31">
        <v>71.554000000000002</v>
      </c>
      <c r="Y103" s="31">
        <v>76.838999999999999</v>
      </c>
      <c r="Z103" s="31">
        <v>148.17599999999999</v>
      </c>
      <c r="AA103" s="31">
        <v>117.89400000000001</v>
      </c>
      <c r="AB103" s="50">
        <f t="shared" si="2"/>
        <v>242.89999999999998</v>
      </c>
      <c r="AC103" s="50">
        <f t="shared" si="3"/>
        <v>222.51300000000001</v>
      </c>
      <c r="AD103" s="31">
        <v>493.83992000000001</v>
      </c>
      <c r="AE103" s="31">
        <v>390.61336999999997</v>
      </c>
      <c r="AF103" s="31">
        <v>27.032</v>
      </c>
      <c r="AG103" s="31">
        <v>28.055</v>
      </c>
      <c r="AH103" s="31">
        <v>37.632294999999999</v>
      </c>
      <c r="AI103" s="31">
        <v>35.918615000000003</v>
      </c>
      <c r="AJ103" s="31">
        <v>827.96</v>
      </c>
      <c r="AK103" s="31">
        <v>816.14400000000001</v>
      </c>
      <c r="AL103" s="31">
        <v>5.4000000000000163</v>
      </c>
      <c r="AM103" s="31">
        <v>6.0000000000000053</v>
      </c>
      <c r="AN103" s="15">
        <v>1.75</v>
      </c>
      <c r="AO103" s="15">
        <v>1.74</v>
      </c>
      <c r="AP103" s="39">
        <v>2.2000000000000002</v>
      </c>
    </row>
    <row r="104" spans="1:42" s="14" customFormat="1" ht="15" customHeight="1">
      <c r="A104" s="77"/>
      <c r="B104" s="77"/>
      <c r="C104" s="23">
        <v>14</v>
      </c>
      <c r="D104" s="26">
        <v>0.61527777800000005</v>
      </c>
      <c r="E104" s="29" t="s">
        <v>751</v>
      </c>
      <c r="F104" s="77"/>
      <c r="G104" s="77"/>
      <c r="H104" s="74">
        <v>2</v>
      </c>
      <c r="I104" s="89" t="s">
        <v>285</v>
      </c>
      <c r="J104" s="89" t="s">
        <v>286</v>
      </c>
      <c r="K104" s="39">
        <v>6</v>
      </c>
      <c r="L104" s="46">
        <v>13.6601</v>
      </c>
      <c r="M104" s="46">
        <v>13.716699999999999</v>
      </c>
      <c r="N104" s="46">
        <v>31.500499999999999</v>
      </c>
      <c r="O104" s="46">
        <v>31.528199999999998</v>
      </c>
      <c r="P104" s="46">
        <v>8.0299999999999994</v>
      </c>
      <c r="Q104" s="46">
        <v>8.0500000000000007</v>
      </c>
      <c r="R104" s="46">
        <v>8.4949295930000002</v>
      </c>
      <c r="S104" s="46">
        <v>8.467821034</v>
      </c>
      <c r="T104" s="15">
        <v>1.1599999999999999</v>
      </c>
      <c r="U104" s="15">
        <v>1.1599999999999999</v>
      </c>
      <c r="V104" s="31">
        <v>93.6</v>
      </c>
      <c r="W104" s="31">
        <v>94.52</v>
      </c>
      <c r="X104" s="31">
        <v>54.551000000000002</v>
      </c>
      <c r="Y104" s="31">
        <v>54.887</v>
      </c>
      <c r="Z104" s="31">
        <v>160.727</v>
      </c>
      <c r="AA104" s="31">
        <v>136.60499999999999</v>
      </c>
      <c r="AB104" s="50">
        <f t="shared" si="2"/>
        <v>308.87800000000004</v>
      </c>
      <c r="AC104" s="50">
        <f t="shared" si="3"/>
        <v>286.01199999999994</v>
      </c>
      <c r="AD104" s="31">
        <v>586.88</v>
      </c>
      <c r="AE104" s="31">
        <v>476.06761999999998</v>
      </c>
      <c r="AF104" s="31">
        <v>34.177500000000002</v>
      </c>
      <c r="AG104" s="31">
        <v>34.813000000000002</v>
      </c>
      <c r="AH104" s="31">
        <v>50.328189999999999</v>
      </c>
      <c r="AI104" s="31">
        <v>44.152059999999999</v>
      </c>
      <c r="AJ104" s="31">
        <v>1147.328</v>
      </c>
      <c r="AK104" s="31">
        <v>1110.662</v>
      </c>
      <c r="AL104" s="31">
        <v>5.1999999999999824</v>
      </c>
      <c r="AM104" s="31">
        <v>6.1999999999999833</v>
      </c>
      <c r="AN104" s="15">
        <v>0.47</v>
      </c>
      <c r="AO104" s="15">
        <v>3.13</v>
      </c>
      <c r="AP104" s="39">
        <v>2.1</v>
      </c>
    </row>
    <row r="105" spans="1:42" s="14" customFormat="1" ht="15" customHeight="1">
      <c r="A105" s="76">
        <f>A$4</f>
        <v>2014</v>
      </c>
      <c r="B105" s="76">
        <f>B$4</f>
        <v>11</v>
      </c>
      <c r="C105" s="23">
        <v>8</v>
      </c>
      <c r="D105" s="28">
        <v>0.59861111099999997</v>
      </c>
      <c r="E105" s="29" t="s">
        <v>755</v>
      </c>
      <c r="F105" s="75" t="s">
        <v>850</v>
      </c>
      <c r="G105" s="77" t="s">
        <v>68</v>
      </c>
      <c r="H105" s="74">
        <v>1</v>
      </c>
      <c r="I105" s="89" t="s">
        <v>287</v>
      </c>
      <c r="J105" s="89" t="s">
        <v>288</v>
      </c>
      <c r="K105" s="39">
        <v>25</v>
      </c>
      <c r="L105" s="46">
        <v>19.168500000000002</v>
      </c>
      <c r="M105" s="46">
        <v>18.697500000000002</v>
      </c>
      <c r="N105" s="46">
        <v>32.639000000000003</v>
      </c>
      <c r="O105" s="46">
        <v>32.672400000000003</v>
      </c>
      <c r="P105" s="46">
        <v>8.1</v>
      </c>
      <c r="Q105" s="46">
        <v>8.1</v>
      </c>
      <c r="R105" s="46">
        <v>7.2741013880000001</v>
      </c>
      <c r="S105" s="46">
        <v>6.9066195610000003</v>
      </c>
      <c r="T105" s="15">
        <v>0.71</v>
      </c>
      <c r="U105" s="15">
        <v>0.69</v>
      </c>
      <c r="V105" s="31">
        <v>0.74</v>
      </c>
      <c r="W105" s="31">
        <v>1.48</v>
      </c>
      <c r="X105" s="31">
        <v>44.317</v>
      </c>
      <c r="Y105" s="31">
        <v>42.7</v>
      </c>
      <c r="Z105" s="31">
        <v>52.436999999999998</v>
      </c>
      <c r="AA105" s="31">
        <v>44.618000000000002</v>
      </c>
      <c r="AB105" s="50">
        <f t="shared" si="2"/>
        <v>97.494</v>
      </c>
      <c r="AC105" s="50">
        <f t="shared" si="3"/>
        <v>88.798000000000002</v>
      </c>
      <c r="AD105" s="31">
        <v>330.14163000000002</v>
      </c>
      <c r="AE105" s="31">
        <v>241.90285</v>
      </c>
      <c r="AF105" s="31">
        <v>11.222</v>
      </c>
      <c r="AG105" s="31">
        <v>11.098000000000001</v>
      </c>
      <c r="AH105" s="31">
        <v>20.918025</v>
      </c>
      <c r="AI105" s="31">
        <v>22.836614999999998</v>
      </c>
      <c r="AJ105" s="31">
        <v>481.572</v>
      </c>
      <c r="AK105" s="31">
        <v>467.34800000000001</v>
      </c>
      <c r="AL105" s="31">
        <v>5.4000000000000163</v>
      </c>
      <c r="AM105" s="31">
        <v>7.7999999999999741</v>
      </c>
      <c r="AN105" s="15">
        <v>0.41</v>
      </c>
      <c r="AO105" s="15">
        <v>1.27</v>
      </c>
      <c r="AP105" s="39">
        <v>1.5</v>
      </c>
    </row>
    <row r="106" spans="1:42" s="14" customFormat="1" ht="15" customHeight="1">
      <c r="A106" s="77"/>
      <c r="B106" s="77"/>
      <c r="C106" s="23">
        <v>8</v>
      </c>
      <c r="D106" s="28">
        <v>0.57013888899999998</v>
      </c>
      <c r="E106" s="29" t="s">
        <v>755</v>
      </c>
      <c r="F106" s="77"/>
      <c r="G106" s="77"/>
      <c r="H106" s="74">
        <v>2</v>
      </c>
      <c r="I106" s="89" t="s">
        <v>289</v>
      </c>
      <c r="J106" s="89" t="s">
        <v>290</v>
      </c>
      <c r="K106" s="39">
        <v>24</v>
      </c>
      <c r="L106" s="46">
        <v>19.783999999999999</v>
      </c>
      <c r="M106" s="46">
        <v>19.670400000000001</v>
      </c>
      <c r="N106" s="46">
        <v>32.935899999999997</v>
      </c>
      <c r="O106" s="46">
        <v>32.853200000000001</v>
      </c>
      <c r="P106" s="46">
        <v>8.14</v>
      </c>
      <c r="Q106" s="46">
        <v>8.14</v>
      </c>
      <c r="R106" s="46">
        <v>7.2062775989999999</v>
      </c>
      <c r="S106" s="46">
        <v>7.1272241169999999</v>
      </c>
      <c r="T106" s="15">
        <v>0.76</v>
      </c>
      <c r="U106" s="15">
        <v>0.57999999999999996</v>
      </c>
      <c r="V106" s="31">
        <v>1.46</v>
      </c>
      <c r="W106" s="31">
        <v>1.5</v>
      </c>
      <c r="X106" s="31">
        <v>38.262</v>
      </c>
      <c r="Y106" s="31">
        <v>39.101999999999997</v>
      </c>
      <c r="Z106" s="31">
        <v>33.712000000000003</v>
      </c>
      <c r="AA106" s="31">
        <v>18.074000000000002</v>
      </c>
      <c r="AB106" s="50">
        <f t="shared" si="2"/>
        <v>73.433999999999997</v>
      </c>
      <c r="AC106" s="50">
        <f t="shared" si="3"/>
        <v>58.676000000000002</v>
      </c>
      <c r="AD106" s="31">
        <v>289.96219000000002</v>
      </c>
      <c r="AE106" s="31">
        <v>197.06421</v>
      </c>
      <c r="AF106" s="31">
        <v>9.1914999999999996</v>
      </c>
      <c r="AG106" s="31">
        <v>8.5719999999999992</v>
      </c>
      <c r="AH106" s="31">
        <v>18.367654999999999</v>
      </c>
      <c r="AI106" s="31">
        <v>20.552689999999998</v>
      </c>
      <c r="AJ106" s="31">
        <v>411.93599999999998</v>
      </c>
      <c r="AK106" s="31">
        <v>375.41</v>
      </c>
      <c r="AL106" s="31">
        <v>6.0000000000000053</v>
      </c>
      <c r="AM106" s="31">
        <v>13.199999999999989</v>
      </c>
      <c r="AN106" s="15">
        <v>0.41199999999999998</v>
      </c>
      <c r="AO106" s="15">
        <v>0.61</v>
      </c>
      <c r="AP106" s="39">
        <v>1.1000000000000001</v>
      </c>
    </row>
    <row r="107" spans="1:42" s="14" customFormat="1" ht="15" customHeight="1">
      <c r="A107" s="77"/>
      <c r="B107" s="77"/>
      <c r="C107" s="23">
        <v>8</v>
      </c>
      <c r="D107" s="28">
        <v>0.53819444400000005</v>
      </c>
      <c r="E107" s="29" t="s">
        <v>755</v>
      </c>
      <c r="F107" s="77"/>
      <c r="G107" s="77"/>
      <c r="H107" s="74">
        <v>3</v>
      </c>
      <c r="I107" s="89" t="s">
        <v>291</v>
      </c>
      <c r="J107" s="89" t="s">
        <v>292</v>
      </c>
      <c r="K107" s="39">
        <v>35</v>
      </c>
      <c r="L107" s="46">
        <v>19.7623</v>
      </c>
      <c r="M107" s="46">
        <v>19.694400000000002</v>
      </c>
      <c r="N107" s="46">
        <v>33.142499999999998</v>
      </c>
      <c r="O107" s="46">
        <v>33.158499999999997</v>
      </c>
      <c r="P107" s="46">
        <v>8.1199999999999992</v>
      </c>
      <c r="Q107" s="46">
        <v>8.1300000000000008</v>
      </c>
      <c r="R107" s="46">
        <v>7.0536740729999998</v>
      </c>
      <c r="S107" s="46">
        <v>6.9575283050000003</v>
      </c>
      <c r="T107" s="15">
        <v>0.66</v>
      </c>
      <c r="U107" s="15">
        <v>0.63</v>
      </c>
      <c r="V107" s="31">
        <v>1.53</v>
      </c>
      <c r="W107" s="31">
        <v>1.84</v>
      </c>
      <c r="X107" s="31">
        <v>16.408000000000001</v>
      </c>
      <c r="Y107" s="31">
        <v>16.681000000000001</v>
      </c>
      <c r="Z107" s="31">
        <v>39.200000000000003</v>
      </c>
      <c r="AA107" s="31">
        <v>32.83</v>
      </c>
      <c r="AB107" s="50">
        <f t="shared" si="2"/>
        <v>57.138000000000005</v>
      </c>
      <c r="AC107" s="50">
        <f t="shared" si="3"/>
        <v>51.350999999999999</v>
      </c>
      <c r="AD107" s="31">
        <v>267.17964000000001</v>
      </c>
      <c r="AE107" s="31">
        <v>188.76956000000001</v>
      </c>
      <c r="AF107" s="31">
        <v>7.8585000000000003</v>
      </c>
      <c r="AG107" s="31">
        <v>7.8739999999999997</v>
      </c>
      <c r="AH107" s="31">
        <v>17.445094999999998</v>
      </c>
      <c r="AI107" s="31">
        <v>17.83089</v>
      </c>
      <c r="AJ107" s="31">
        <v>330.904</v>
      </c>
      <c r="AK107" s="31">
        <v>338.95400000000001</v>
      </c>
      <c r="AL107" s="31">
        <v>5.2000000000000384</v>
      </c>
      <c r="AM107" s="31">
        <v>7.3999999999999622</v>
      </c>
      <c r="AN107" s="15">
        <v>0.93</v>
      </c>
      <c r="AO107" s="15">
        <v>1.74</v>
      </c>
      <c r="AP107" s="39">
        <v>2.1</v>
      </c>
    </row>
    <row r="108" spans="1:42" s="14" customFormat="1" ht="15" customHeight="1">
      <c r="A108" s="77"/>
      <c r="B108" s="77"/>
      <c r="C108" s="23">
        <v>8</v>
      </c>
      <c r="D108" s="28">
        <v>0.51041666699999999</v>
      </c>
      <c r="E108" s="29" t="s">
        <v>753</v>
      </c>
      <c r="F108" s="77"/>
      <c r="G108" s="77"/>
      <c r="H108" s="74">
        <v>4</v>
      </c>
      <c r="I108" s="89" t="s">
        <v>293</v>
      </c>
      <c r="J108" s="89" t="s">
        <v>294</v>
      </c>
      <c r="K108" s="39">
        <v>13</v>
      </c>
      <c r="L108" s="46">
        <v>19.494499999999999</v>
      </c>
      <c r="M108" s="46">
        <v>19.263300000000001</v>
      </c>
      <c r="N108" s="46">
        <v>32.843899999999998</v>
      </c>
      <c r="O108" s="46">
        <v>32.884099999999997</v>
      </c>
      <c r="P108" s="46">
        <v>8.1199999999999992</v>
      </c>
      <c r="Q108" s="46">
        <v>8.1199999999999992</v>
      </c>
      <c r="R108" s="46">
        <v>7.1893216520000003</v>
      </c>
      <c r="S108" s="46">
        <v>7.1951024419999996</v>
      </c>
      <c r="T108" s="15">
        <v>0.5</v>
      </c>
      <c r="U108" s="15">
        <v>0.68</v>
      </c>
      <c r="V108" s="31">
        <v>1.23</v>
      </c>
      <c r="W108" s="31">
        <v>2.2799999999999998</v>
      </c>
      <c r="X108" s="31">
        <v>36.246000000000002</v>
      </c>
      <c r="Y108" s="31">
        <v>40.005000000000003</v>
      </c>
      <c r="Z108" s="31">
        <v>40.774999999999999</v>
      </c>
      <c r="AA108" s="31">
        <v>23.960999999999999</v>
      </c>
      <c r="AB108" s="50">
        <f t="shared" si="2"/>
        <v>78.251000000000005</v>
      </c>
      <c r="AC108" s="50">
        <f t="shared" si="3"/>
        <v>66.246000000000009</v>
      </c>
      <c r="AD108" s="31">
        <v>298.97944999999999</v>
      </c>
      <c r="AE108" s="31">
        <v>202.03169</v>
      </c>
      <c r="AF108" s="31">
        <v>9.0519999999999996</v>
      </c>
      <c r="AG108" s="31">
        <v>8.7270000000000003</v>
      </c>
      <c r="AH108" s="31">
        <v>18.876365</v>
      </c>
      <c r="AI108" s="31">
        <v>13.316979999999999</v>
      </c>
      <c r="AJ108" s="31">
        <v>415.45</v>
      </c>
      <c r="AK108" s="31">
        <v>409.38799999999998</v>
      </c>
      <c r="AL108" s="31">
        <v>2.1250000000000089</v>
      </c>
      <c r="AM108" s="31">
        <v>3.7500000000000036</v>
      </c>
      <c r="AN108" s="15">
        <v>1.1299999999999999</v>
      </c>
      <c r="AO108" s="15">
        <v>0.87</v>
      </c>
      <c r="AP108" s="39">
        <v>3</v>
      </c>
    </row>
    <row r="109" spans="1:42" s="14" customFormat="1" ht="15" customHeight="1">
      <c r="A109" s="77"/>
      <c r="B109" s="77"/>
      <c r="C109" s="23">
        <v>8</v>
      </c>
      <c r="D109" s="28">
        <v>0.62152777800000003</v>
      </c>
      <c r="E109" s="29" t="s">
        <v>755</v>
      </c>
      <c r="F109" s="77"/>
      <c r="G109" s="77"/>
      <c r="H109" s="74">
        <v>5</v>
      </c>
      <c r="I109" s="89" t="s">
        <v>295</v>
      </c>
      <c r="J109" s="89" t="s">
        <v>296</v>
      </c>
      <c r="K109" s="39">
        <v>27</v>
      </c>
      <c r="L109" s="46">
        <v>18.4468</v>
      </c>
      <c r="M109" s="46">
        <v>18.548100000000002</v>
      </c>
      <c r="N109" s="46">
        <v>32.532299999999999</v>
      </c>
      <c r="O109" s="46">
        <v>32.566299999999998</v>
      </c>
      <c r="P109" s="46">
        <v>8.07</v>
      </c>
      <c r="Q109" s="46">
        <v>8.09</v>
      </c>
      <c r="R109" s="46">
        <v>6.9858502839999996</v>
      </c>
      <c r="S109" s="46">
        <v>6.974497886</v>
      </c>
      <c r="T109" s="15">
        <v>0.97</v>
      </c>
      <c r="U109" s="15">
        <v>0.81</v>
      </c>
      <c r="V109" s="31">
        <v>2.2200000000000002</v>
      </c>
      <c r="W109" s="31">
        <v>3.27</v>
      </c>
      <c r="X109" s="31">
        <v>43.595999999999997</v>
      </c>
      <c r="Y109" s="31">
        <v>43.155000000000001</v>
      </c>
      <c r="Z109" s="31">
        <v>80.611999999999995</v>
      </c>
      <c r="AA109" s="31">
        <v>61.502000000000002</v>
      </c>
      <c r="AB109" s="50">
        <f t="shared" si="2"/>
        <v>126.428</v>
      </c>
      <c r="AC109" s="50">
        <f t="shared" si="3"/>
        <v>107.92700000000001</v>
      </c>
      <c r="AD109" s="31">
        <v>373.43880000000001</v>
      </c>
      <c r="AE109" s="31">
        <v>296.30209000000002</v>
      </c>
      <c r="AF109" s="31">
        <v>13.5625</v>
      </c>
      <c r="AG109" s="31">
        <v>13.298999999999999</v>
      </c>
      <c r="AH109" s="31">
        <v>35.073399999999999</v>
      </c>
      <c r="AI109" s="31">
        <v>37.426299999999998</v>
      </c>
      <c r="AJ109" s="31">
        <v>462.65800000000002</v>
      </c>
      <c r="AK109" s="31">
        <v>447.14600000000002</v>
      </c>
      <c r="AL109" s="31">
        <v>21.600000000000009</v>
      </c>
      <c r="AM109" s="31">
        <v>33.800000000000054</v>
      </c>
      <c r="AN109" s="15">
        <v>0.82</v>
      </c>
      <c r="AO109" s="15">
        <v>1.73</v>
      </c>
      <c r="AP109" s="39">
        <v>0.9</v>
      </c>
    </row>
    <row r="110" spans="1:42" s="14" customFormat="1" ht="15" customHeight="1">
      <c r="A110" s="76">
        <f>A$4</f>
        <v>2014</v>
      </c>
      <c r="B110" s="76">
        <f>B$4</f>
        <v>11</v>
      </c>
      <c r="C110" s="23">
        <v>9</v>
      </c>
      <c r="D110" s="28">
        <v>0.39236111099999998</v>
      </c>
      <c r="E110" s="29" t="s">
        <v>751</v>
      </c>
      <c r="F110" s="75" t="s">
        <v>851</v>
      </c>
      <c r="G110" s="77" t="s">
        <v>56</v>
      </c>
      <c r="H110" s="74">
        <v>1</v>
      </c>
      <c r="I110" s="89" t="s">
        <v>297</v>
      </c>
      <c r="J110" s="89" t="s">
        <v>298</v>
      </c>
      <c r="K110" s="39">
        <v>16</v>
      </c>
      <c r="L110" s="46">
        <v>18.546299999999999</v>
      </c>
      <c r="M110" s="46">
        <v>18.512899999999998</v>
      </c>
      <c r="N110" s="46">
        <v>32.0336</v>
      </c>
      <c r="O110" s="46">
        <v>31.97</v>
      </c>
      <c r="P110" s="46">
        <v>8.0299999999999994</v>
      </c>
      <c r="Q110" s="46">
        <v>8.0500000000000007</v>
      </c>
      <c r="R110" s="46">
        <v>6.8841146000000002</v>
      </c>
      <c r="S110" s="46">
        <v>6.8557108170000003</v>
      </c>
      <c r="T110" s="15">
        <v>0.96</v>
      </c>
      <c r="U110" s="15">
        <v>0.94</v>
      </c>
      <c r="V110" s="31">
        <v>4.55</v>
      </c>
      <c r="W110" s="31">
        <v>6.21</v>
      </c>
      <c r="X110" s="31">
        <v>86.974999999999994</v>
      </c>
      <c r="Y110" s="31">
        <v>87.311000000000007</v>
      </c>
      <c r="Z110" s="31">
        <v>100.065</v>
      </c>
      <c r="AA110" s="31">
        <v>67.158000000000001</v>
      </c>
      <c r="AB110" s="50">
        <f t="shared" si="2"/>
        <v>191.58999999999997</v>
      </c>
      <c r="AC110" s="50">
        <f t="shared" si="3"/>
        <v>160.679</v>
      </c>
      <c r="AD110" s="31">
        <v>304.28104000000002</v>
      </c>
      <c r="AE110" s="31">
        <v>362.28933999999998</v>
      </c>
      <c r="AF110" s="31">
        <v>19.065000000000001</v>
      </c>
      <c r="AG110" s="31">
        <v>18.088999999999999</v>
      </c>
      <c r="AH110" s="31">
        <v>35.016514999999998</v>
      </c>
      <c r="AI110" s="31">
        <v>41.38841</v>
      </c>
      <c r="AJ110" s="31">
        <v>661.654</v>
      </c>
      <c r="AK110" s="31">
        <v>638.904</v>
      </c>
      <c r="AL110" s="31">
        <v>13.799999999999979</v>
      </c>
      <c r="AM110" s="31">
        <v>20.600000000000009</v>
      </c>
      <c r="AN110" s="15">
        <v>0.52</v>
      </c>
      <c r="AO110" s="15">
        <v>1.73</v>
      </c>
      <c r="AP110" s="39">
        <v>1</v>
      </c>
    </row>
    <row r="111" spans="1:42" s="14" customFormat="1" ht="15" customHeight="1">
      <c r="A111" s="77"/>
      <c r="B111" s="77"/>
      <c r="C111" s="23">
        <v>9</v>
      </c>
      <c r="D111" s="28">
        <v>0.40069444399999998</v>
      </c>
      <c r="E111" s="29" t="s">
        <v>751</v>
      </c>
      <c r="F111" s="77"/>
      <c r="G111" s="77"/>
      <c r="H111" s="74">
        <v>2</v>
      </c>
      <c r="I111" s="89" t="s">
        <v>299</v>
      </c>
      <c r="J111" s="89" t="s">
        <v>300</v>
      </c>
      <c r="K111" s="39">
        <v>15</v>
      </c>
      <c r="L111" s="46">
        <v>18.366</v>
      </c>
      <c r="M111" s="46">
        <v>18.045100000000001</v>
      </c>
      <c r="N111" s="46">
        <v>31.907699999999998</v>
      </c>
      <c r="O111" s="46">
        <v>31.817799999999998</v>
      </c>
      <c r="P111" s="46">
        <v>8.06</v>
      </c>
      <c r="Q111" s="46">
        <v>8.06</v>
      </c>
      <c r="R111" s="46">
        <v>6.8671586529999997</v>
      </c>
      <c r="S111" s="46">
        <v>6.821771655</v>
      </c>
      <c r="T111" s="15">
        <v>0.92</v>
      </c>
      <c r="U111" s="15">
        <v>0.89</v>
      </c>
      <c r="V111" s="31">
        <v>12.71</v>
      </c>
      <c r="W111" s="31">
        <v>12.1</v>
      </c>
      <c r="X111" s="31">
        <v>80.444000000000003</v>
      </c>
      <c r="Y111" s="31">
        <v>81.515000000000001</v>
      </c>
      <c r="Z111" s="31">
        <v>106.736</v>
      </c>
      <c r="AA111" s="31">
        <v>75.292000000000002</v>
      </c>
      <c r="AB111" s="50">
        <f t="shared" si="2"/>
        <v>199.89</v>
      </c>
      <c r="AC111" s="50">
        <f t="shared" si="3"/>
        <v>168.90699999999998</v>
      </c>
      <c r="AD111" s="31">
        <v>319.29960999999997</v>
      </c>
      <c r="AE111" s="31">
        <v>355.10503</v>
      </c>
      <c r="AF111" s="31">
        <v>20.444500000000001</v>
      </c>
      <c r="AG111" s="31">
        <v>20.367000000000001</v>
      </c>
      <c r="AH111" s="31">
        <v>33.778374999999997</v>
      </c>
      <c r="AI111" s="31">
        <v>36.494439999999997</v>
      </c>
      <c r="AJ111" s="31">
        <v>661.92</v>
      </c>
      <c r="AK111" s="31">
        <v>637.01400000000001</v>
      </c>
      <c r="AL111" s="31">
        <v>9.5999999999999979</v>
      </c>
      <c r="AM111" s="31">
        <v>12.400000000000022</v>
      </c>
      <c r="AN111" s="15">
        <v>0.47</v>
      </c>
      <c r="AO111" s="15">
        <v>2.14</v>
      </c>
      <c r="AP111" s="39">
        <v>1.3</v>
      </c>
    </row>
    <row r="112" spans="1:42" s="14" customFormat="1" ht="15" customHeight="1">
      <c r="A112" s="77"/>
      <c r="B112" s="77"/>
      <c r="C112" s="23">
        <v>9</v>
      </c>
      <c r="D112" s="28">
        <v>0.41041666700000001</v>
      </c>
      <c r="E112" s="29" t="s">
        <v>751</v>
      </c>
      <c r="F112" s="77"/>
      <c r="G112" s="77"/>
      <c r="H112" s="74">
        <v>3</v>
      </c>
      <c r="I112" s="89" t="s">
        <v>301</v>
      </c>
      <c r="J112" s="89" t="s">
        <v>302</v>
      </c>
      <c r="K112" s="39">
        <v>18</v>
      </c>
      <c r="L112" s="46">
        <v>19.074200000000001</v>
      </c>
      <c r="M112" s="46">
        <v>19.215699999999998</v>
      </c>
      <c r="N112" s="46">
        <v>32.406199999999998</v>
      </c>
      <c r="O112" s="46">
        <v>32.543199999999999</v>
      </c>
      <c r="P112" s="46">
        <v>8.1</v>
      </c>
      <c r="Q112" s="46">
        <v>8.1199999999999992</v>
      </c>
      <c r="R112" s="46">
        <v>7.1045419150000004</v>
      </c>
      <c r="S112" s="46">
        <v>6.9914674669999997</v>
      </c>
      <c r="T112" s="15">
        <v>0.67</v>
      </c>
      <c r="U112" s="15">
        <v>1.01</v>
      </c>
      <c r="V112" s="31">
        <v>1.1100000000000001</v>
      </c>
      <c r="W112" s="31">
        <v>2.4900000000000002</v>
      </c>
      <c r="X112" s="31">
        <v>65.841999999999999</v>
      </c>
      <c r="Y112" s="31">
        <v>57.686999999999998</v>
      </c>
      <c r="Z112" s="31">
        <v>71.134</v>
      </c>
      <c r="AA112" s="31">
        <v>36.512</v>
      </c>
      <c r="AB112" s="50">
        <f t="shared" si="2"/>
        <v>138.08600000000001</v>
      </c>
      <c r="AC112" s="50">
        <f t="shared" si="3"/>
        <v>96.688999999999993</v>
      </c>
      <c r="AD112" s="31">
        <v>256.58731</v>
      </c>
      <c r="AE112" s="31">
        <v>285.70576999999997</v>
      </c>
      <c r="AF112" s="31">
        <v>14.647500000000001</v>
      </c>
      <c r="AG112" s="31">
        <v>12.71</v>
      </c>
      <c r="AH112" s="31">
        <v>24.343990000000002</v>
      </c>
      <c r="AI112" s="31">
        <v>38.765034999999997</v>
      </c>
      <c r="AJ112" s="31">
        <v>535.5</v>
      </c>
      <c r="AK112" s="31">
        <v>470.41399999999999</v>
      </c>
      <c r="AL112" s="31">
        <v>8.1999999999999851</v>
      </c>
      <c r="AM112" s="31">
        <v>29.200000000000003</v>
      </c>
      <c r="AN112" s="15">
        <v>0.06</v>
      </c>
      <c r="AO112" s="15">
        <v>1.68</v>
      </c>
      <c r="AP112" s="39">
        <v>1.8</v>
      </c>
    </row>
    <row r="113" spans="1:42" s="14" customFormat="1" ht="15" customHeight="1">
      <c r="A113" s="77"/>
      <c r="B113" s="77"/>
      <c r="C113" s="23">
        <v>9</v>
      </c>
      <c r="D113" s="28">
        <v>0.43055555600000001</v>
      </c>
      <c r="E113" s="29" t="s">
        <v>751</v>
      </c>
      <c r="F113" s="77"/>
      <c r="G113" s="77"/>
      <c r="H113" s="74">
        <v>4</v>
      </c>
      <c r="I113" s="89" t="s">
        <v>303</v>
      </c>
      <c r="J113" s="89" t="s">
        <v>304</v>
      </c>
      <c r="K113" s="39">
        <v>21</v>
      </c>
      <c r="L113" s="46">
        <v>19.052800000000001</v>
      </c>
      <c r="M113" s="46">
        <v>18.886900000000001</v>
      </c>
      <c r="N113" s="46">
        <v>32.435099999999998</v>
      </c>
      <c r="O113" s="46">
        <v>32.5184</v>
      </c>
      <c r="P113" s="46">
        <v>8.09</v>
      </c>
      <c r="Q113" s="46">
        <v>8.1</v>
      </c>
      <c r="R113" s="46">
        <v>7.2910573349999996</v>
      </c>
      <c r="S113" s="46">
        <v>7.1102545360000002</v>
      </c>
      <c r="T113" s="15">
        <v>0.49</v>
      </c>
      <c r="U113" s="15">
        <v>0.81</v>
      </c>
      <c r="V113" s="31">
        <v>1</v>
      </c>
      <c r="W113" s="31">
        <v>1.97</v>
      </c>
      <c r="X113" s="31">
        <v>64.099000000000004</v>
      </c>
      <c r="Y113" s="31">
        <v>63.601999999999997</v>
      </c>
      <c r="Z113" s="31">
        <v>67.424000000000007</v>
      </c>
      <c r="AA113" s="31">
        <v>41.957999999999998</v>
      </c>
      <c r="AB113" s="50">
        <f t="shared" si="2"/>
        <v>132.52300000000002</v>
      </c>
      <c r="AC113" s="50">
        <f t="shared" si="3"/>
        <v>107.53</v>
      </c>
      <c r="AD113" s="31">
        <v>254.90535</v>
      </c>
      <c r="AE113" s="31">
        <v>281.23144000000002</v>
      </c>
      <c r="AF113" s="31">
        <v>13.9655</v>
      </c>
      <c r="AG113" s="31">
        <v>13.904</v>
      </c>
      <c r="AH113" s="31">
        <v>23.488700000000001</v>
      </c>
      <c r="AI113" s="31">
        <v>25.035135</v>
      </c>
      <c r="AJ113" s="31">
        <v>517.63599999999997</v>
      </c>
      <c r="AK113" s="31">
        <v>491.13400000000001</v>
      </c>
      <c r="AL113" s="31">
        <v>6.0000000000000053</v>
      </c>
      <c r="AM113" s="31">
        <v>7.5999999999999961</v>
      </c>
      <c r="AN113" s="15">
        <v>0.01</v>
      </c>
      <c r="AO113" s="15">
        <v>0.86</v>
      </c>
      <c r="AP113" s="39">
        <v>1.9</v>
      </c>
    </row>
    <row r="114" spans="1:42" s="14" customFormat="1" ht="15" customHeight="1">
      <c r="A114" s="77"/>
      <c r="B114" s="77"/>
      <c r="C114" s="23">
        <v>9</v>
      </c>
      <c r="D114" s="28">
        <v>0.44861111100000001</v>
      </c>
      <c r="E114" s="29" t="s">
        <v>751</v>
      </c>
      <c r="F114" s="77"/>
      <c r="G114" s="77"/>
      <c r="H114" s="74">
        <v>5</v>
      </c>
      <c r="I114" s="89" t="s">
        <v>305</v>
      </c>
      <c r="J114" s="89" t="s">
        <v>306</v>
      </c>
      <c r="K114" s="39">
        <v>16</v>
      </c>
      <c r="L114" s="46">
        <v>18.502600000000001</v>
      </c>
      <c r="M114" s="46">
        <v>18.429200000000002</v>
      </c>
      <c r="N114" s="46">
        <v>32.200400000000002</v>
      </c>
      <c r="O114" s="46">
        <v>32.278399999999998</v>
      </c>
      <c r="P114" s="46">
        <v>8.07</v>
      </c>
      <c r="Q114" s="46">
        <v>8.08</v>
      </c>
      <c r="R114" s="46">
        <v>7.3419251770000002</v>
      </c>
      <c r="S114" s="46">
        <v>7.0593457920000002</v>
      </c>
      <c r="T114" s="15">
        <v>1.02</v>
      </c>
      <c r="U114" s="15">
        <v>0.87</v>
      </c>
      <c r="V114" s="31">
        <v>1.22</v>
      </c>
      <c r="W114" s="31">
        <v>1.51</v>
      </c>
      <c r="X114" s="31">
        <v>71.988</v>
      </c>
      <c r="Y114" s="31">
        <v>63.945</v>
      </c>
      <c r="Z114" s="31">
        <v>84.356999999999999</v>
      </c>
      <c r="AA114" s="31">
        <v>59.107999999999997</v>
      </c>
      <c r="AB114" s="50">
        <f t="shared" si="2"/>
        <v>157.565</v>
      </c>
      <c r="AC114" s="50">
        <f t="shared" si="3"/>
        <v>124.56299999999999</v>
      </c>
      <c r="AD114" s="31">
        <v>287.35230999999999</v>
      </c>
      <c r="AE114" s="31">
        <v>315.92791999999997</v>
      </c>
      <c r="AF114" s="31">
        <v>15.9185</v>
      </c>
      <c r="AG114" s="31">
        <v>15.035</v>
      </c>
      <c r="AH114" s="31">
        <v>25.460764999999999</v>
      </c>
      <c r="AI114" s="31">
        <v>25.554385</v>
      </c>
      <c r="AJ114" s="31">
        <v>583.45000000000005</v>
      </c>
      <c r="AK114" s="31">
        <v>533.04999999999995</v>
      </c>
      <c r="AL114" s="31">
        <v>6.5999999999999943</v>
      </c>
      <c r="AM114" s="31">
        <v>5.7999999999999723</v>
      </c>
      <c r="AN114" s="15">
        <v>0.93</v>
      </c>
      <c r="AO114" s="15">
        <v>0.86</v>
      </c>
      <c r="AP114" s="39">
        <v>2.5</v>
      </c>
    </row>
    <row r="115" spans="1:42" s="14" customFormat="1" ht="15" customHeight="1">
      <c r="A115" s="76">
        <f>A$4</f>
        <v>2014</v>
      </c>
      <c r="B115" s="76">
        <f>B$4</f>
        <v>11</v>
      </c>
      <c r="C115" s="23">
        <v>9</v>
      </c>
      <c r="D115" s="28">
        <v>0.57708333300000003</v>
      </c>
      <c r="E115" s="29" t="s">
        <v>751</v>
      </c>
      <c r="F115" s="75" t="s">
        <v>852</v>
      </c>
      <c r="G115" s="77" t="s">
        <v>69</v>
      </c>
      <c r="H115" s="74">
        <v>1</v>
      </c>
      <c r="I115" s="89" t="s">
        <v>307</v>
      </c>
      <c r="J115" s="89" t="s">
        <v>308</v>
      </c>
      <c r="K115" s="39">
        <v>7</v>
      </c>
      <c r="L115" s="46">
        <v>15.950799999999999</v>
      </c>
      <c r="M115" s="46">
        <v>16.0733</v>
      </c>
      <c r="N115" s="46">
        <v>29.783100000000001</v>
      </c>
      <c r="O115" s="46">
        <v>29.3245</v>
      </c>
      <c r="P115" s="46">
        <v>8.07</v>
      </c>
      <c r="Q115" s="46">
        <v>8.09</v>
      </c>
      <c r="R115" s="46">
        <v>8.3762379619999994</v>
      </c>
      <c r="S115" s="46">
        <v>8.3150948029999991</v>
      </c>
      <c r="T115" s="15">
        <v>1.57</v>
      </c>
      <c r="U115" s="15">
        <v>1.42</v>
      </c>
      <c r="V115" s="31">
        <v>70.400000000000006</v>
      </c>
      <c r="W115" s="31">
        <v>70.53</v>
      </c>
      <c r="X115" s="31">
        <v>43.357999999999997</v>
      </c>
      <c r="Y115" s="31">
        <v>44.1</v>
      </c>
      <c r="Z115" s="31">
        <v>178.82900000000001</v>
      </c>
      <c r="AA115" s="31">
        <v>151.03899999999999</v>
      </c>
      <c r="AB115" s="50">
        <f t="shared" si="2"/>
        <v>292.58699999999999</v>
      </c>
      <c r="AC115" s="50">
        <f t="shared" si="3"/>
        <v>265.66899999999998</v>
      </c>
      <c r="AD115" s="31">
        <v>530.48562000000004</v>
      </c>
      <c r="AE115" s="31">
        <v>511.08323000000001</v>
      </c>
      <c r="AF115" s="31">
        <v>25.234000000000002</v>
      </c>
      <c r="AG115" s="31">
        <v>25.529</v>
      </c>
      <c r="AH115" s="31">
        <v>43.14828</v>
      </c>
      <c r="AI115" s="31">
        <v>47.734110000000001</v>
      </c>
      <c r="AJ115" s="31">
        <v>671.48199999999997</v>
      </c>
      <c r="AK115" s="31">
        <v>648.56399999999996</v>
      </c>
      <c r="AL115" s="31">
        <v>30.400000000000038</v>
      </c>
      <c r="AM115" s="31">
        <v>29.600000000000016</v>
      </c>
      <c r="AN115" s="15">
        <v>4.59</v>
      </c>
      <c r="AO115" s="15">
        <v>6.32</v>
      </c>
      <c r="AP115" s="39">
        <v>0.8</v>
      </c>
    </row>
    <row r="116" spans="1:42" s="14" customFormat="1" ht="15" customHeight="1">
      <c r="A116" s="77"/>
      <c r="B116" s="77"/>
      <c r="C116" s="23">
        <v>9</v>
      </c>
      <c r="D116" s="28">
        <v>0.55833333299999999</v>
      </c>
      <c r="E116" s="29" t="s">
        <v>751</v>
      </c>
      <c r="F116" s="77"/>
      <c r="G116" s="77"/>
      <c r="H116" s="74">
        <v>2</v>
      </c>
      <c r="I116" s="89" t="s">
        <v>240</v>
      </c>
      <c r="J116" s="89" t="s">
        <v>309</v>
      </c>
      <c r="K116" s="39">
        <v>5</v>
      </c>
      <c r="L116" s="46">
        <v>16.237100000000002</v>
      </c>
      <c r="M116" s="46">
        <v>16.9328</v>
      </c>
      <c r="N116" s="46">
        <v>30.5823</v>
      </c>
      <c r="O116" s="46">
        <v>31.509899999999998</v>
      </c>
      <c r="P116" s="46">
        <v>8.0299999999999994</v>
      </c>
      <c r="Q116" s="46">
        <v>8.0500000000000007</v>
      </c>
      <c r="R116" s="46">
        <v>7.6471322280000003</v>
      </c>
      <c r="S116" s="46">
        <v>7.9926727599999996</v>
      </c>
      <c r="T116" s="15">
        <v>1.57</v>
      </c>
      <c r="U116" s="15">
        <v>1.5</v>
      </c>
      <c r="V116" s="31">
        <v>65.23</v>
      </c>
      <c r="W116" s="31">
        <v>65.44</v>
      </c>
      <c r="X116" s="31">
        <v>46.997999999999998</v>
      </c>
      <c r="Y116" s="31">
        <v>46.676000000000002</v>
      </c>
      <c r="Z116" s="31">
        <v>140.52500000000001</v>
      </c>
      <c r="AA116" s="31">
        <v>121.387</v>
      </c>
      <c r="AB116" s="50">
        <f t="shared" si="2"/>
        <v>252.75300000000001</v>
      </c>
      <c r="AC116" s="50">
        <f t="shared" si="3"/>
        <v>233.50299999999999</v>
      </c>
      <c r="AD116" s="31">
        <v>507.28397999999999</v>
      </c>
      <c r="AE116" s="31">
        <v>516.23026000000004</v>
      </c>
      <c r="AF116" s="31">
        <v>24.598500000000001</v>
      </c>
      <c r="AG116" s="31">
        <v>25.265000000000001</v>
      </c>
      <c r="AH116" s="31">
        <v>59.358955000000002</v>
      </c>
      <c r="AI116" s="31">
        <v>66.397970000000001</v>
      </c>
      <c r="AJ116" s="31">
        <v>719.33399999999995</v>
      </c>
      <c r="AK116" s="31">
        <v>752.59799999999996</v>
      </c>
      <c r="AL116" s="31">
        <v>50.800000000000011</v>
      </c>
      <c r="AM116" s="31">
        <v>40.000000000000036</v>
      </c>
      <c r="AN116" s="15">
        <v>4.07</v>
      </c>
      <c r="AO116" s="15">
        <v>5.33</v>
      </c>
      <c r="AP116" s="39">
        <v>0.4</v>
      </c>
    </row>
    <row r="117" spans="1:42" s="14" customFormat="1" ht="15" customHeight="1">
      <c r="A117" s="77"/>
      <c r="B117" s="77"/>
      <c r="C117" s="23">
        <v>9</v>
      </c>
      <c r="D117" s="28">
        <v>0.60624999999999996</v>
      </c>
      <c r="E117" s="29" t="s">
        <v>751</v>
      </c>
      <c r="F117" s="77"/>
      <c r="G117" s="77"/>
      <c r="H117" s="74">
        <v>3</v>
      </c>
      <c r="I117" s="89" t="s">
        <v>310</v>
      </c>
      <c r="J117" s="89" t="s">
        <v>311</v>
      </c>
      <c r="K117" s="39">
        <v>11</v>
      </c>
      <c r="L117" s="46">
        <v>17.4071</v>
      </c>
      <c r="M117" s="46">
        <v>17.841999999999999</v>
      </c>
      <c r="N117" s="46">
        <v>31.407900000000001</v>
      </c>
      <c r="O117" s="46">
        <v>31.7273</v>
      </c>
      <c r="P117" s="46">
        <v>8.1</v>
      </c>
      <c r="Q117" s="46">
        <v>8.09</v>
      </c>
      <c r="R117" s="46">
        <v>7.7149560179999996</v>
      </c>
      <c r="S117" s="46">
        <v>7.4326765789999998</v>
      </c>
      <c r="T117" s="15">
        <v>1.0900000000000001</v>
      </c>
      <c r="U117" s="15">
        <v>1.17</v>
      </c>
      <c r="V117" s="31">
        <v>7.27</v>
      </c>
      <c r="W117" s="31">
        <v>5.18</v>
      </c>
      <c r="X117" s="31">
        <v>31.223500000000001</v>
      </c>
      <c r="Y117" s="31">
        <v>32.417000000000002</v>
      </c>
      <c r="Z117" s="31">
        <v>86.400999999999996</v>
      </c>
      <c r="AA117" s="31">
        <v>59.625999999999998</v>
      </c>
      <c r="AB117" s="50">
        <f t="shared" si="2"/>
        <v>124.89449999999999</v>
      </c>
      <c r="AC117" s="50">
        <f t="shared" si="3"/>
        <v>97.222999999999999</v>
      </c>
      <c r="AD117" s="31">
        <v>367.86518999999998</v>
      </c>
      <c r="AE117" s="31">
        <v>371.44569000000001</v>
      </c>
      <c r="AF117" s="31">
        <v>15.391500000000001</v>
      </c>
      <c r="AG117" s="31">
        <v>16.213000000000001</v>
      </c>
      <c r="AH117" s="31">
        <v>34.880270000000003</v>
      </c>
      <c r="AI117" s="31">
        <v>47.103879999999997</v>
      </c>
      <c r="AJ117" s="31">
        <v>465.29</v>
      </c>
      <c r="AK117" s="31">
        <v>436.226</v>
      </c>
      <c r="AL117" s="31">
        <v>29.200000000000003</v>
      </c>
      <c r="AM117" s="31">
        <v>32.199999999999953</v>
      </c>
      <c r="AN117" s="15">
        <v>3.2</v>
      </c>
      <c r="AO117" s="15">
        <v>3.94</v>
      </c>
      <c r="AP117" s="39">
        <v>0.7</v>
      </c>
    </row>
    <row r="118" spans="1:42" s="14" customFormat="1" ht="15" customHeight="1">
      <c r="A118" s="76">
        <f>A$4</f>
        <v>2014</v>
      </c>
      <c r="B118" s="76">
        <f>B$4</f>
        <v>11</v>
      </c>
      <c r="C118" s="23">
        <v>12</v>
      </c>
      <c r="D118" s="28">
        <v>0.59930555600000002</v>
      </c>
      <c r="E118" s="29" t="s">
        <v>751</v>
      </c>
      <c r="F118" s="75" t="s">
        <v>853</v>
      </c>
      <c r="G118" s="77" t="s">
        <v>70</v>
      </c>
      <c r="H118" s="74">
        <v>1</v>
      </c>
      <c r="I118" s="89" t="s">
        <v>312</v>
      </c>
      <c r="J118" s="89" t="s">
        <v>313</v>
      </c>
      <c r="K118" s="39">
        <v>21</v>
      </c>
      <c r="L118" s="46">
        <v>17.0532</v>
      </c>
      <c r="M118" s="46">
        <v>17.070599999999999</v>
      </c>
      <c r="N118" s="46">
        <v>32.498600000000003</v>
      </c>
      <c r="O118" s="46">
        <v>32.518700000000003</v>
      </c>
      <c r="P118" s="46">
        <v>8.11</v>
      </c>
      <c r="Q118" s="46">
        <v>8.1300000000000008</v>
      </c>
      <c r="R118" s="46">
        <v>7.5114846499999999</v>
      </c>
      <c r="S118" s="46">
        <v>7.4666157420000001</v>
      </c>
      <c r="T118" s="15">
        <v>1.07</v>
      </c>
      <c r="U118" s="15">
        <v>1.05</v>
      </c>
      <c r="V118" s="31">
        <v>1.85</v>
      </c>
      <c r="W118" s="31">
        <v>7.0000000000000007E-2</v>
      </c>
      <c r="X118" s="31">
        <v>33.313000000000002</v>
      </c>
      <c r="Y118" s="31">
        <v>32.69</v>
      </c>
      <c r="Z118" s="31">
        <v>80.507000000000005</v>
      </c>
      <c r="AA118" s="31">
        <v>68.173000000000002</v>
      </c>
      <c r="AB118" s="50">
        <f t="shared" si="2"/>
        <v>115.67000000000002</v>
      </c>
      <c r="AC118" s="50">
        <f t="shared" si="3"/>
        <v>100.93299999999999</v>
      </c>
      <c r="AD118" s="31">
        <v>268.33121</v>
      </c>
      <c r="AE118" s="31">
        <v>325.00488999999999</v>
      </c>
      <c r="AF118" s="31">
        <v>14.3995</v>
      </c>
      <c r="AG118" s="31">
        <v>14.321999999999999</v>
      </c>
      <c r="AH118" s="31">
        <v>41.079805</v>
      </c>
      <c r="AI118" s="31">
        <v>45.498235000000001</v>
      </c>
      <c r="AJ118" s="31">
        <v>372.12</v>
      </c>
      <c r="AK118" s="31">
        <v>362.964</v>
      </c>
      <c r="AL118" s="31">
        <v>29.19999999999995</v>
      </c>
      <c r="AM118" s="31">
        <v>37.20000000000001</v>
      </c>
      <c r="AN118" s="15">
        <v>0.93</v>
      </c>
      <c r="AO118" s="15">
        <v>2.14</v>
      </c>
      <c r="AP118" s="39">
        <v>0.7</v>
      </c>
    </row>
    <row r="119" spans="1:42" s="14" customFormat="1" ht="15" customHeight="1">
      <c r="A119" s="76"/>
      <c r="B119" s="76"/>
      <c r="C119" s="23">
        <v>11</v>
      </c>
      <c r="D119" s="28">
        <v>0.59583333299999997</v>
      </c>
      <c r="E119" s="29" t="s">
        <v>751</v>
      </c>
      <c r="F119" s="75"/>
      <c r="G119" s="77"/>
      <c r="H119" s="74">
        <v>2</v>
      </c>
      <c r="I119" s="89" t="s">
        <v>314</v>
      </c>
      <c r="J119" s="89" t="s">
        <v>315</v>
      </c>
      <c r="K119" s="39">
        <v>18</v>
      </c>
      <c r="L119" s="46">
        <v>17.5474</v>
      </c>
      <c r="M119" s="46">
        <v>17.388100000000001</v>
      </c>
      <c r="N119" s="46">
        <v>32.645400000000002</v>
      </c>
      <c r="O119" s="46">
        <v>32.7072</v>
      </c>
      <c r="P119" s="46">
        <v>8.09</v>
      </c>
      <c r="Q119" s="46">
        <v>8.1</v>
      </c>
      <c r="R119" s="46">
        <v>7.4267049140000001</v>
      </c>
      <c r="S119" s="46">
        <v>7.1441936979999996</v>
      </c>
      <c r="T119" s="15">
        <v>1.01</v>
      </c>
      <c r="U119" s="15">
        <v>0.86</v>
      </c>
      <c r="V119" s="31">
        <v>1.79</v>
      </c>
      <c r="W119" s="31">
        <v>0.32</v>
      </c>
      <c r="X119" s="31">
        <v>25.795000000000002</v>
      </c>
      <c r="Y119" s="31">
        <v>23.177</v>
      </c>
      <c r="Z119" s="31">
        <v>80.143000000000001</v>
      </c>
      <c r="AA119" s="31">
        <v>74.781000000000006</v>
      </c>
      <c r="AB119" s="50">
        <f t="shared" si="2"/>
        <v>107.72800000000001</v>
      </c>
      <c r="AC119" s="50">
        <f t="shared" si="3"/>
        <v>98.278000000000006</v>
      </c>
      <c r="AD119" s="31">
        <v>258.05135999999999</v>
      </c>
      <c r="AE119" s="31">
        <v>314.50418999999999</v>
      </c>
      <c r="AF119" s="31">
        <v>13.035500000000001</v>
      </c>
      <c r="AG119" s="31">
        <v>13.237</v>
      </c>
      <c r="AH119" s="31">
        <v>28.946249999999999</v>
      </c>
      <c r="AI119" s="31">
        <v>45.107325000000003</v>
      </c>
      <c r="AJ119" s="31">
        <v>379.13400000000001</v>
      </c>
      <c r="AK119" s="31">
        <v>395.55599999999998</v>
      </c>
      <c r="AL119" s="31">
        <v>19.000000000000018</v>
      </c>
      <c r="AM119" s="31">
        <v>35.799999999999997</v>
      </c>
      <c r="AN119" s="15">
        <v>0.88</v>
      </c>
      <c r="AO119" s="15">
        <v>2.5499999999999998</v>
      </c>
      <c r="AP119" s="39">
        <v>0.8</v>
      </c>
    </row>
    <row r="120" spans="1:42" s="14" customFormat="1" ht="15" customHeight="1">
      <c r="A120" s="76"/>
      <c r="B120" s="76"/>
      <c r="C120" s="23">
        <v>11</v>
      </c>
      <c r="D120" s="28">
        <v>0.55486111100000002</v>
      </c>
      <c r="E120" s="29" t="s">
        <v>751</v>
      </c>
      <c r="F120" s="75"/>
      <c r="G120" s="77"/>
      <c r="H120" s="74">
        <v>3</v>
      </c>
      <c r="I120" s="89" t="s">
        <v>316</v>
      </c>
      <c r="J120" s="89" t="s">
        <v>317</v>
      </c>
      <c r="K120" s="39">
        <v>16</v>
      </c>
      <c r="L120" s="46">
        <v>18.016500000000001</v>
      </c>
      <c r="M120" s="46">
        <v>17.8642</v>
      </c>
      <c r="N120" s="46">
        <v>32.613599999999998</v>
      </c>
      <c r="O120" s="46">
        <v>32.547499999999999</v>
      </c>
      <c r="P120" s="46">
        <v>8.09</v>
      </c>
      <c r="Q120" s="46">
        <v>8.1</v>
      </c>
      <c r="R120" s="46">
        <v>7.4436608609999997</v>
      </c>
      <c r="S120" s="46">
        <v>7.3817678359999999</v>
      </c>
      <c r="T120" s="15">
        <v>0.87</v>
      </c>
      <c r="U120" s="15">
        <v>0.96</v>
      </c>
      <c r="V120" s="31">
        <v>2.0499999999999998</v>
      </c>
      <c r="W120" s="31">
        <v>0.73</v>
      </c>
      <c r="X120" s="31">
        <v>22.917999999999999</v>
      </c>
      <c r="Y120" s="31">
        <v>24.913</v>
      </c>
      <c r="Z120" s="31">
        <v>67.158000000000001</v>
      </c>
      <c r="AA120" s="31">
        <v>56.238</v>
      </c>
      <c r="AB120" s="50">
        <f t="shared" si="2"/>
        <v>92.126000000000005</v>
      </c>
      <c r="AC120" s="50">
        <f t="shared" si="3"/>
        <v>81.881</v>
      </c>
      <c r="AD120" s="31">
        <v>239.30976999999999</v>
      </c>
      <c r="AE120" s="31">
        <v>327.20274999999998</v>
      </c>
      <c r="AF120" s="31">
        <v>11.872999999999999</v>
      </c>
      <c r="AG120" s="31">
        <v>12.679</v>
      </c>
      <c r="AH120" s="31">
        <v>30.982485</v>
      </c>
      <c r="AI120" s="31">
        <v>56.753715</v>
      </c>
      <c r="AJ120" s="31">
        <v>421.75</v>
      </c>
      <c r="AK120" s="31">
        <v>432.41800000000001</v>
      </c>
      <c r="AL120" s="31">
        <v>21.400000000000031</v>
      </c>
      <c r="AM120" s="31">
        <v>46.800000000000011</v>
      </c>
      <c r="AN120" s="15">
        <v>0.47</v>
      </c>
      <c r="AO120" s="15">
        <v>2.15</v>
      </c>
      <c r="AP120" s="39">
        <v>0.6</v>
      </c>
    </row>
    <row r="121" spans="1:42" s="14" customFormat="1" ht="15" customHeight="1">
      <c r="A121" s="76"/>
      <c r="B121" s="76"/>
      <c r="C121" s="23">
        <v>11</v>
      </c>
      <c r="D121" s="28">
        <v>0.41875000000000001</v>
      </c>
      <c r="E121" s="29" t="s">
        <v>751</v>
      </c>
      <c r="F121" s="75"/>
      <c r="G121" s="77"/>
      <c r="H121" s="74">
        <v>4</v>
      </c>
      <c r="I121" s="89" t="s">
        <v>318</v>
      </c>
      <c r="J121" s="89" t="s">
        <v>319</v>
      </c>
      <c r="K121" s="39">
        <v>15</v>
      </c>
      <c r="L121" s="46">
        <v>17.481200000000001</v>
      </c>
      <c r="M121" s="46">
        <v>17.159600000000001</v>
      </c>
      <c r="N121" s="46">
        <v>32.116799999999998</v>
      </c>
      <c r="O121" s="46">
        <v>32.069200000000002</v>
      </c>
      <c r="P121" s="46">
        <v>8.11</v>
      </c>
      <c r="Q121" s="46">
        <v>8.11</v>
      </c>
      <c r="R121" s="46">
        <v>7.4606168080000002</v>
      </c>
      <c r="S121" s="46">
        <v>7.4496461600000004</v>
      </c>
      <c r="T121" s="15">
        <v>0.96</v>
      </c>
      <c r="U121" s="15">
        <v>0.77</v>
      </c>
      <c r="V121" s="31">
        <v>4.5199999999999996</v>
      </c>
      <c r="W121" s="31">
        <v>1.62</v>
      </c>
      <c r="X121" s="31">
        <v>65.8</v>
      </c>
      <c r="Y121" s="31">
        <v>49.371000000000002</v>
      </c>
      <c r="Z121" s="31">
        <v>116.98399999999999</v>
      </c>
      <c r="AA121" s="31">
        <v>57.82</v>
      </c>
      <c r="AB121" s="50">
        <f t="shared" si="2"/>
        <v>187.30399999999997</v>
      </c>
      <c r="AC121" s="50">
        <f t="shared" si="3"/>
        <v>108.81100000000001</v>
      </c>
      <c r="AD121" s="31">
        <v>281.18110999999999</v>
      </c>
      <c r="AE121" s="31">
        <v>322.11270000000002</v>
      </c>
      <c r="AF121" s="31">
        <v>14.725</v>
      </c>
      <c r="AG121" s="31">
        <v>13.702</v>
      </c>
      <c r="AH121" s="31">
        <v>32.714455000000001</v>
      </c>
      <c r="AI121" s="31">
        <v>45.690280000000001</v>
      </c>
      <c r="AJ121" s="31">
        <v>505.94600000000003</v>
      </c>
      <c r="AK121" s="31">
        <v>446.08199999999999</v>
      </c>
      <c r="AL121" s="31">
        <v>19.199999999999996</v>
      </c>
      <c r="AM121" s="31">
        <v>27.200000000000003</v>
      </c>
      <c r="AN121" s="15">
        <v>0.93</v>
      </c>
      <c r="AO121" s="15">
        <v>2.5499999999999998</v>
      </c>
      <c r="AP121" s="39">
        <v>0.7</v>
      </c>
    </row>
    <row r="122" spans="1:42" s="14" customFormat="1" ht="15" customHeight="1">
      <c r="A122" s="76"/>
      <c r="B122" s="76"/>
      <c r="C122" s="23">
        <v>11</v>
      </c>
      <c r="D122" s="28">
        <v>0.49236111100000002</v>
      </c>
      <c r="E122" s="29" t="s">
        <v>751</v>
      </c>
      <c r="F122" s="75"/>
      <c r="G122" s="77"/>
      <c r="H122" s="74">
        <v>5</v>
      </c>
      <c r="I122" s="89" t="s">
        <v>320</v>
      </c>
      <c r="J122" s="89" t="s">
        <v>321</v>
      </c>
      <c r="K122" s="39">
        <v>11</v>
      </c>
      <c r="L122" s="46">
        <v>17.5593</v>
      </c>
      <c r="M122" s="46">
        <v>17.409800000000001</v>
      </c>
      <c r="N122" s="46">
        <v>32.303100000000001</v>
      </c>
      <c r="O122" s="46">
        <v>32.182499999999997</v>
      </c>
      <c r="P122" s="46">
        <v>8.1199999999999992</v>
      </c>
      <c r="Q122" s="46">
        <v>8.1300000000000008</v>
      </c>
      <c r="R122" s="46">
        <v>7.5623524919999996</v>
      </c>
      <c r="S122" s="46">
        <v>7.568433229</v>
      </c>
      <c r="T122" s="15">
        <v>1.02</v>
      </c>
      <c r="U122" s="15">
        <v>0.99</v>
      </c>
      <c r="V122" s="31">
        <v>2.16</v>
      </c>
      <c r="W122" s="31">
        <v>1.05</v>
      </c>
      <c r="X122" s="31">
        <v>39.83</v>
      </c>
      <c r="Y122" s="31">
        <v>39.305</v>
      </c>
      <c r="Z122" s="31">
        <v>61.851999999999997</v>
      </c>
      <c r="AA122" s="31">
        <v>46.487000000000002</v>
      </c>
      <c r="AB122" s="50">
        <f t="shared" si="2"/>
        <v>103.84199999999998</v>
      </c>
      <c r="AC122" s="50">
        <f t="shared" si="3"/>
        <v>86.841999999999999</v>
      </c>
      <c r="AD122" s="31">
        <v>244.27046000000001</v>
      </c>
      <c r="AE122" s="31">
        <v>318.95317999999997</v>
      </c>
      <c r="AF122" s="31">
        <v>12.430999999999999</v>
      </c>
      <c r="AG122" s="31">
        <v>11.686999999999999</v>
      </c>
      <c r="AH122" s="31">
        <v>33.56494</v>
      </c>
      <c r="AI122" s="31">
        <v>37.001910000000002</v>
      </c>
      <c r="AJ122" s="31">
        <v>431.298</v>
      </c>
      <c r="AK122" s="31">
        <v>411.50200000000001</v>
      </c>
      <c r="AL122" s="31">
        <v>21.199999999999996</v>
      </c>
      <c r="AM122" s="31">
        <v>23.2</v>
      </c>
      <c r="AN122" s="15">
        <v>0.47</v>
      </c>
      <c r="AO122" s="15">
        <v>3</v>
      </c>
      <c r="AP122" s="39">
        <v>0.7</v>
      </c>
    </row>
    <row r="123" spans="1:42" s="14" customFormat="1" ht="15" customHeight="1">
      <c r="A123" s="76"/>
      <c r="B123" s="76"/>
      <c r="C123" s="23">
        <v>11</v>
      </c>
      <c r="D123" s="28">
        <v>0.44027777800000001</v>
      </c>
      <c r="E123" s="29" t="s">
        <v>751</v>
      </c>
      <c r="F123" s="75"/>
      <c r="G123" s="77"/>
      <c r="H123" s="74">
        <v>6</v>
      </c>
      <c r="I123" s="89" t="s">
        <v>322</v>
      </c>
      <c r="J123" s="89" t="s">
        <v>323</v>
      </c>
      <c r="K123" s="39">
        <v>10</v>
      </c>
      <c r="L123" s="46">
        <v>17.363399999999999</v>
      </c>
      <c r="M123" s="46">
        <v>17.257899999999999</v>
      </c>
      <c r="N123" s="46">
        <v>32.286000000000001</v>
      </c>
      <c r="O123" s="46">
        <v>32.0578</v>
      </c>
      <c r="P123" s="46">
        <v>8.11</v>
      </c>
      <c r="Q123" s="46">
        <v>8.1199999999999992</v>
      </c>
      <c r="R123" s="46">
        <v>7.6810441230000004</v>
      </c>
      <c r="S123" s="46">
        <v>7.6532811350000003</v>
      </c>
      <c r="T123" s="15">
        <v>1.1200000000000001</v>
      </c>
      <c r="U123" s="15">
        <v>1.05</v>
      </c>
      <c r="V123" s="31">
        <v>2.34</v>
      </c>
      <c r="W123" s="31">
        <v>1.58</v>
      </c>
      <c r="X123" s="31">
        <v>41.180999999999997</v>
      </c>
      <c r="Y123" s="31">
        <v>40.613999999999997</v>
      </c>
      <c r="Z123" s="31">
        <v>66.716999999999999</v>
      </c>
      <c r="AA123" s="31">
        <v>47.46</v>
      </c>
      <c r="AB123" s="50">
        <f t="shared" si="2"/>
        <v>110.238</v>
      </c>
      <c r="AC123" s="50">
        <f t="shared" si="3"/>
        <v>89.653999999999996</v>
      </c>
      <c r="AD123" s="31">
        <v>255.64245</v>
      </c>
      <c r="AE123" s="31">
        <v>312.04151999999999</v>
      </c>
      <c r="AF123" s="31">
        <v>12.5395</v>
      </c>
      <c r="AG123" s="31">
        <v>12.337999999999999</v>
      </c>
      <c r="AH123" s="31">
        <v>30.61591</v>
      </c>
      <c r="AI123" s="31">
        <v>33.966855000000002</v>
      </c>
      <c r="AJ123" s="31">
        <v>423.68200000000002</v>
      </c>
      <c r="AK123" s="31">
        <v>412.77600000000001</v>
      </c>
      <c r="AL123" s="31">
        <v>21.199999999999996</v>
      </c>
      <c r="AM123" s="31">
        <v>21.799999999999986</v>
      </c>
      <c r="AN123" s="15">
        <v>1.35</v>
      </c>
      <c r="AO123" s="15">
        <v>2.15</v>
      </c>
      <c r="AP123" s="39">
        <v>0.8</v>
      </c>
    </row>
    <row r="124" spans="1:42" s="14" customFormat="1" ht="15" customHeight="1">
      <c r="A124" s="76"/>
      <c r="B124" s="76"/>
      <c r="C124" s="23">
        <v>11</v>
      </c>
      <c r="D124" s="28">
        <v>0.45972222200000001</v>
      </c>
      <c r="E124" s="29" t="s">
        <v>751</v>
      </c>
      <c r="F124" s="75"/>
      <c r="G124" s="77"/>
      <c r="H124" s="74">
        <v>7</v>
      </c>
      <c r="I124" s="89" t="s">
        <v>324</v>
      </c>
      <c r="J124" s="89" t="s">
        <v>325</v>
      </c>
      <c r="K124" s="39">
        <v>13</v>
      </c>
      <c r="L124" s="46">
        <v>18.012599999999999</v>
      </c>
      <c r="M124" s="46">
        <v>17.608899999999998</v>
      </c>
      <c r="N124" s="46">
        <v>32.491100000000003</v>
      </c>
      <c r="O124" s="46">
        <v>32.565800000000003</v>
      </c>
      <c r="P124" s="46">
        <v>8.1</v>
      </c>
      <c r="Q124" s="46">
        <v>8.11</v>
      </c>
      <c r="R124" s="46">
        <v>7.4775727549999997</v>
      </c>
      <c r="S124" s="46">
        <v>7.4157069980000001</v>
      </c>
      <c r="T124" s="15">
        <v>0.89</v>
      </c>
      <c r="U124" s="15">
        <v>1.07</v>
      </c>
      <c r="V124" s="31">
        <v>1.97</v>
      </c>
      <c r="W124" s="31">
        <v>1.18</v>
      </c>
      <c r="X124" s="31">
        <v>27.279</v>
      </c>
      <c r="Y124" s="31">
        <v>27.09</v>
      </c>
      <c r="Z124" s="31">
        <v>60.031999999999996</v>
      </c>
      <c r="AA124" s="31">
        <v>48.643000000000001</v>
      </c>
      <c r="AB124" s="50">
        <f t="shared" si="2"/>
        <v>89.280999999999992</v>
      </c>
      <c r="AC124" s="50">
        <f t="shared" si="3"/>
        <v>76.912999999999997</v>
      </c>
      <c r="AD124" s="31">
        <v>238.36546999999999</v>
      </c>
      <c r="AE124" s="31">
        <v>311.79854999999998</v>
      </c>
      <c r="AF124" s="31">
        <v>12.058999999999999</v>
      </c>
      <c r="AG124" s="31">
        <v>11.888500000000001</v>
      </c>
      <c r="AH124" s="31">
        <v>30.138665</v>
      </c>
      <c r="AI124" s="31">
        <v>37.085299999999997</v>
      </c>
      <c r="AJ124" s="31">
        <v>412.98599999999999</v>
      </c>
      <c r="AK124" s="31">
        <v>400.666</v>
      </c>
      <c r="AL124" s="31">
        <v>16.800000000000036</v>
      </c>
      <c r="AM124" s="31">
        <v>19.80000000000004</v>
      </c>
      <c r="AN124" s="15">
        <v>0.46</v>
      </c>
      <c r="AO124" s="15">
        <v>1.73</v>
      </c>
      <c r="AP124" s="39">
        <v>0.8</v>
      </c>
    </row>
    <row r="125" spans="1:42" s="14" customFormat="1" ht="15" customHeight="1">
      <c r="A125" s="76"/>
      <c r="B125" s="76"/>
      <c r="C125" s="23">
        <v>11</v>
      </c>
      <c r="D125" s="28">
        <v>0.46875</v>
      </c>
      <c r="E125" s="29" t="s">
        <v>751</v>
      </c>
      <c r="F125" s="75"/>
      <c r="G125" s="77"/>
      <c r="H125" s="74">
        <v>8</v>
      </c>
      <c r="I125" s="89" t="s">
        <v>326</v>
      </c>
      <c r="J125" s="89" t="s">
        <v>325</v>
      </c>
      <c r="K125" s="39">
        <v>21</v>
      </c>
      <c r="L125" s="46">
        <v>17.972300000000001</v>
      </c>
      <c r="M125" s="46">
        <v>17.881</v>
      </c>
      <c r="N125" s="46">
        <v>32.450800000000001</v>
      </c>
      <c r="O125" s="46">
        <v>32.479900000000001</v>
      </c>
      <c r="P125" s="46">
        <v>8.11</v>
      </c>
      <c r="Q125" s="46">
        <v>8.1199999999999992</v>
      </c>
      <c r="R125" s="46">
        <v>7.5623524919999996</v>
      </c>
      <c r="S125" s="46">
        <v>7.5005549040000004</v>
      </c>
      <c r="T125" s="15">
        <v>1.04</v>
      </c>
      <c r="U125" s="15">
        <v>0.99</v>
      </c>
      <c r="V125" s="31">
        <v>1.97</v>
      </c>
      <c r="W125" s="31">
        <v>1.28</v>
      </c>
      <c r="X125" s="31">
        <v>30.1</v>
      </c>
      <c r="Y125" s="31">
        <v>26.719000000000001</v>
      </c>
      <c r="Z125" s="31">
        <v>59.115000000000002</v>
      </c>
      <c r="AA125" s="31">
        <v>48.72</v>
      </c>
      <c r="AB125" s="50">
        <f t="shared" si="2"/>
        <v>91.185000000000002</v>
      </c>
      <c r="AC125" s="50">
        <f t="shared" si="3"/>
        <v>76.718999999999994</v>
      </c>
      <c r="AD125" s="31">
        <v>239.00877</v>
      </c>
      <c r="AE125" s="31">
        <v>296.49437999999998</v>
      </c>
      <c r="AF125" s="31">
        <v>12.430999999999999</v>
      </c>
      <c r="AG125" s="31">
        <v>12.214</v>
      </c>
      <c r="AH125" s="31">
        <v>29.74915</v>
      </c>
      <c r="AI125" s="31">
        <v>37.909435000000002</v>
      </c>
      <c r="AJ125" s="31">
        <v>403.95600000000002</v>
      </c>
      <c r="AK125" s="31">
        <v>384.46800000000002</v>
      </c>
      <c r="AL125" s="31">
        <v>14.399999999999968</v>
      </c>
      <c r="AM125" s="31">
        <v>34.799999999999997</v>
      </c>
      <c r="AN125" s="15">
        <v>0.52</v>
      </c>
      <c r="AO125" s="15">
        <v>1.73</v>
      </c>
      <c r="AP125" s="39">
        <v>0.8</v>
      </c>
    </row>
    <row r="126" spans="1:42" s="14" customFormat="1" ht="15" customHeight="1">
      <c r="A126" s="76">
        <f>A$4</f>
        <v>2014</v>
      </c>
      <c r="B126" s="76">
        <f>B$4</f>
        <v>11</v>
      </c>
      <c r="C126" s="23">
        <v>19</v>
      </c>
      <c r="D126" s="28">
        <v>0.50486111111111109</v>
      </c>
      <c r="E126" s="29" t="s">
        <v>751</v>
      </c>
      <c r="F126" s="75" t="s">
        <v>854</v>
      </c>
      <c r="G126" s="77" t="s">
        <v>57</v>
      </c>
      <c r="H126" s="74">
        <v>1</v>
      </c>
      <c r="I126" s="89" t="s">
        <v>327</v>
      </c>
      <c r="J126" s="89" t="s">
        <v>328</v>
      </c>
      <c r="K126" s="39">
        <v>16</v>
      </c>
      <c r="L126" s="46">
        <v>17.864999999999998</v>
      </c>
      <c r="M126" s="46">
        <v>17.8504</v>
      </c>
      <c r="N126" s="46">
        <v>32.666400000000003</v>
      </c>
      <c r="O126" s="46">
        <v>32.686399999999999</v>
      </c>
      <c r="P126" s="46">
        <v>8.15</v>
      </c>
      <c r="Q126" s="46">
        <v>8.16</v>
      </c>
      <c r="R126" s="46">
        <v>8.4499999999999993</v>
      </c>
      <c r="S126" s="46">
        <v>7.77</v>
      </c>
      <c r="T126" s="15">
        <v>0.98</v>
      </c>
      <c r="U126" s="15">
        <v>0.85</v>
      </c>
      <c r="V126" s="31">
        <v>19.41</v>
      </c>
      <c r="W126" s="31">
        <v>6.64</v>
      </c>
      <c r="X126" s="31">
        <v>4.0460000000000003</v>
      </c>
      <c r="Y126" s="31">
        <v>4.4029999999999996</v>
      </c>
      <c r="Z126" s="31">
        <v>54.978000000000002</v>
      </c>
      <c r="AA126" s="31">
        <v>50.372</v>
      </c>
      <c r="AB126" s="50">
        <f t="shared" si="2"/>
        <v>78.433999999999997</v>
      </c>
      <c r="AC126" s="50">
        <f t="shared" si="3"/>
        <v>61.414999999999999</v>
      </c>
      <c r="AD126" s="31">
        <v>267.36268999999999</v>
      </c>
      <c r="AE126" s="31">
        <v>234.41264000000001</v>
      </c>
      <c r="AF126" s="31">
        <v>4.3864999999999998</v>
      </c>
      <c r="AG126" s="31">
        <v>3.302</v>
      </c>
      <c r="AH126" s="31">
        <v>12.062720000000001</v>
      </c>
      <c r="AI126" s="31">
        <v>10.935560000000001</v>
      </c>
      <c r="AJ126" s="31">
        <v>268.58999999999997</v>
      </c>
      <c r="AK126" s="31">
        <v>257.61399999999998</v>
      </c>
      <c r="AL126" s="31">
        <v>7.4000000000000181</v>
      </c>
      <c r="AM126" s="31">
        <v>13.199999999999989</v>
      </c>
      <c r="AN126" s="15">
        <v>1.33</v>
      </c>
      <c r="AO126" s="15">
        <v>1.51</v>
      </c>
      <c r="AP126" s="39">
        <v>9</v>
      </c>
    </row>
    <row r="127" spans="1:42" s="14" customFormat="1" ht="15" customHeight="1">
      <c r="A127" s="77"/>
      <c r="B127" s="77"/>
      <c r="C127" s="23">
        <v>19</v>
      </c>
      <c r="D127" s="28">
        <v>0.48472222222222222</v>
      </c>
      <c r="E127" s="29" t="s">
        <v>751</v>
      </c>
      <c r="F127" s="77"/>
      <c r="G127" s="77"/>
      <c r="H127" s="74">
        <v>2</v>
      </c>
      <c r="I127" s="89" t="s">
        <v>329</v>
      </c>
      <c r="J127" s="89" t="s">
        <v>330</v>
      </c>
      <c r="K127" s="39">
        <v>26</v>
      </c>
      <c r="L127" s="46">
        <v>17.5398</v>
      </c>
      <c r="M127" s="46">
        <v>17.645700000000001</v>
      </c>
      <c r="N127" s="46">
        <v>32.303600000000003</v>
      </c>
      <c r="O127" s="46">
        <v>32.398899999999998</v>
      </c>
      <c r="P127" s="46">
        <v>8.16</v>
      </c>
      <c r="Q127" s="46">
        <v>8.15</v>
      </c>
      <c r="R127" s="46">
        <v>8.18</v>
      </c>
      <c r="S127" s="46">
        <v>8.56</v>
      </c>
      <c r="T127" s="15">
        <v>1.2</v>
      </c>
      <c r="U127" s="15">
        <v>0.82</v>
      </c>
      <c r="V127" s="31">
        <v>19.53</v>
      </c>
      <c r="W127" s="31">
        <v>12.49</v>
      </c>
      <c r="X127" s="31">
        <v>5.1870000000000003</v>
      </c>
      <c r="Y127" s="31">
        <v>6.1040000000000001</v>
      </c>
      <c r="Z127" s="31">
        <v>37.155999999999999</v>
      </c>
      <c r="AA127" s="31">
        <v>43.47</v>
      </c>
      <c r="AB127" s="50">
        <f t="shared" si="2"/>
        <v>61.873000000000005</v>
      </c>
      <c r="AC127" s="50">
        <f t="shared" si="3"/>
        <v>62.064</v>
      </c>
      <c r="AD127" s="31">
        <v>316.39299999999997</v>
      </c>
      <c r="AE127" s="31">
        <v>266.96704999999997</v>
      </c>
      <c r="AF127" s="31">
        <v>4.6035000000000004</v>
      </c>
      <c r="AG127" s="31">
        <v>2.6819999999999999</v>
      </c>
      <c r="AH127" s="31">
        <v>10.632999999999999</v>
      </c>
      <c r="AI127" s="31">
        <v>11.301824999999999</v>
      </c>
      <c r="AJ127" s="31">
        <v>217.952</v>
      </c>
      <c r="AK127" s="31">
        <v>254.39400000000001</v>
      </c>
      <c r="AL127" s="31">
        <v>8.0000000000000071</v>
      </c>
      <c r="AM127" s="31">
        <v>7.0000000000000062</v>
      </c>
      <c r="AN127" s="15">
        <v>1.77</v>
      </c>
      <c r="AO127" s="15">
        <v>1.31</v>
      </c>
      <c r="AP127" s="39">
        <v>8</v>
      </c>
    </row>
    <row r="128" spans="1:42" s="14" customFormat="1" ht="15" customHeight="1">
      <c r="A128" s="77"/>
      <c r="B128" s="77"/>
      <c r="C128" s="23">
        <v>19</v>
      </c>
      <c r="D128" s="28">
        <v>0.52708333333333335</v>
      </c>
      <c r="E128" s="29" t="s">
        <v>751</v>
      </c>
      <c r="F128" s="77"/>
      <c r="G128" s="77"/>
      <c r="H128" s="74">
        <v>3</v>
      </c>
      <c r="I128" s="89" t="s">
        <v>331</v>
      </c>
      <c r="J128" s="89" t="s">
        <v>332</v>
      </c>
      <c r="K128" s="39">
        <v>18</v>
      </c>
      <c r="L128" s="46">
        <v>17.854099999999999</v>
      </c>
      <c r="M128" s="46">
        <v>17.924499999999998</v>
      </c>
      <c r="N128" s="46">
        <v>32.764600000000002</v>
      </c>
      <c r="O128" s="46">
        <v>32.895400000000002</v>
      </c>
      <c r="P128" s="46">
        <v>8.15</v>
      </c>
      <c r="Q128" s="46">
        <v>8.15</v>
      </c>
      <c r="R128" s="46">
        <v>8.23</v>
      </c>
      <c r="S128" s="46">
        <v>7.67</v>
      </c>
      <c r="T128" s="15">
        <v>0.57999999999999996</v>
      </c>
      <c r="U128" s="15">
        <v>0.5</v>
      </c>
      <c r="V128" s="31">
        <v>11</v>
      </c>
      <c r="W128" s="31">
        <v>3.8</v>
      </c>
      <c r="X128" s="31">
        <v>3.9060000000000001</v>
      </c>
      <c r="Y128" s="31">
        <v>4.7530000000000001</v>
      </c>
      <c r="Z128" s="31">
        <v>67.010999999999996</v>
      </c>
      <c r="AA128" s="31">
        <v>56.203000000000003</v>
      </c>
      <c r="AB128" s="50">
        <f t="shared" si="2"/>
        <v>81.917000000000002</v>
      </c>
      <c r="AC128" s="50">
        <f t="shared" si="3"/>
        <v>64.756</v>
      </c>
      <c r="AD128" s="31">
        <v>289.56871999999998</v>
      </c>
      <c r="AE128" s="31">
        <v>277.60635000000002</v>
      </c>
      <c r="AF128" s="31">
        <v>4.0454999999999997</v>
      </c>
      <c r="AG128" s="31">
        <v>4.7119999999999997</v>
      </c>
      <c r="AH128" s="31">
        <v>11.95546</v>
      </c>
      <c r="AI128" s="31">
        <v>11.766360000000001</v>
      </c>
      <c r="AJ128" s="31">
        <v>293.94400000000002</v>
      </c>
      <c r="AK128" s="31">
        <v>265.81799999999998</v>
      </c>
      <c r="AL128" s="31">
        <v>10.000000000000009</v>
      </c>
      <c r="AM128" s="31">
        <v>17.999999999999961</v>
      </c>
      <c r="AN128" s="15">
        <v>1.33</v>
      </c>
      <c r="AO128" s="15">
        <v>0.85</v>
      </c>
      <c r="AP128" s="39">
        <v>11</v>
      </c>
    </row>
    <row r="129" spans="1:42" s="14" customFormat="1" ht="15" customHeight="1">
      <c r="A129" s="76">
        <f>A$4</f>
        <v>2014</v>
      </c>
      <c r="B129" s="76">
        <f>B$4</f>
        <v>11</v>
      </c>
      <c r="C129" s="23">
        <v>19</v>
      </c>
      <c r="D129" s="28">
        <v>0.58888888888888891</v>
      </c>
      <c r="E129" s="29" t="s">
        <v>751</v>
      </c>
      <c r="F129" s="75" t="s">
        <v>855</v>
      </c>
      <c r="G129" s="77" t="s">
        <v>71</v>
      </c>
      <c r="H129" s="74">
        <v>1</v>
      </c>
      <c r="I129" s="89" t="s">
        <v>333</v>
      </c>
      <c r="J129" s="89" t="s">
        <v>334</v>
      </c>
      <c r="K129" s="39">
        <v>16</v>
      </c>
      <c r="L129" s="46">
        <v>17.722899999999999</v>
      </c>
      <c r="M129" s="46">
        <v>17.702000000000002</v>
      </c>
      <c r="N129" s="46">
        <v>32.593600000000002</v>
      </c>
      <c r="O129" s="46">
        <v>32.595599999999997</v>
      </c>
      <c r="P129" s="46">
        <v>8.16</v>
      </c>
      <c r="Q129" s="46">
        <v>8.17</v>
      </c>
      <c r="R129" s="46">
        <v>8.1300000000000008</v>
      </c>
      <c r="S129" s="46">
        <v>8.5299999999999994</v>
      </c>
      <c r="T129" s="15">
        <v>0.48</v>
      </c>
      <c r="U129" s="15">
        <v>0.55000000000000004</v>
      </c>
      <c r="V129" s="31">
        <v>12.51</v>
      </c>
      <c r="W129" s="31">
        <v>3.7</v>
      </c>
      <c r="X129" s="31">
        <v>4.7320000000000002</v>
      </c>
      <c r="Y129" s="31">
        <v>4.83</v>
      </c>
      <c r="Z129" s="31">
        <v>44.408000000000001</v>
      </c>
      <c r="AA129" s="31">
        <v>38.92</v>
      </c>
      <c r="AB129" s="50">
        <f t="shared" si="2"/>
        <v>61.650000000000006</v>
      </c>
      <c r="AC129" s="50">
        <f t="shared" si="3"/>
        <v>47.45</v>
      </c>
      <c r="AD129" s="31">
        <v>243.15459000000001</v>
      </c>
      <c r="AE129" s="31">
        <v>244.41256000000001</v>
      </c>
      <c r="AF129" s="31">
        <v>5.0220000000000002</v>
      </c>
      <c r="AG129" s="31">
        <v>2.79</v>
      </c>
      <c r="AH129" s="31">
        <v>9.9885099999999998</v>
      </c>
      <c r="AI129" s="31">
        <v>10.416930000000001</v>
      </c>
      <c r="AJ129" s="31">
        <v>213.024</v>
      </c>
      <c r="AK129" s="31">
        <v>218.386</v>
      </c>
      <c r="AL129" s="31">
        <v>6.0000000000000053</v>
      </c>
      <c r="AM129" s="31">
        <v>8.3999999999999631</v>
      </c>
      <c r="AN129" s="15">
        <v>0.93</v>
      </c>
      <c r="AO129" s="15">
        <v>1.48</v>
      </c>
      <c r="AP129" s="39">
        <v>8</v>
      </c>
    </row>
    <row r="130" spans="1:42" s="14" customFormat="1" ht="15" customHeight="1">
      <c r="A130" s="77"/>
      <c r="B130" s="77"/>
      <c r="C130" s="23">
        <v>19</v>
      </c>
      <c r="D130" s="28">
        <v>0.56388888888888888</v>
      </c>
      <c r="E130" s="29" t="s">
        <v>751</v>
      </c>
      <c r="F130" s="77"/>
      <c r="G130" s="77"/>
      <c r="H130" s="74">
        <v>2</v>
      </c>
      <c r="I130" s="89" t="s">
        <v>335</v>
      </c>
      <c r="J130" s="89" t="s">
        <v>336</v>
      </c>
      <c r="K130" s="39">
        <v>42</v>
      </c>
      <c r="L130" s="46">
        <v>17.697299999999998</v>
      </c>
      <c r="M130" s="46">
        <v>17.954000000000001</v>
      </c>
      <c r="N130" s="46">
        <v>32.583500000000001</v>
      </c>
      <c r="O130" s="46">
        <v>33.320799999999998</v>
      </c>
      <c r="P130" s="46">
        <v>8.16</v>
      </c>
      <c r="Q130" s="46">
        <v>8.11</v>
      </c>
      <c r="R130" s="46">
        <v>8.57</v>
      </c>
      <c r="S130" s="46">
        <v>6.64</v>
      </c>
      <c r="T130" s="15">
        <v>0.63</v>
      </c>
      <c r="U130" s="15">
        <v>0.71</v>
      </c>
      <c r="V130" s="31">
        <v>9.44</v>
      </c>
      <c r="W130" s="31">
        <v>2.41</v>
      </c>
      <c r="X130" s="31">
        <v>4.0599999999999996</v>
      </c>
      <c r="Y130" s="31">
        <v>4.774</v>
      </c>
      <c r="Z130" s="31">
        <v>42.301000000000002</v>
      </c>
      <c r="AA130" s="31">
        <v>96.887</v>
      </c>
      <c r="AB130" s="50">
        <f t="shared" si="2"/>
        <v>55.801000000000002</v>
      </c>
      <c r="AC130" s="50">
        <f t="shared" si="3"/>
        <v>104.071</v>
      </c>
      <c r="AD130" s="31">
        <v>197.83015</v>
      </c>
      <c r="AE130" s="31">
        <v>299.8947</v>
      </c>
      <c r="AF130" s="31">
        <v>5.2389999999999999</v>
      </c>
      <c r="AG130" s="31">
        <v>12.679</v>
      </c>
      <c r="AH130" s="31">
        <v>7.7509300000000003</v>
      </c>
      <c r="AI130" s="31">
        <v>17.114635</v>
      </c>
      <c r="AJ130" s="31">
        <v>234.94800000000001</v>
      </c>
      <c r="AK130" s="31">
        <v>333.00400000000002</v>
      </c>
      <c r="AL130" s="31">
        <v>10.199999999999987</v>
      </c>
      <c r="AM130" s="31">
        <v>10.599999999999998</v>
      </c>
      <c r="AN130" s="15">
        <v>1.1299999999999999</v>
      </c>
      <c r="AO130" s="15">
        <v>0.66</v>
      </c>
      <c r="AP130" s="39">
        <v>9</v>
      </c>
    </row>
    <row r="131" spans="1:42" s="14" customFormat="1" ht="15" customHeight="1">
      <c r="A131" s="77"/>
      <c r="B131" s="77"/>
      <c r="C131" s="23">
        <v>19</v>
      </c>
      <c r="D131" s="28">
        <v>0.54999999999999993</v>
      </c>
      <c r="E131" s="29" t="s">
        <v>751</v>
      </c>
      <c r="F131" s="77"/>
      <c r="G131" s="77"/>
      <c r="H131" s="74">
        <v>3</v>
      </c>
      <c r="I131" s="89" t="s">
        <v>337</v>
      </c>
      <c r="J131" s="89" t="s">
        <v>338</v>
      </c>
      <c r="K131" s="39">
        <v>29</v>
      </c>
      <c r="L131" s="46">
        <v>17.764299999999999</v>
      </c>
      <c r="M131" s="46">
        <v>17.7227</v>
      </c>
      <c r="N131" s="46">
        <v>32.7483</v>
      </c>
      <c r="O131" s="46">
        <v>32.841500000000003</v>
      </c>
      <c r="P131" s="46">
        <v>8.14</v>
      </c>
      <c r="Q131" s="46">
        <v>8.14</v>
      </c>
      <c r="R131" s="46">
        <v>8.24</v>
      </c>
      <c r="S131" s="46">
        <v>7.88</v>
      </c>
      <c r="T131" s="15">
        <v>1.24</v>
      </c>
      <c r="U131" s="15">
        <v>0.28999999999999998</v>
      </c>
      <c r="V131" s="31">
        <v>10.19</v>
      </c>
      <c r="W131" s="31">
        <v>3.47</v>
      </c>
      <c r="X131" s="31">
        <v>3.948</v>
      </c>
      <c r="Y131" s="31">
        <v>4.165</v>
      </c>
      <c r="Z131" s="31">
        <v>59.01</v>
      </c>
      <c r="AA131" s="31">
        <v>58.149000000000001</v>
      </c>
      <c r="AB131" s="50">
        <f t="shared" si="2"/>
        <v>73.147999999999996</v>
      </c>
      <c r="AC131" s="50">
        <f t="shared" si="3"/>
        <v>65.784000000000006</v>
      </c>
      <c r="AD131" s="31">
        <v>338.68891000000002</v>
      </c>
      <c r="AE131" s="31">
        <v>142.01053999999999</v>
      </c>
      <c r="AF131" s="31">
        <v>5.673</v>
      </c>
      <c r="AG131" s="31">
        <v>4.34</v>
      </c>
      <c r="AH131" s="31">
        <v>14.912705000000001</v>
      </c>
      <c r="AI131" s="31">
        <v>6.3860000000000001</v>
      </c>
      <c r="AJ131" s="31">
        <v>277.18599999999998</v>
      </c>
      <c r="AK131" s="31">
        <v>275.15600000000001</v>
      </c>
      <c r="AL131" s="31">
        <v>19.199999999999996</v>
      </c>
      <c r="AM131" s="31">
        <v>12.400000000000022</v>
      </c>
      <c r="AN131" s="15">
        <v>1.33</v>
      </c>
      <c r="AO131" s="15">
        <v>0.87</v>
      </c>
      <c r="AP131" s="39">
        <v>9</v>
      </c>
    </row>
    <row r="132" spans="1:42" s="14" customFormat="1" ht="15" customHeight="1">
      <c r="A132" s="76">
        <f>A$4</f>
        <v>2014</v>
      </c>
      <c r="B132" s="76">
        <f>B$4</f>
        <v>11</v>
      </c>
      <c r="C132" s="23">
        <v>19</v>
      </c>
      <c r="D132" s="28">
        <v>0.62013888888888891</v>
      </c>
      <c r="E132" s="29" t="s">
        <v>751</v>
      </c>
      <c r="F132" s="75" t="s">
        <v>856</v>
      </c>
      <c r="G132" s="77" t="s">
        <v>58</v>
      </c>
      <c r="H132" s="74">
        <v>1</v>
      </c>
      <c r="I132" s="89" t="s">
        <v>339</v>
      </c>
      <c r="J132" s="89" t="s">
        <v>340</v>
      </c>
      <c r="K132" s="39">
        <v>16</v>
      </c>
      <c r="L132" s="46">
        <v>17.798300000000001</v>
      </c>
      <c r="M132" s="46">
        <v>17.717300000000002</v>
      </c>
      <c r="N132" s="46">
        <v>32.659100000000002</v>
      </c>
      <c r="O132" s="46">
        <v>32.657800000000002</v>
      </c>
      <c r="P132" s="46">
        <v>8.15</v>
      </c>
      <c r="Q132" s="46">
        <v>8.16</v>
      </c>
      <c r="R132" s="46">
        <v>8.64</v>
      </c>
      <c r="S132" s="46">
        <v>8.36</v>
      </c>
      <c r="T132" s="15">
        <v>0.93</v>
      </c>
      <c r="U132" s="15">
        <v>0.93</v>
      </c>
      <c r="V132" s="31">
        <v>12.32</v>
      </c>
      <c r="W132" s="31">
        <v>4.05</v>
      </c>
      <c r="X132" s="31">
        <v>4.851</v>
      </c>
      <c r="Y132" s="31">
        <v>4.8579999999999997</v>
      </c>
      <c r="Z132" s="31">
        <v>44.905000000000001</v>
      </c>
      <c r="AA132" s="31">
        <v>46.886000000000003</v>
      </c>
      <c r="AB132" s="50">
        <f t="shared" si="2"/>
        <v>62.076000000000001</v>
      </c>
      <c r="AC132" s="50">
        <f t="shared" si="3"/>
        <v>55.794000000000004</v>
      </c>
      <c r="AD132" s="31">
        <v>247.21886000000001</v>
      </c>
      <c r="AE132" s="31">
        <v>245.25585000000001</v>
      </c>
      <c r="AF132" s="31">
        <v>4.2160000000000002</v>
      </c>
      <c r="AG132" s="31">
        <v>3.302</v>
      </c>
      <c r="AH132" s="31">
        <v>14.024865</v>
      </c>
      <c r="AI132" s="31">
        <v>10.288435</v>
      </c>
      <c r="AJ132" s="31">
        <v>230.13200000000001</v>
      </c>
      <c r="AK132" s="31">
        <v>237.874</v>
      </c>
      <c r="AL132" s="31">
        <v>8.1999999999999851</v>
      </c>
      <c r="AM132" s="31">
        <v>4.2000000000000366</v>
      </c>
      <c r="AN132" s="15">
        <v>1.51</v>
      </c>
      <c r="AO132" s="15">
        <v>0.64</v>
      </c>
      <c r="AP132" s="39">
        <v>10</v>
      </c>
    </row>
    <row r="133" spans="1:42" s="14" customFormat="1" ht="15" customHeight="1">
      <c r="A133" s="77"/>
      <c r="B133" s="77"/>
      <c r="C133" s="23">
        <v>19</v>
      </c>
      <c r="D133" s="28">
        <v>0.63472222222222219</v>
      </c>
      <c r="E133" s="29" t="s">
        <v>751</v>
      </c>
      <c r="F133" s="77"/>
      <c r="G133" s="77"/>
      <c r="H133" s="74">
        <v>2</v>
      </c>
      <c r="I133" s="89" t="s">
        <v>341</v>
      </c>
      <c r="J133" s="89" t="s">
        <v>340</v>
      </c>
      <c r="K133" s="39">
        <v>45</v>
      </c>
      <c r="L133" s="46">
        <v>18.257899999999999</v>
      </c>
      <c r="M133" s="46">
        <v>18.365100000000002</v>
      </c>
      <c r="N133" s="46">
        <v>32.964399999999998</v>
      </c>
      <c r="O133" s="46">
        <v>33.195</v>
      </c>
      <c r="P133" s="46">
        <v>8.15</v>
      </c>
      <c r="Q133" s="46">
        <v>8.16</v>
      </c>
      <c r="R133" s="46">
        <v>9.01</v>
      </c>
      <c r="S133" s="46">
        <v>8.1300000000000008</v>
      </c>
      <c r="T133" s="15">
        <v>1.51</v>
      </c>
      <c r="U133" s="15">
        <v>0.43</v>
      </c>
      <c r="V133" s="31">
        <v>19.96</v>
      </c>
      <c r="W133" s="31">
        <v>1.8</v>
      </c>
      <c r="X133" s="31">
        <v>5.18</v>
      </c>
      <c r="Y133" s="31">
        <v>5.173</v>
      </c>
      <c r="Z133" s="31">
        <v>40.844999999999999</v>
      </c>
      <c r="AA133" s="31">
        <v>43.456000000000003</v>
      </c>
      <c r="AB133" s="50">
        <f t="shared" si="2"/>
        <v>65.984999999999999</v>
      </c>
      <c r="AC133" s="50">
        <f t="shared" si="3"/>
        <v>50.429000000000002</v>
      </c>
      <c r="AD133" s="31">
        <v>272.69045999999997</v>
      </c>
      <c r="AE133" s="31">
        <v>178.30763999999999</v>
      </c>
      <c r="AF133" s="31">
        <v>5.5335000000000001</v>
      </c>
      <c r="AG133" s="31">
        <v>4.0149999999999997</v>
      </c>
      <c r="AH133" s="31">
        <v>13.62698</v>
      </c>
      <c r="AI133" s="31">
        <v>9.2784549999999992</v>
      </c>
      <c r="AJ133" s="31">
        <v>205.39400000000001</v>
      </c>
      <c r="AK133" s="31">
        <v>210.68600000000001</v>
      </c>
      <c r="AL133" s="31">
        <v>8.7999999999999741</v>
      </c>
      <c r="AM133" s="31">
        <v>7.7999999999999741</v>
      </c>
      <c r="AN133" s="15">
        <v>1.56</v>
      </c>
      <c r="AO133" s="15">
        <v>1.1000000000000001</v>
      </c>
      <c r="AP133" s="39">
        <v>9</v>
      </c>
    </row>
    <row r="134" spans="1:42" s="14" customFormat="1" ht="15" customHeight="1">
      <c r="A134" s="76">
        <f>A$4</f>
        <v>2014</v>
      </c>
      <c r="B134" s="76">
        <f>B$4</f>
        <v>11</v>
      </c>
      <c r="C134" s="23">
        <v>19</v>
      </c>
      <c r="D134" s="27">
        <v>0.67708333333333337</v>
      </c>
      <c r="E134" s="29" t="s">
        <v>751</v>
      </c>
      <c r="F134" s="75" t="s">
        <v>857</v>
      </c>
      <c r="G134" s="77" t="s">
        <v>72</v>
      </c>
      <c r="H134" s="74">
        <v>1</v>
      </c>
      <c r="I134" s="89" t="s">
        <v>342</v>
      </c>
      <c r="J134" s="89" t="s">
        <v>343</v>
      </c>
      <c r="K134" s="39">
        <v>44</v>
      </c>
      <c r="L134" s="46">
        <v>19.7957</v>
      </c>
      <c r="M134" s="46">
        <v>20.178100000000001</v>
      </c>
      <c r="N134" s="46">
        <v>33.857599999999998</v>
      </c>
      <c r="O134" s="46">
        <v>34.056899999999999</v>
      </c>
      <c r="P134" s="46">
        <v>8.15</v>
      </c>
      <c r="Q134" s="46">
        <v>8.17</v>
      </c>
      <c r="R134" s="46">
        <v>7.91</v>
      </c>
      <c r="S134" s="46">
        <v>7.7</v>
      </c>
      <c r="T134" s="15">
        <v>1.37</v>
      </c>
      <c r="U134" s="15">
        <v>0.95</v>
      </c>
      <c r="V134" s="31">
        <v>23.03</v>
      </c>
      <c r="W134" s="31">
        <v>1.91</v>
      </c>
      <c r="X134" s="31">
        <v>3.766</v>
      </c>
      <c r="Y134" s="31">
        <v>4.1719999999999997</v>
      </c>
      <c r="Z134" s="31">
        <v>58.680999999999997</v>
      </c>
      <c r="AA134" s="31">
        <v>33.817</v>
      </c>
      <c r="AB134" s="50">
        <f t="shared" ref="AB134:AB197" si="4">V134+X134+Z134</f>
        <v>85.477000000000004</v>
      </c>
      <c r="AC134" s="50">
        <f t="shared" ref="AC134:AC197" si="5">W134+Y134+AA134</f>
        <v>39.899000000000001</v>
      </c>
      <c r="AD134" s="31">
        <v>287.87002999999999</v>
      </c>
      <c r="AE134" s="31">
        <v>226.88399999999999</v>
      </c>
      <c r="AF134" s="31">
        <v>4.7275</v>
      </c>
      <c r="AG134" s="31">
        <v>4.17</v>
      </c>
      <c r="AH134" s="31">
        <v>16.159369999999999</v>
      </c>
      <c r="AI134" s="31">
        <v>10.284405</v>
      </c>
      <c r="AJ134" s="31">
        <v>236.95</v>
      </c>
      <c r="AK134" s="31">
        <v>164.738</v>
      </c>
      <c r="AL134" s="31">
        <v>7.1999999999999842</v>
      </c>
      <c r="AM134" s="31">
        <v>7.5999999999999961</v>
      </c>
      <c r="AN134" s="15">
        <v>0.7</v>
      </c>
      <c r="AO134" s="15">
        <v>0.84</v>
      </c>
      <c r="AP134" s="39">
        <v>10</v>
      </c>
    </row>
    <row r="135" spans="1:42" s="14" customFormat="1" ht="15" customHeight="1">
      <c r="A135" s="77"/>
      <c r="B135" s="77"/>
      <c r="C135" s="23">
        <v>19</v>
      </c>
      <c r="D135" s="28">
        <v>0.65694444444444444</v>
      </c>
      <c r="E135" s="29" t="s">
        <v>751</v>
      </c>
      <c r="F135" s="77"/>
      <c r="G135" s="77"/>
      <c r="H135" s="74">
        <v>2</v>
      </c>
      <c r="I135" s="89" t="s">
        <v>344</v>
      </c>
      <c r="J135" s="89" t="s">
        <v>345</v>
      </c>
      <c r="K135" s="39">
        <v>31</v>
      </c>
      <c r="L135" s="46">
        <v>19.328199999999999</v>
      </c>
      <c r="M135" s="46">
        <v>19.678999999999998</v>
      </c>
      <c r="N135" s="46">
        <v>33.674999999999997</v>
      </c>
      <c r="O135" s="46">
        <v>33.846299999999999</v>
      </c>
      <c r="P135" s="46">
        <v>8.16</v>
      </c>
      <c r="Q135" s="46">
        <v>8.16</v>
      </c>
      <c r="R135" s="46">
        <v>8.08</v>
      </c>
      <c r="S135" s="46">
        <v>7.91</v>
      </c>
      <c r="T135" s="15">
        <v>1.38</v>
      </c>
      <c r="U135" s="15">
        <v>0.55000000000000004</v>
      </c>
      <c r="V135" s="31">
        <v>13.16</v>
      </c>
      <c r="W135" s="31">
        <v>1.37</v>
      </c>
      <c r="X135" s="31">
        <v>4.375</v>
      </c>
      <c r="Y135" s="31">
        <v>4.508</v>
      </c>
      <c r="Z135" s="31">
        <v>49.573999999999998</v>
      </c>
      <c r="AA135" s="31">
        <v>35.125999999999998</v>
      </c>
      <c r="AB135" s="50">
        <f t="shared" si="4"/>
        <v>67.108999999999995</v>
      </c>
      <c r="AC135" s="50">
        <f t="shared" si="5"/>
        <v>41.003999999999998</v>
      </c>
      <c r="AD135" s="31">
        <v>234.99609000000001</v>
      </c>
      <c r="AE135" s="31">
        <v>236.05574999999999</v>
      </c>
      <c r="AF135" s="31">
        <v>3.8439999999999999</v>
      </c>
      <c r="AG135" s="31">
        <v>3.9220000000000002</v>
      </c>
      <c r="AH135" s="31">
        <v>13.63907</v>
      </c>
      <c r="AI135" s="31">
        <v>9.7654650000000007</v>
      </c>
      <c r="AJ135" s="31">
        <v>210.01400000000001</v>
      </c>
      <c r="AK135" s="31">
        <v>166.69800000000001</v>
      </c>
      <c r="AL135" s="31">
        <v>8.4000000000000181</v>
      </c>
      <c r="AM135" s="31">
        <v>8.7999999999999741</v>
      </c>
      <c r="AN135" s="15">
        <v>1.57</v>
      </c>
      <c r="AO135" s="15">
        <v>1.05</v>
      </c>
      <c r="AP135" s="39">
        <v>9</v>
      </c>
    </row>
    <row r="136" spans="1:42" s="14" customFormat="1" ht="15" customHeight="1">
      <c r="A136" s="76">
        <f>A$4</f>
        <v>2014</v>
      </c>
      <c r="B136" s="76">
        <f>B$4</f>
        <v>11</v>
      </c>
      <c r="C136" s="23">
        <v>19</v>
      </c>
      <c r="D136" s="28">
        <v>0.69791666666666663</v>
      </c>
      <c r="E136" s="29" t="s">
        <v>751</v>
      </c>
      <c r="F136" s="75" t="s">
        <v>858</v>
      </c>
      <c r="G136" s="77" t="s">
        <v>59</v>
      </c>
      <c r="H136" s="74">
        <v>1</v>
      </c>
      <c r="I136" s="89" t="s">
        <v>346</v>
      </c>
      <c r="J136" s="89" t="s">
        <v>347</v>
      </c>
      <c r="K136" s="39">
        <v>31</v>
      </c>
      <c r="L136" s="46">
        <v>19.721800000000002</v>
      </c>
      <c r="M136" s="46">
        <v>19.8277</v>
      </c>
      <c r="N136" s="46">
        <v>33.834899999999998</v>
      </c>
      <c r="O136" s="46">
        <v>33.875599999999999</v>
      </c>
      <c r="P136" s="46">
        <v>8.16</v>
      </c>
      <c r="Q136" s="46">
        <v>8.16</v>
      </c>
      <c r="R136" s="46">
        <v>8.0399999999999991</v>
      </c>
      <c r="S136" s="46">
        <v>7.7</v>
      </c>
      <c r="T136" s="15">
        <v>0.75</v>
      </c>
      <c r="U136" s="15">
        <v>0.64</v>
      </c>
      <c r="V136" s="31">
        <v>13.62</v>
      </c>
      <c r="W136" s="31">
        <v>3.13</v>
      </c>
      <c r="X136" s="31">
        <v>3.3039999999999998</v>
      </c>
      <c r="Y136" s="31">
        <v>4.109</v>
      </c>
      <c r="Z136" s="31">
        <v>52.164000000000001</v>
      </c>
      <c r="AA136" s="31">
        <v>46.472999999999999</v>
      </c>
      <c r="AB136" s="50">
        <f t="shared" si="4"/>
        <v>69.087999999999994</v>
      </c>
      <c r="AC136" s="50">
        <f t="shared" si="5"/>
        <v>53.711999999999996</v>
      </c>
      <c r="AD136" s="31">
        <v>237.49487999999999</v>
      </c>
      <c r="AE136" s="31">
        <v>245.55027000000001</v>
      </c>
      <c r="AF136" s="31">
        <v>5.2545000000000002</v>
      </c>
      <c r="AG136" s="31">
        <v>4.1539999999999999</v>
      </c>
      <c r="AH136" s="31">
        <v>12.860815000000001</v>
      </c>
      <c r="AI136" s="31">
        <v>9.8369199999999992</v>
      </c>
      <c r="AJ136" s="31">
        <v>215.86600000000001</v>
      </c>
      <c r="AK136" s="31">
        <v>206.24799999999999</v>
      </c>
      <c r="AL136" s="31">
        <v>8.4000000000000181</v>
      </c>
      <c r="AM136" s="31">
        <v>16.199999999999992</v>
      </c>
      <c r="AN136" s="15">
        <v>1.53</v>
      </c>
      <c r="AO136" s="15">
        <v>1.1000000000000001</v>
      </c>
      <c r="AP136" s="39">
        <v>8</v>
      </c>
    </row>
    <row r="137" spans="1:42" s="14" customFormat="1" ht="15" customHeight="1">
      <c r="A137" s="77"/>
      <c r="B137" s="77"/>
      <c r="C137" s="23">
        <v>19</v>
      </c>
      <c r="D137" s="28">
        <v>0.2986111111111111</v>
      </c>
      <c r="E137" s="29" t="s">
        <v>751</v>
      </c>
      <c r="F137" s="77"/>
      <c r="G137" s="77"/>
      <c r="H137" s="74">
        <v>2</v>
      </c>
      <c r="I137" s="89" t="s">
        <v>348</v>
      </c>
      <c r="J137" s="89" t="s">
        <v>349</v>
      </c>
      <c r="K137" s="39">
        <v>25</v>
      </c>
      <c r="L137" s="46">
        <v>20.018699999999999</v>
      </c>
      <c r="M137" s="46">
        <v>20.0124</v>
      </c>
      <c r="N137" s="46">
        <v>34.123199999999997</v>
      </c>
      <c r="O137" s="46">
        <v>34.128700000000002</v>
      </c>
      <c r="P137" s="46">
        <v>8.18</v>
      </c>
      <c r="Q137" s="46">
        <v>8.1999999999999993</v>
      </c>
      <c r="R137" s="46">
        <v>7.95</v>
      </c>
      <c r="S137" s="46">
        <v>7.64</v>
      </c>
      <c r="T137" s="15">
        <v>1.1299999999999999</v>
      </c>
      <c r="U137" s="15">
        <v>0.68</v>
      </c>
      <c r="V137" s="31">
        <v>22.95</v>
      </c>
      <c r="W137" s="31">
        <v>7.89</v>
      </c>
      <c r="X137" s="31">
        <v>2.625</v>
      </c>
      <c r="Y137" s="31">
        <v>2.9049999999999998</v>
      </c>
      <c r="Z137" s="31">
        <v>65.646000000000001</v>
      </c>
      <c r="AA137" s="31">
        <v>42.762999999999998</v>
      </c>
      <c r="AB137" s="50">
        <f t="shared" si="4"/>
        <v>91.221000000000004</v>
      </c>
      <c r="AC137" s="50">
        <f t="shared" si="5"/>
        <v>53.558</v>
      </c>
      <c r="AD137" s="31">
        <v>380.23664000000002</v>
      </c>
      <c r="AE137" s="31">
        <v>231.90391</v>
      </c>
      <c r="AF137" s="31">
        <v>6.0605000000000002</v>
      </c>
      <c r="AG137" s="31">
        <v>4.4950000000000001</v>
      </c>
      <c r="AH137" s="31">
        <v>15.600440000000001</v>
      </c>
      <c r="AI137" s="31">
        <v>11.338715000000001</v>
      </c>
      <c r="AJ137" s="31">
        <v>174.482</v>
      </c>
      <c r="AK137" s="31">
        <v>178.57</v>
      </c>
      <c r="AL137" s="31">
        <v>7.5999999999999961</v>
      </c>
      <c r="AM137" s="31">
        <v>7.5999999999999961</v>
      </c>
      <c r="AN137" s="15">
        <v>0.86</v>
      </c>
      <c r="AO137" s="15">
        <v>0.67</v>
      </c>
      <c r="AP137" s="39">
        <v>13</v>
      </c>
    </row>
    <row r="138" spans="1:42" s="14" customFormat="1" ht="15" customHeight="1">
      <c r="A138" s="77"/>
      <c r="B138" s="77"/>
      <c r="C138" s="23">
        <v>19</v>
      </c>
      <c r="D138" s="28">
        <v>0.71666666666666667</v>
      </c>
      <c r="E138" s="29" t="s">
        <v>751</v>
      </c>
      <c r="F138" s="77"/>
      <c r="G138" s="77"/>
      <c r="H138" s="74">
        <v>3</v>
      </c>
      <c r="I138" s="89" t="s">
        <v>348</v>
      </c>
      <c r="J138" s="89" t="s">
        <v>350</v>
      </c>
      <c r="K138" s="39">
        <v>52</v>
      </c>
      <c r="L138" s="46">
        <v>20.334599999999998</v>
      </c>
      <c r="M138" s="46">
        <v>20.091799999999999</v>
      </c>
      <c r="N138" s="46">
        <v>34.115099999999998</v>
      </c>
      <c r="O138" s="46">
        <v>34.1402</v>
      </c>
      <c r="P138" s="46">
        <v>8.17</v>
      </c>
      <c r="Q138" s="46">
        <v>8.17</v>
      </c>
      <c r="R138" s="46">
        <v>7.43</v>
      </c>
      <c r="S138" s="46">
        <v>7.49</v>
      </c>
      <c r="T138" s="15">
        <v>1.18</v>
      </c>
      <c r="U138" s="15">
        <v>0.66</v>
      </c>
      <c r="V138" s="31">
        <v>9.41</v>
      </c>
      <c r="W138" s="31">
        <v>2.77</v>
      </c>
      <c r="X138" s="31">
        <v>3.5350000000000001</v>
      </c>
      <c r="Y138" s="31">
        <v>2.5830000000000002</v>
      </c>
      <c r="Z138" s="31">
        <v>39.893000000000001</v>
      </c>
      <c r="AA138" s="31">
        <v>42.454999999999998</v>
      </c>
      <c r="AB138" s="50">
        <f t="shared" si="4"/>
        <v>52.838000000000001</v>
      </c>
      <c r="AC138" s="50">
        <f t="shared" si="5"/>
        <v>47.808</v>
      </c>
      <c r="AD138" s="31">
        <v>178.87309999999999</v>
      </c>
      <c r="AE138" s="31">
        <v>217.08694</v>
      </c>
      <c r="AF138" s="31">
        <v>8.0909999999999993</v>
      </c>
      <c r="AG138" s="31">
        <v>4.96</v>
      </c>
      <c r="AH138" s="31">
        <v>11.772869999999999</v>
      </c>
      <c r="AI138" s="31">
        <v>9.6346450000000008</v>
      </c>
      <c r="AJ138" s="31">
        <v>202.846</v>
      </c>
      <c r="AK138" s="31">
        <v>204.21799999999999</v>
      </c>
      <c r="AL138" s="31">
        <v>6.7999999999999723</v>
      </c>
      <c r="AM138" s="31">
        <v>8.1999999999999851</v>
      </c>
      <c r="AN138" s="15">
        <v>0.66</v>
      </c>
      <c r="AO138" s="15">
        <v>0.44</v>
      </c>
      <c r="AP138" s="39">
        <v>8</v>
      </c>
    </row>
    <row r="139" spans="1:42" s="14" customFormat="1" ht="15" customHeight="1">
      <c r="A139" s="76">
        <f>A$4</f>
        <v>2014</v>
      </c>
      <c r="B139" s="76">
        <f>B$4</f>
        <v>11</v>
      </c>
      <c r="C139" s="23">
        <v>19</v>
      </c>
      <c r="D139" s="27">
        <v>0.33402777777777781</v>
      </c>
      <c r="E139" s="29" t="s">
        <v>751</v>
      </c>
      <c r="F139" s="75" t="s">
        <v>859</v>
      </c>
      <c r="G139" s="77" t="s">
        <v>73</v>
      </c>
      <c r="H139" s="74">
        <v>1</v>
      </c>
      <c r="I139" s="89" t="s">
        <v>351</v>
      </c>
      <c r="J139" s="89" t="s">
        <v>352</v>
      </c>
      <c r="K139" s="39">
        <v>18</v>
      </c>
      <c r="L139" s="46">
        <v>19.4468</v>
      </c>
      <c r="M139" s="46">
        <v>19.4283</v>
      </c>
      <c r="N139" s="46">
        <v>34.096899999999998</v>
      </c>
      <c r="O139" s="46">
        <v>34.093499999999999</v>
      </c>
      <c r="P139" s="46">
        <v>8.15</v>
      </c>
      <c r="Q139" s="46">
        <v>8.15</v>
      </c>
      <c r="R139" s="46">
        <v>7.72</v>
      </c>
      <c r="S139" s="46">
        <v>7.67</v>
      </c>
      <c r="T139" s="15">
        <v>1.45</v>
      </c>
      <c r="U139" s="15">
        <v>1.25</v>
      </c>
      <c r="V139" s="31">
        <v>11.33</v>
      </c>
      <c r="W139" s="31">
        <v>4.79</v>
      </c>
      <c r="X139" s="31">
        <v>2.6110000000000002</v>
      </c>
      <c r="Y139" s="31">
        <v>3.4929999999999999</v>
      </c>
      <c r="Z139" s="31">
        <v>32.956000000000003</v>
      </c>
      <c r="AA139" s="31">
        <v>36.064</v>
      </c>
      <c r="AB139" s="50">
        <f t="shared" si="4"/>
        <v>46.897000000000006</v>
      </c>
      <c r="AC139" s="50">
        <f t="shared" si="5"/>
        <v>44.347000000000001</v>
      </c>
      <c r="AD139" s="31">
        <v>223.60457</v>
      </c>
      <c r="AE139" s="31">
        <v>163.49382</v>
      </c>
      <c r="AF139" s="31">
        <v>4.5415000000000001</v>
      </c>
      <c r="AG139" s="31">
        <v>4.4329999999999998</v>
      </c>
      <c r="AH139" s="31">
        <v>11.97003</v>
      </c>
      <c r="AI139" s="31">
        <v>10.66648</v>
      </c>
      <c r="AJ139" s="31">
        <v>162.44200000000001</v>
      </c>
      <c r="AK139" s="31">
        <v>149.114</v>
      </c>
      <c r="AL139" s="31">
        <v>7.1999999999999842</v>
      </c>
      <c r="AM139" s="31">
        <v>9.1999999999999851</v>
      </c>
      <c r="AN139" s="15">
        <v>1.1299999999999999</v>
      </c>
      <c r="AO139" s="15">
        <v>0.64</v>
      </c>
      <c r="AP139" s="39">
        <v>11</v>
      </c>
    </row>
    <row r="140" spans="1:42" s="14" customFormat="1" ht="15" customHeight="1">
      <c r="A140" s="77"/>
      <c r="B140" s="77"/>
      <c r="C140" s="23">
        <v>19</v>
      </c>
      <c r="D140" s="27">
        <v>0.31666666666666665</v>
      </c>
      <c r="E140" s="29" t="s">
        <v>751</v>
      </c>
      <c r="F140" s="77"/>
      <c r="G140" s="77"/>
      <c r="H140" s="74">
        <v>2</v>
      </c>
      <c r="I140" s="89" t="s">
        <v>353</v>
      </c>
      <c r="J140" s="89" t="s">
        <v>354</v>
      </c>
      <c r="K140" s="39">
        <v>30</v>
      </c>
      <c r="L140" s="46">
        <v>20.1678</v>
      </c>
      <c r="M140" s="46">
        <v>19.985900000000001</v>
      </c>
      <c r="N140" s="46">
        <v>34.129899999999999</v>
      </c>
      <c r="O140" s="46">
        <v>34.125700000000002</v>
      </c>
      <c r="P140" s="46">
        <v>8.19</v>
      </c>
      <c r="Q140" s="46">
        <v>8.17</v>
      </c>
      <c r="R140" s="46">
        <v>7.65</v>
      </c>
      <c r="S140" s="46">
        <v>7.31</v>
      </c>
      <c r="T140" s="15">
        <v>1.0900000000000001</v>
      </c>
      <c r="U140" s="15">
        <v>1.03</v>
      </c>
      <c r="V140" s="31">
        <v>4.55</v>
      </c>
      <c r="W140" s="31">
        <v>7.94</v>
      </c>
      <c r="X140" s="31">
        <v>3.0870000000000002</v>
      </c>
      <c r="Y140" s="31">
        <v>3.577</v>
      </c>
      <c r="Z140" s="31">
        <v>29.596</v>
      </c>
      <c r="AA140" s="31">
        <v>41.594000000000001</v>
      </c>
      <c r="AB140" s="50">
        <f t="shared" si="4"/>
        <v>37.233000000000004</v>
      </c>
      <c r="AC140" s="50">
        <f t="shared" si="5"/>
        <v>53.111000000000004</v>
      </c>
      <c r="AD140" s="31">
        <v>174.39429000000001</v>
      </c>
      <c r="AE140" s="31">
        <v>180.49674999999999</v>
      </c>
      <c r="AF140" s="31">
        <v>5.9055</v>
      </c>
      <c r="AG140" s="31">
        <v>4.6040000000000001</v>
      </c>
      <c r="AH140" s="31">
        <v>11.786975</v>
      </c>
      <c r="AI140" s="31">
        <v>11.88819</v>
      </c>
      <c r="AJ140" s="31">
        <v>144.19999999999999</v>
      </c>
      <c r="AK140" s="31">
        <v>180.27799999999999</v>
      </c>
      <c r="AL140" s="31">
        <v>7.0000000000000062</v>
      </c>
      <c r="AM140" s="31">
        <v>37.999999999999979</v>
      </c>
      <c r="AN140" s="15">
        <v>0.87</v>
      </c>
      <c r="AO140" s="15">
        <v>0.67</v>
      </c>
      <c r="AP140" s="39">
        <v>11</v>
      </c>
    </row>
    <row r="141" spans="1:42" s="14" customFormat="1" ht="15" customHeight="1">
      <c r="A141" s="77"/>
      <c r="B141" s="77"/>
      <c r="C141" s="23">
        <v>19</v>
      </c>
      <c r="D141" s="28">
        <v>0.34861111111111115</v>
      </c>
      <c r="E141" s="29" t="s">
        <v>751</v>
      </c>
      <c r="F141" s="77"/>
      <c r="G141" s="77"/>
      <c r="H141" s="74">
        <v>3</v>
      </c>
      <c r="I141" s="89" t="s">
        <v>355</v>
      </c>
      <c r="J141" s="89" t="s">
        <v>356</v>
      </c>
      <c r="K141" s="39">
        <v>29</v>
      </c>
      <c r="L141" s="46">
        <v>19.604199999999999</v>
      </c>
      <c r="M141" s="46">
        <v>19.6023</v>
      </c>
      <c r="N141" s="46">
        <v>33.980800000000002</v>
      </c>
      <c r="O141" s="46">
        <v>33.983199999999997</v>
      </c>
      <c r="P141" s="46">
        <v>8.1300000000000008</v>
      </c>
      <c r="Q141" s="46">
        <v>8.14</v>
      </c>
      <c r="R141" s="46">
        <v>7.79</v>
      </c>
      <c r="S141" s="46">
        <v>7.46</v>
      </c>
      <c r="T141" s="15">
        <v>1.54</v>
      </c>
      <c r="U141" s="15">
        <v>1.1200000000000001</v>
      </c>
      <c r="V141" s="31">
        <v>18.010000000000002</v>
      </c>
      <c r="W141" s="31">
        <v>3.26</v>
      </c>
      <c r="X141" s="31">
        <v>3.1709999999999998</v>
      </c>
      <c r="Y141" s="31">
        <v>3.3109999999999999</v>
      </c>
      <c r="Z141" s="31">
        <v>35.231000000000002</v>
      </c>
      <c r="AA141" s="31">
        <v>37.709000000000003</v>
      </c>
      <c r="AB141" s="50">
        <f t="shared" si="4"/>
        <v>56.412000000000006</v>
      </c>
      <c r="AC141" s="50">
        <f t="shared" si="5"/>
        <v>44.28</v>
      </c>
      <c r="AD141" s="31">
        <v>241.48817</v>
      </c>
      <c r="AE141" s="31">
        <v>171.53534999999999</v>
      </c>
      <c r="AF141" s="31">
        <v>7.13</v>
      </c>
      <c r="AG141" s="31">
        <v>5.1310000000000002</v>
      </c>
      <c r="AH141" s="31">
        <v>12.406665</v>
      </c>
      <c r="AI141" s="31">
        <v>11.625310000000001</v>
      </c>
      <c r="AJ141" s="31">
        <v>166.86600000000001</v>
      </c>
      <c r="AK141" s="31">
        <v>162.904</v>
      </c>
      <c r="AL141" s="31">
        <v>7.0000000000000062</v>
      </c>
      <c r="AM141" s="31">
        <v>14.600000000000001</v>
      </c>
      <c r="AN141" s="15">
        <v>1.1000000000000001</v>
      </c>
      <c r="AO141" s="15">
        <v>1.33</v>
      </c>
      <c r="AP141" s="39">
        <v>12</v>
      </c>
    </row>
    <row r="142" spans="1:42" s="14" customFormat="1" ht="15" customHeight="1">
      <c r="A142" s="76">
        <f>A$4</f>
        <v>2014</v>
      </c>
      <c r="B142" s="76">
        <f>B$4</f>
        <v>11</v>
      </c>
      <c r="C142" s="23">
        <v>19</v>
      </c>
      <c r="D142" s="28">
        <v>0.39930555555555558</v>
      </c>
      <c r="E142" s="29" t="s">
        <v>751</v>
      </c>
      <c r="F142" s="75" t="s">
        <v>860</v>
      </c>
      <c r="G142" s="77" t="s">
        <v>60</v>
      </c>
      <c r="H142" s="74">
        <v>1</v>
      </c>
      <c r="I142" s="89" t="s">
        <v>357</v>
      </c>
      <c r="J142" s="89" t="s">
        <v>358</v>
      </c>
      <c r="K142" s="39">
        <v>22</v>
      </c>
      <c r="L142" s="46">
        <v>18.052</v>
      </c>
      <c r="M142" s="46">
        <v>19.117899999999999</v>
      </c>
      <c r="N142" s="46">
        <v>32.874200000000002</v>
      </c>
      <c r="O142" s="46">
        <v>33.861499999999999</v>
      </c>
      <c r="P142" s="46">
        <v>8.1300000000000008</v>
      </c>
      <c r="Q142" s="46">
        <v>8.1</v>
      </c>
      <c r="R142" s="46">
        <v>7.8</v>
      </c>
      <c r="S142" s="46">
        <v>7.14</v>
      </c>
      <c r="T142" s="15">
        <v>1.43</v>
      </c>
      <c r="U142" s="15">
        <v>1.27</v>
      </c>
      <c r="V142" s="31">
        <v>10.039999999999999</v>
      </c>
      <c r="W142" s="31">
        <v>3.28</v>
      </c>
      <c r="X142" s="31">
        <v>5.173</v>
      </c>
      <c r="Y142" s="31">
        <v>5.3479999999999999</v>
      </c>
      <c r="Z142" s="31">
        <v>38.941000000000003</v>
      </c>
      <c r="AA142" s="31">
        <v>65.715999999999994</v>
      </c>
      <c r="AB142" s="50">
        <f t="shared" si="4"/>
        <v>54.154000000000003</v>
      </c>
      <c r="AC142" s="50">
        <f t="shared" si="5"/>
        <v>74.343999999999994</v>
      </c>
      <c r="AD142" s="31">
        <v>212.21710999999999</v>
      </c>
      <c r="AE142" s="31">
        <v>202.98061000000001</v>
      </c>
      <c r="AF142" s="31">
        <v>5.3010000000000002</v>
      </c>
      <c r="AG142" s="31">
        <v>7.3010000000000002</v>
      </c>
      <c r="AH142" s="31">
        <v>11.674135</v>
      </c>
      <c r="AI142" s="31">
        <v>14.23706</v>
      </c>
      <c r="AJ142" s="31">
        <v>212.33799999999999</v>
      </c>
      <c r="AK142" s="31">
        <v>241.01</v>
      </c>
      <c r="AL142" s="31">
        <v>8.5999999999999961</v>
      </c>
      <c r="AM142" s="31">
        <v>10.599999999999998</v>
      </c>
      <c r="AN142" s="15">
        <v>1.36</v>
      </c>
      <c r="AO142" s="15">
        <v>0.18</v>
      </c>
      <c r="AP142" s="39">
        <v>10</v>
      </c>
    </row>
    <row r="143" spans="1:42" s="14" customFormat="1" ht="15" customHeight="1">
      <c r="A143" s="77"/>
      <c r="B143" s="77"/>
      <c r="C143" s="23">
        <v>19</v>
      </c>
      <c r="D143" s="27">
        <v>0.45208333333333334</v>
      </c>
      <c r="E143" s="29" t="s">
        <v>751</v>
      </c>
      <c r="F143" s="77"/>
      <c r="G143" s="77"/>
      <c r="H143" s="74">
        <v>2</v>
      </c>
      <c r="I143" s="89" t="s">
        <v>359</v>
      </c>
      <c r="J143" s="89" t="s">
        <v>360</v>
      </c>
      <c r="K143" s="39">
        <v>33</v>
      </c>
      <c r="L143" s="46">
        <v>17.512899999999998</v>
      </c>
      <c r="M143" s="46">
        <v>19.251200000000001</v>
      </c>
      <c r="N143" s="46">
        <v>32.1997</v>
      </c>
      <c r="O143" s="46">
        <v>33.707799999999999</v>
      </c>
      <c r="P143" s="46">
        <v>8.14</v>
      </c>
      <c r="Q143" s="46">
        <v>8.1300000000000008</v>
      </c>
      <c r="R143" s="46">
        <v>8.4499999999999993</v>
      </c>
      <c r="S143" s="46">
        <v>8.08</v>
      </c>
      <c r="T143" s="15">
        <v>1.57</v>
      </c>
      <c r="U143" s="15">
        <v>1.1200000000000001</v>
      </c>
      <c r="V143" s="31">
        <v>5.52</v>
      </c>
      <c r="W143" s="31">
        <v>2.41</v>
      </c>
      <c r="X143" s="31">
        <v>5.4039999999999999</v>
      </c>
      <c r="Y143" s="31">
        <v>6.4119999999999999</v>
      </c>
      <c r="Z143" s="31">
        <v>36.280999999999999</v>
      </c>
      <c r="AA143" s="31">
        <v>65.778999999999996</v>
      </c>
      <c r="AB143" s="50">
        <f t="shared" si="4"/>
        <v>47.204999999999998</v>
      </c>
      <c r="AC143" s="50">
        <f t="shared" si="5"/>
        <v>74.600999999999999</v>
      </c>
      <c r="AD143" s="31">
        <v>235.78604000000001</v>
      </c>
      <c r="AE143" s="31">
        <v>122.67962</v>
      </c>
      <c r="AF143" s="31">
        <v>5.2234999999999996</v>
      </c>
      <c r="AG143" s="31">
        <v>7.8739999999999997</v>
      </c>
      <c r="AH143" s="31">
        <v>10.562785</v>
      </c>
      <c r="AI143" s="31">
        <v>9.2787649999999999</v>
      </c>
      <c r="AJ143" s="31">
        <v>273.43400000000003</v>
      </c>
      <c r="AK143" s="31">
        <v>264.37599999999998</v>
      </c>
      <c r="AL143" s="31">
        <v>5.8000000000000274</v>
      </c>
      <c r="AM143" s="31">
        <v>7.4000000000000181</v>
      </c>
      <c r="AN143" s="15">
        <v>1.97</v>
      </c>
      <c r="AO143" s="15">
        <v>0.41</v>
      </c>
      <c r="AP143" s="39">
        <v>8</v>
      </c>
    </row>
    <row r="144" spans="1:42" s="14" customFormat="1" ht="15" customHeight="1">
      <c r="A144" s="77"/>
      <c r="B144" s="77"/>
      <c r="C144" s="23">
        <v>19</v>
      </c>
      <c r="D144" s="28">
        <v>0.3666666666666667</v>
      </c>
      <c r="E144" s="29" t="s">
        <v>751</v>
      </c>
      <c r="F144" s="77"/>
      <c r="G144" s="77"/>
      <c r="H144" s="74">
        <v>3</v>
      </c>
      <c r="I144" s="89" t="s">
        <v>361</v>
      </c>
      <c r="J144" s="89" t="s">
        <v>362</v>
      </c>
      <c r="K144" s="39">
        <v>46</v>
      </c>
      <c r="L144" s="46">
        <v>18.6676</v>
      </c>
      <c r="M144" s="46">
        <v>18.5566</v>
      </c>
      <c r="N144" s="46">
        <v>33.923200000000001</v>
      </c>
      <c r="O144" s="46">
        <v>33.8949</v>
      </c>
      <c r="P144" s="46">
        <v>8.08</v>
      </c>
      <c r="Q144" s="46">
        <v>8.1</v>
      </c>
      <c r="R144" s="46">
        <v>7.62</v>
      </c>
      <c r="S144" s="46">
        <v>7.11</v>
      </c>
      <c r="T144" s="15">
        <v>1.59</v>
      </c>
      <c r="U144" s="15">
        <v>0.75</v>
      </c>
      <c r="V144" s="31">
        <v>26.68</v>
      </c>
      <c r="W144" s="31">
        <v>4.8499999999999996</v>
      </c>
      <c r="X144" s="31">
        <v>4.2910000000000004</v>
      </c>
      <c r="Y144" s="31">
        <v>3.8849999999999998</v>
      </c>
      <c r="Z144" s="31">
        <v>77.370999999999995</v>
      </c>
      <c r="AA144" s="31">
        <v>75.445999999999998</v>
      </c>
      <c r="AB144" s="50">
        <f t="shared" si="4"/>
        <v>108.342</v>
      </c>
      <c r="AC144" s="50">
        <f t="shared" si="5"/>
        <v>84.180999999999997</v>
      </c>
      <c r="AD144" s="31">
        <v>278.09530000000001</v>
      </c>
      <c r="AE144" s="31">
        <v>239.35639</v>
      </c>
      <c r="AF144" s="31">
        <v>3.1619999999999999</v>
      </c>
      <c r="AG144" s="31">
        <v>7.9359999999999999</v>
      </c>
      <c r="AH144" s="31">
        <v>16.580970000000001</v>
      </c>
      <c r="AI144" s="31">
        <v>14.095235000000001</v>
      </c>
      <c r="AJ144" s="31">
        <v>279.64999999999998</v>
      </c>
      <c r="AK144" s="31">
        <v>262.09399999999999</v>
      </c>
      <c r="AL144" s="31">
        <v>8.3999999999999631</v>
      </c>
      <c r="AM144" s="31">
        <v>8.0000000000000071</v>
      </c>
      <c r="AN144" s="15">
        <v>0.87</v>
      </c>
      <c r="AO144" s="15">
        <v>0.43</v>
      </c>
      <c r="AP144" s="39">
        <v>13</v>
      </c>
    </row>
    <row r="145" spans="1:42" s="14" customFormat="1" ht="15" customHeight="1">
      <c r="A145" s="76">
        <f>A$4</f>
        <v>2014</v>
      </c>
      <c r="B145" s="76">
        <f>B$4</f>
        <v>11</v>
      </c>
      <c r="C145" s="23">
        <v>19</v>
      </c>
      <c r="D145" s="28">
        <v>0.40763888888888888</v>
      </c>
      <c r="E145" s="29" t="s">
        <v>751</v>
      </c>
      <c r="F145" s="75" t="s">
        <v>861</v>
      </c>
      <c r="G145" s="77" t="s">
        <v>74</v>
      </c>
      <c r="H145" s="74">
        <v>1</v>
      </c>
      <c r="I145" s="89" t="s">
        <v>363</v>
      </c>
      <c r="J145" s="89" t="s">
        <v>364</v>
      </c>
      <c r="K145" s="39">
        <v>39.4</v>
      </c>
      <c r="L145" s="46">
        <v>15.2</v>
      </c>
      <c r="M145" s="46">
        <v>15.2</v>
      </c>
      <c r="N145" s="46">
        <v>32.6</v>
      </c>
      <c r="O145" s="46">
        <v>32.590000000000003</v>
      </c>
      <c r="P145" s="46">
        <v>8.17</v>
      </c>
      <c r="Q145" s="46">
        <v>8.18</v>
      </c>
      <c r="R145" s="46">
        <v>7.91</v>
      </c>
      <c r="S145" s="46">
        <v>8.0299999999999994</v>
      </c>
      <c r="T145" s="15">
        <v>1.0900000000000001</v>
      </c>
      <c r="U145" s="15">
        <v>1.05</v>
      </c>
      <c r="V145" s="31">
        <v>1.64</v>
      </c>
      <c r="W145" s="31">
        <v>0.09</v>
      </c>
      <c r="X145" s="31">
        <v>2.4359999999999999</v>
      </c>
      <c r="Y145" s="31">
        <v>1.9039999999999999</v>
      </c>
      <c r="Z145" s="31">
        <v>108.822</v>
      </c>
      <c r="AA145" s="31">
        <v>105.658</v>
      </c>
      <c r="AB145" s="50">
        <f t="shared" si="4"/>
        <v>112.898</v>
      </c>
      <c r="AC145" s="50">
        <f t="shared" si="5"/>
        <v>107.652</v>
      </c>
      <c r="AD145" s="31">
        <v>351.34316000000001</v>
      </c>
      <c r="AE145" s="31">
        <v>293.57432999999997</v>
      </c>
      <c r="AF145" s="31">
        <v>11.067</v>
      </c>
      <c r="AG145" s="31">
        <v>11.795999999999999</v>
      </c>
      <c r="AH145" s="31">
        <v>29.307555000000001</v>
      </c>
      <c r="AI145" s="31">
        <v>31.901945000000001</v>
      </c>
      <c r="AJ145" s="31">
        <v>316.38600000000002</v>
      </c>
      <c r="AK145" s="31">
        <v>328.25799999999998</v>
      </c>
      <c r="AL145" s="31">
        <v>20.600000000000009</v>
      </c>
      <c r="AM145" s="31">
        <v>24.000000000000021</v>
      </c>
      <c r="AN145" s="15">
        <v>0.80400000000000005</v>
      </c>
      <c r="AO145" s="15">
        <v>0.87</v>
      </c>
      <c r="AP145" s="39">
        <v>0.8</v>
      </c>
    </row>
    <row r="146" spans="1:42" s="14" customFormat="1" ht="15" customHeight="1">
      <c r="A146" s="77"/>
      <c r="B146" s="77"/>
      <c r="C146" s="24">
        <v>19</v>
      </c>
      <c r="D146" s="28">
        <v>0.46875</v>
      </c>
      <c r="E146" s="28" t="s">
        <v>751</v>
      </c>
      <c r="F146" s="77"/>
      <c r="G146" s="77"/>
      <c r="H146" s="74">
        <v>2</v>
      </c>
      <c r="I146" s="89" t="s">
        <v>365</v>
      </c>
      <c r="J146" s="89" t="s">
        <v>366</v>
      </c>
      <c r="K146" s="39">
        <v>5</v>
      </c>
      <c r="L146" s="46">
        <v>12.65</v>
      </c>
      <c r="M146" s="46">
        <v>12.5</v>
      </c>
      <c r="N146" s="46">
        <v>32.479999999999997</v>
      </c>
      <c r="O146" s="46">
        <v>32.49</v>
      </c>
      <c r="P146" s="46">
        <v>8.2100000000000009</v>
      </c>
      <c r="Q146" s="46">
        <v>8.23</v>
      </c>
      <c r="R146" s="46">
        <v>8.8699999999999992</v>
      </c>
      <c r="S146" s="46">
        <v>8.84</v>
      </c>
      <c r="T146" s="15">
        <v>1.1399999999999999</v>
      </c>
      <c r="U146" s="15">
        <v>1.0900000000000001</v>
      </c>
      <c r="V146" s="31">
        <v>16.190000000000001</v>
      </c>
      <c r="W146" s="31">
        <v>1.55</v>
      </c>
      <c r="X146" s="31">
        <v>10.632999999999999</v>
      </c>
      <c r="Y146" s="31">
        <v>9.6809999999999992</v>
      </c>
      <c r="Z146" s="31">
        <v>93.1</v>
      </c>
      <c r="AA146" s="31">
        <v>74.438000000000002</v>
      </c>
      <c r="AB146" s="50">
        <f t="shared" si="4"/>
        <v>119.923</v>
      </c>
      <c r="AC146" s="50">
        <f t="shared" si="5"/>
        <v>85.668999999999997</v>
      </c>
      <c r="AD146" s="31">
        <v>415.94902999999999</v>
      </c>
      <c r="AE146" s="31">
        <v>288.71766000000002</v>
      </c>
      <c r="AF146" s="31">
        <v>10.726000000000001</v>
      </c>
      <c r="AG146" s="31">
        <v>10.711</v>
      </c>
      <c r="AH146" s="31">
        <v>28.160399999999999</v>
      </c>
      <c r="AI146" s="31">
        <v>26.896065</v>
      </c>
      <c r="AJ146" s="31">
        <v>387.226</v>
      </c>
      <c r="AK146" s="31">
        <v>390.76799999999997</v>
      </c>
      <c r="AL146" s="31">
        <v>12.6</v>
      </c>
      <c r="AM146" s="31">
        <v>12.1</v>
      </c>
      <c r="AN146" s="15">
        <v>2.0299999999999998</v>
      </c>
      <c r="AO146" s="15">
        <v>2.06</v>
      </c>
      <c r="AP146" s="39">
        <v>1.1000000000000001</v>
      </c>
    </row>
    <row r="147" spans="1:42" s="14" customFormat="1" ht="15" customHeight="1">
      <c r="A147" s="77"/>
      <c r="B147" s="77"/>
      <c r="C147" s="24">
        <v>19</v>
      </c>
      <c r="D147" s="28">
        <v>0.51388888888888895</v>
      </c>
      <c r="E147" s="29" t="s">
        <v>751</v>
      </c>
      <c r="F147" s="77"/>
      <c r="G147" s="77"/>
      <c r="H147" s="74">
        <v>3</v>
      </c>
      <c r="I147" s="89" t="s">
        <v>367</v>
      </c>
      <c r="J147" s="89" t="s">
        <v>368</v>
      </c>
      <c r="K147" s="39">
        <v>11.4</v>
      </c>
      <c r="L147" s="46">
        <v>14.25</v>
      </c>
      <c r="M147" s="46">
        <v>14.21</v>
      </c>
      <c r="N147" s="46">
        <v>32.78</v>
      </c>
      <c r="O147" s="46">
        <v>32.72</v>
      </c>
      <c r="P147" s="46">
        <v>8.2100000000000009</v>
      </c>
      <c r="Q147" s="46">
        <v>8.2200000000000006</v>
      </c>
      <c r="R147" s="46">
        <v>8.5</v>
      </c>
      <c r="S147" s="46">
        <v>8.42</v>
      </c>
      <c r="T147" s="15">
        <v>0.94</v>
      </c>
      <c r="U147" s="15">
        <v>1.0900000000000001</v>
      </c>
      <c r="V147" s="31">
        <v>2.93</v>
      </c>
      <c r="W147" s="31">
        <v>0.71</v>
      </c>
      <c r="X147" s="31">
        <v>7.6859999999999999</v>
      </c>
      <c r="Y147" s="31">
        <v>7.0419999999999998</v>
      </c>
      <c r="Z147" s="31">
        <v>72.254000000000005</v>
      </c>
      <c r="AA147" s="31">
        <v>68.228999999999999</v>
      </c>
      <c r="AB147" s="50">
        <f t="shared" si="4"/>
        <v>82.87</v>
      </c>
      <c r="AC147" s="50">
        <f t="shared" si="5"/>
        <v>75.980999999999995</v>
      </c>
      <c r="AD147" s="31">
        <v>381.23280999999997</v>
      </c>
      <c r="AE147" s="31">
        <v>257.74063000000001</v>
      </c>
      <c r="AF147" s="31">
        <v>9.641</v>
      </c>
      <c r="AG147" s="31">
        <v>9.44</v>
      </c>
      <c r="AH147" s="31">
        <v>19.260764999999999</v>
      </c>
      <c r="AI147" s="31">
        <v>19.683140000000002</v>
      </c>
      <c r="AJ147" s="31">
        <v>320.404</v>
      </c>
      <c r="AK147" s="31">
        <v>333.48</v>
      </c>
      <c r="AL147" s="31">
        <v>5.5999999999999943</v>
      </c>
      <c r="AM147" s="31">
        <v>5.6000000000000218</v>
      </c>
      <c r="AN147" s="15">
        <v>1.1599999999999999</v>
      </c>
      <c r="AO147" s="15">
        <v>1.36</v>
      </c>
      <c r="AP147" s="39">
        <v>2.2000000000000002</v>
      </c>
    </row>
    <row r="148" spans="1:42" s="14" customFormat="1" ht="15" customHeight="1">
      <c r="A148" s="77"/>
      <c r="B148" s="77"/>
      <c r="C148" s="24">
        <v>19</v>
      </c>
      <c r="D148" s="28">
        <v>0.58958333333333335</v>
      </c>
      <c r="E148" s="29" t="s">
        <v>751</v>
      </c>
      <c r="F148" s="77"/>
      <c r="G148" s="77"/>
      <c r="H148" s="74">
        <v>4</v>
      </c>
      <c r="I148" s="89" t="s">
        <v>369</v>
      </c>
      <c r="J148" s="89" t="s">
        <v>370</v>
      </c>
      <c r="K148" s="39">
        <v>18.100000000000001</v>
      </c>
      <c r="L148" s="46">
        <v>14.86</v>
      </c>
      <c r="M148" s="46">
        <v>14.81</v>
      </c>
      <c r="N148" s="46">
        <v>32.81</v>
      </c>
      <c r="O148" s="46">
        <v>32.81</v>
      </c>
      <c r="P148" s="46">
        <v>8.18</v>
      </c>
      <c r="Q148" s="46">
        <v>8.18</v>
      </c>
      <c r="R148" s="46">
        <v>8.31</v>
      </c>
      <c r="S148" s="46">
        <v>8.08</v>
      </c>
      <c r="T148" s="15">
        <v>1.07</v>
      </c>
      <c r="U148" s="15">
        <v>1.02</v>
      </c>
      <c r="V148" s="31">
        <v>1.57</v>
      </c>
      <c r="W148" s="31">
        <v>1.61</v>
      </c>
      <c r="X148" s="31">
        <v>4.7880000000000003</v>
      </c>
      <c r="Y148" s="31">
        <v>3.7519999999999998</v>
      </c>
      <c r="Z148" s="31">
        <v>96.144999999999996</v>
      </c>
      <c r="AA148" s="31">
        <v>98.756</v>
      </c>
      <c r="AB148" s="50">
        <f t="shared" si="4"/>
        <v>102.503</v>
      </c>
      <c r="AC148" s="50">
        <f t="shared" si="5"/>
        <v>104.11799999999999</v>
      </c>
      <c r="AD148" s="31">
        <v>384.32981999999998</v>
      </c>
      <c r="AE148" s="31">
        <v>309.51886000000002</v>
      </c>
      <c r="AF148" s="31">
        <v>10.8345</v>
      </c>
      <c r="AG148" s="31">
        <v>11.656000000000001</v>
      </c>
      <c r="AH148" s="31">
        <v>22.689985</v>
      </c>
      <c r="AI148" s="31">
        <v>33.039025000000002</v>
      </c>
      <c r="AJ148" s="31">
        <v>330.62400000000002</v>
      </c>
      <c r="AK148" s="31">
        <v>342.83199999999999</v>
      </c>
      <c r="AL148" s="31">
        <v>8.5999999999999961</v>
      </c>
      <c r="AM148" s="31">
        <v>20.600000000000009</v>
      </c>
      <c r="AN148" s="15">
        <v>0.93</v>
      </c>
      <c r="AO148" s="15">
        <v>0.9</v>
      </c>
      <c r="AP148" s="39">
        <v>1.5</v>
      </c>
    </row>
    <row r="149" spans="1:42" s="14" customFormat="1" ht="15" customHeight="1">
      <c r="A149" s="76">
        <f>A$4</f>
        <v>2014</v>
      </c>
      <c r="B149" s="76">
        <f>B$4</f>
        <v>11</v>
      </c>
      <c r="C149" s="23">
        <v>17</v>
      </c>
      <c r="D149" s="27">
        <v>0.4201388888888889</v>
      </c>
      <c r="E149" s="29" t="s">
        <v>753</v>
      </c>
      <c r="F149" s="86" t="s">
        <v>862</v>
      </c>
      <c r="G149" s="77" t="s">
        <v>75</v>
      </c>
      <c r="H149" s="74">
        <v>1</v>
      </c>
      <c r="I149" s="89" t="s">
        <v>371</v>
      </c>
      <c r="J149" s="89" t="s">
        <v>372</v>
      </c>
      <c r="K149" s="39">
        <v>6</v>
      </c>
      <c r="L149" s="54">
        <v>14.47</v>
      </c>
      <c r="M149" s="46">
        <v>15.16</v>
      </c>
      <c r="N149" s="54">
        <v>30.88</v>
      </c>
      <c r="O149" s="46">
        <v>31.26</v>
      </c>
      <c r="P149" s="54">
        <v>8.1999999999999993</v>
      </c>
      <c r="Q149" s="54">
        <v>8.18</v>
      </c>
      <c r="R149" s="54">
        <v>8.23</v>
      </c>
      <c r="S149" s="54">
        <v>8.1</v>
      </c>
      <c r="T149" s="15">
        <v>1.07</v>
      </c>
      <c r="U149" s="15">
        <v>0.86</v>
      </c>
      <c r="V149" s="31">
        <v>3.1</v>
      </c>
      <c r="W149" s="31">
        <v>1.85</v>
      </c>
      <c r="X149" s="31">
        <v>25.248999999999999</v>
      </c>
      <c r="Y149" s="31">
        <v>24.745000000000001</v>
      </c>
      <c r="Z149" s="31">
        <v>143.23400000000001</v>
      </c>
      <c r="AA149" s="31">
        <v>139.11099999999999</v>
      </c>
      <c r="AB149" s="50">
        <f t="shared" si="4"/>
        <v>171.583</v>
      </c>
      <c r="AC149" s="50">
        <f t="shared" si="5"/>
        <v>165.70599999999999</v>
      </c>
      <c r="AD149" s="31">
        <v>308.07749000000001</v>
      </c>
      <c r="AE149" s="31">
        <v>348.02348000000001</v>
      </c>
      <c r="AF149" s="31">
        <v>14.074</v>
      </c>
      <c r="AG149" s="31">
        <v>15.686</v>
      </c>
      <c r="AH149" s="31">
        <v>22.085175</v>
      </c>
      <c r="AI149" s="31">
        <v>22.276289999999999</v>
      </c>
      <c r="AJ149" s="31">
        <v>440.07600000000002</v>
      </c>
      <c r="AK149" s="31">
        <v>428.834</v>
      </c>
      <c r="AL149" s="31">
        <v>2.5999999999999912</v>
      </c>
      <c r="AM149" s="31">
        <v>2.8999999999999861</v>
      </c>
      <c r="AN149" s="15">
        <v>1.36</v>
      </c>
      <c r="AO149" s="15">
        <v>0.9</v>
      </c>
      <c r="AP149" s="39">
        <v>3.5</v>
      </c>
    </row>
    <row r="150" spans="1:42" s="14" customFormat="1" ht="15" customHeight="1">
      <c r="A150" s="76"/>
      <c r="B150" s="77"/>
      <c r="C150" s="23">
        <v>17</v>
      </c>
      <c r="D150" s="27">
        <v>0.40833333333333338</v>
      </c>
      <c r="E150" s="29" t="s">
        <v>753</v>
      </c>
      <c r="F150" s="77"/>
      <c r="G150" s="77"/>
      <c r="H150" s="74">
        <v>2</v>
      </c>
      <c r="I150" s="89" t="s">
        <v>373</v>
      </c>
      <c r="J150" s="89" t="s">
        <v>374</v>
      </c>
      <c r="K150" s="39">
        <v>19.899999999999999</v>
      </c>
      <c r="L150" s="46">
        <v>14.38</v>
      </c>
      <c r="M150" s="46">
        <v>14.87</v>
      </c>
      <c r="N150" s="46">
        <v>30.91</v>
      </c>
      <c r="O150" s="46">
        <v>32.04</v>
      </c>
      <c r="P150" s="54">
        <v>8.19</v>
      </c>
      <c r="Q150" s="54">
        <v>8.19</v>
      </c>
      <c r="R150" s="54">
        <v>8.2799999999999994</v>
      </c>
      <c r="S150" s="54">
        <v>8.0299999999999994</v>
      </c>
      <c r="T150" s="15">
        <v>1.04</v>
      </c>
      <c r="U150" s="15">
        <v>1.19</v>
      </c>
      <c r="V150" s="31">
        <v>1.7</v>
      </c>
      <c r="W150" s="31">
        <v>1.72</v>
      </c>
      <c r="X150" s="31">
        <v>19.347999999999999</v>
      </c>
      <c r="Y150" s="31">
        <v>9.2189999999999994</v>
      </c>
      <c r="Z150" s="31">
        <v>144.13</v>
      </c>
      <c r="AA150" s="31">
        <v>127.4</v>
      </c>
      <c r="AB150" s="50">
        <f t="shared" si="4"/>
        <v>165.178</v>
      </c>
      <c r="AC150" s="50">
        <f t="shared" si="5"/>
        <v>138.339</v>
      </c>
      <c r="AD150" s="31">
        <v>306.97967999999997</v>
      </c>
      <c r="AE150" s="31">
        <v>331.41415999999998</v>
      </c>
      <c r="AF150" s="31">
        <v>13.8725</v>
      </c>
      <c r="AG150" s="31">
        <v>13.64</v>
      </c>
      <c r="AH150" s="31">
        <v>21.474475000000002</v>
      </c>
      <c r="AI150" s="31">
        <v>22.254280000000001</v>
      </c>
      <c r="AJ150" s="31">
        <v>397.88</v>
      </c>
      <c r="AK150" s="31">
        <v>367.47199999999998</v>
      </c>
      <c r="AL150" s="31">
        <v>3.0000000000000027</v>
      </c>
      <c r="AM150" s="31">
        <v>6.3</v>
      </c>
      <c r="AN150" s="15">
        <v>1.1299999999999999</v>
      </c>
      <c r="AO150" s="15">
        <v>0.67</v>
      </c>
      <c r="AP150" s="39">
        <v>4</v>
      </c>
    </row>
    <row r="151" spans="1:42" s="14" customFormat="1" ht="15" customHeight="1">
      <c r="A151" s="76">
        <f>A$4</f>
        <v>2014</v>
      </c>
      <c r="B151" s="76">
        <v>11</v>
      </c>
      <c r="C151" s="23">
        <v>17</v>
      </c>
      <c r="D151" s="28">
        <v>0.48819444444444443</v>
      </c>
      <c r="E151" s="29" t="s">
        <v>751</v>
      </c>
      <c r="F151" s="75" t="s">
        <v>863</v>
      </c>
      <c r="G151" s="77" t="s">
        <v>61</v>
      </c>
      <c r="H151" s="74">
        <v>1</v>
      </c>
      <c r="I151" s="89" t="s">
        <v>375</v>
      </c>
      <c r="J151" s="89" t="s">
        <v>376</v>
      </c>
      <c r="K151" s="39">
        <v>13.4</v>
      </c>
      <c r="L151" s="54">
        <v>15.37</v>
      </c>
      <c r="M151" s="54">
        <v>15.32</v>
      </c>
      <c r="N151" s="54">
        <v>30.03</v>
      </c>
      <c r="O151" s="54">
        <v>31.16</v>
      </c>
      <c r="P151" s="54">
        <v>8.15</v>
      </c>
      <c r="Q151" s="54">
        <v>8.15</v>
      </c>
      <c r="R151" s="54">
        <v>7.77</v>
      </c>
      <c r="S151" s="54">
        <v>7.76</v>
      </c>
      <c r="T151" s="15">
        <v>0.55000000000000004</v>
      </c>
      <c r="U151" s="15">
        <v>0.42</v>
      </c>
      <c r="V151" s="31">
        <v>16.100000000000001</v>
      </c>
      <c r="W151" s="31">
        <v>7.65</v>
      </c>
      <c r="X151" s="31">
        <v>46.640999999999998</v>
      </c>
      <c r="Y151" s="31">
        <v>34.426000000000002</v>
      </c>
      <c r="Z151" s="31">
        <v>186.78800000000001</v>
      </c>
      <c r="AA151" s="31">
        <v>162.72200000000001</v>
      </c>
      <c r="AB151" s="50">
        <f t="shared" si="4"/>
        <v>249.529</v>
      </c>
      <c r="AC151" s="50">
        <f t="shared" si="5"/>
        <v>204.798</v>
      </c>
      <c r="AD151" s="31">
        <v>396.39278000000002</v>
      </c>
      <c r="AE151" s="31">
        <v>402.93126999999998</v>
      </c>
      <c r="AF151" s="31">
        <v>21.1265</v>
      </c>
      <c r="AG151" s="31">
        <v>18.600000000000001</v>
      </c>
      <c r="AH151" s="31">
        <v>29.777670000000001</v>
      </c>
      <c r="AI151" s="31">
        <v>27.125309999999999</v>
      </c>
      <c r="AJ151" s="31">
        <v>480.67599999999999</v>
      </c>
      <c r="AK151" s="31">
        <v>472.85</v>
      </c>
      <c r="AL151" s="31">
        <v>3.5000000000000031</v>
      </c>
      <c r="AM151" s="31">
        <v>3.5000000000000031</v>
      </c>
      <c r="AN151" s="15">
        <v>1.8</v>
      </c>
      <c r="AO151" s="15">
        <v>0.7</v>
      </c>
      <c r="AP151" s="39">
        <v>2.2000000000000002</v>
      </c>
    </row>
    <row r="152" spans="1:42" s="14" customFormat="1" ht="15" customHeight="1">
      <c r="A152" s="76"/>
      <c r="B152" s="76"/>
      <c r="C152" s="23">
        <v>17</v>
      </c>
      <c r="D152" s="28" t="s">
        <v>754</v>
      </c>
      <c r="E152" s="29" t="s">
        <v>755</v>
      </c>
      <c r="F152" s="75"/>
      <c r="G152" s="77"/>
      <c r="H152" s="74">
        <v>2</v>
      </c>
      <c r="I152" s="89" t="s">
        <v>377</v>
      </c>
      <c r="J152" s="89" t="s">
        <v>90</v>
      </c>
      <c r="K152" s="39">
        <v>17.2</v>
      </c>
      <c r="L152" s="54">
        <v>14.37</v>
      </c>
      <c r="M152" s="54">
        <v>14.33</v>
      </c>
      <c r="N152" s="54">
        <v>31.07</v>
      </c>
      <c r="O152" s="54">
        <v>31.05</v>
      </c>
      <c r="P152" s="54">
        <v>8.14</v>
      </c>
      <c r="Q152" s="54">
        <v>8.16</v>
      </c>
      <c r="R152" s="54">
        <v>8.2799999999999994</v>
      </c>
      <c r="S152" s="54">
        <v>8.25</v>
      </c>
      <c r="T152" s="15">
        <v>0.39</v>
      </c>
      <c r="U152" s="15">
        <v>0.5</v>
      </c>
      <c r="V152" s="31">
        <v>7.03</v>
      </c>
      <c r="W152" s="31">
        <v>6.18</v>
      </c>
      <c r="X152" s="31">
        <v>29.155000000000001</v>
      </c>
      <c r="Y152" s="31">
        <v>29.785</v>
      </c>
      <c r="Z152" s="31">
        <v>174.05500000000001</v>
      </c>
      <c r="AA152" s="31">
        <v>172.59200000000001</v>
      </c>
      <c r="AB152" s="50">
        <f t="shared" si="4"/>
        <v>210.24</v>
      </c>
      <c r="AC152" s="50">
        <f t="shared" si="5"/>
        <v>208.55700000000002</v>
      </c>
      <c r="AD152" s="31">
        <v>367.44925000000001</v>
      </c>
      <c r="AE152" s="31">
        <v>398.09091000000001</v>
      </c>
      <c r="AF152" s="31">
        <v>17.515000000000001</v>
      </c>
      <c r="AG152" s="31">
        <v>18.196999999999999</v>
      </c>
      <c r="AH152" s="31">
        <v>25.970559999999999</v>
      </c>
      <c r="AI152" s="31">
        <v>26.384564999999998</v>
      </c>
      <c r="AJ152" s="31">
        <v>446.71199999999999</v>
      </c>
      <c r="AK152" s="31">
        <v>455.19600000000003</v>
      </c>
      <c r="AL152" s="31">
        <v>6.4999999999999778</v>
      </c>
      <c r="AM152" s="31">
        <v>5.6000000000000218</v>
      </c>
      <c r="AN152" s="15">
        <v>0.72</v>
      </c>
      <c r="AO152" s="15">
        <v>0.9</v>
      </c>
      <c r="AP152" s="39">
        <v>2.2000000000000002</v>
      </c>
    </row>
    <row r="153" spans="1:42" s="14" customFormat="1" ht="15" customHeight="1">
      <c r="A153" s="76"/>
      <c r="B153" s="76"/>
      <c r="C153" s="23">
        <v>17</v>
      </c>
      <c r="D153" s="28">
        <v>0.37916666666666665</v>
      </c>
      <c r="E153" s="29" t="s">
        <v>755</v>
      </c>
      <c r="F153" s="75"/>
      <c r="G153" s="77"/>
      <c r="H153" s="74">
        <v>3</v>
      </c>
      <c r="I153" s="89" t="s">
        <v>378</v>
      </c>
      <c r="J153" s="89" t="s">
        <v>379</v>
      </c>
      <c r="K153" s="39">
        <v>20</v>
      </c>
      <c r="L153" s="54">
        <v>14.66</v>
      </c>
      <c r="M153" s="54">
        <v>14.79</v>
      </c>
      <c r="N153" s="54">
        <v>31.15</v>
      </c>
      <c r="O153" s="54">
        <v>31.28</v>
      </c>
      <c r="P153" s="54">
        <v>8.15</v>
      </c>
      <c r="Q153" s="54">
        <v>8.17</v>
      </c>
      <c r="R153" s="54">
        <v>8.25</v>
      </c>
      <c r="S153" s="54">
        <v>8.1999999999999993</v>
      </c>
      <c r="T153" s="15">
        <v>0.28999999999999998</v>
      </c>
      <c r="U153" s="15">
        <v>0.56999999999999995</v>
      </c>
      <c r="V153" s="31">
        <v>5</v>
      </c>
      <c r="W153" s="31">
        <v>2.56</v>
      </c>
      <c r="X153" s="31">
        <v>27.041</v>
      </c>
      <c r="Y153" s="31">
        <v>23.933</v>
      </c>
      <c r="Z153" s="31">
        <v>169.65899999999999</v>
      </c>
      <c r="AA153" s="31">
        <v>157.99700000000001</v>
      </c>
      <c r="AB153" s="50">
        <f t="shared" si="4"/>
        <v>201.7</v>
      </c>
      <c r="AC153" s="50">
        <f t="shared" si="5"/>
        <v>184.49</v>
      </c>
      <c r="AD153" s="31">
        <v>370.02147000000002</v>
      </c>
      <c r="AE153" s="31">
        <v>375.34546</v>
      </c>
      <c r="AF153" s="31">
        <v>17.018999999999998</v>
      </c>
      <c r="AG153" s="31">
        <v>16.12</v>
      </c>
      <c r="AH153" s="31">
        <v>27.919374999999999</v>
      </c>
      <c r="AI153" s="31">
        <v>24.731645</v>
      </c>
      <c r="AJ153" s="31">
        <v>434.084</v>
      </c>
      <c r="AK153" s="31">
        <v>426.16</v>
      </c>
      <c r="AL153" s="31">
        <v>3.8000000000000256</v>
      </c>
      <c r="AM153" s="31">
        <v>6.7000000000000117</v>
      </c>
      <c r="AN153" s="15">
        <v>0.93</v>
      </c>
      <c r="AO153" s="15">
        <v>0.67</v>
      </c>
      <c r="AP153" s="39">
        <v>3</v>
      </c>
    </row>
    <row r="154" spans="1:42" s="14" customFormat="1" ht="15" customHeight="1">
      <c r="A154" s="76"/>
      <c r="B154" s="76"/>
      <c r="C154" s="23">
        <v>17</v>
      </c>
      <c r="D154" s="28">
        <v>0.3979166666666667</v>
      </c>
      <c r="E154" s="29" t="s">
        <v>753</v>
      </c>
      <c r="F154" s="75"/>
      <c r="G154" s="77"/>
      <c r="H154" s="74">
        <v>4</v>
      </c>
      <c r="I154" s="89" t="s">
        <v>380</v>
      </c>
      <c r="J154" s="89" t="s">
        <v>381</v>
      </c>
      <c r="K154" s="39">
        <v>11.9</v>
      </c>
      <c r="L154" s="54">
        <v>14.84</v>
      </c>
      <c r="M154" s="54">
        <v>14.68</v>
      </c>
      <c r="N154" s="54">
        <v>31.27</v>
      </c>
      <c r="O154" s="54">
        <v>31.84</v>
      </c>
      <c r="P154" s="54">
        <v>8.19</v>
      </c>
      <c r="Q154" s="54">
        <v>8.1999999999999993</v>
      </c>
      <c r="R154" s="54">
        <v>8.1999999999999993</v>
      </c>
      <c r="S154" s="54">
        <v>8.1999999999999993</v>
      </c>
      <c r="T154" s="15">
        <v>0.34</v>
      </c>
      <c r="U154" s="15">
        <v>0.39</v>
      </c>
      <c r="V154" s="31">
        <v>2.0499999999999998</v>
      </c>
      <c r="W154" s="31">
        <v>1.65</v>
      </c>
      <c r="X154" s="31">
        <v>20.306999999999999</v>
      </c>
      <c r="Y154" s="31">
        <v>13.692</v>
      </c>
      <c r="Z154" s="31">
        <v>149.94</v>
      </c>
      <c r="AA154" s="31">
        <v>135.68100000000001</v>
      </c>
      <c r="AB154" s="50">
        <f t="shared" si="4"/>
        <v>172.297</v>
      </c>
      <c r="AC154" s="50">
        <f t="shared" si="5"/>
        <v>151.02300000000002</v>
      </c>
      <c r="AD154" s="31">
        <v>332.46870999999999</v>
      </c>
      <c r="AE154" s="31">
        <v>353.70384000000001</v>
      </c>
      <c r="AF154" s="31">
        <v>14.740500000000001</v>
      </c>
      <c r="AG154" s="31">
        <v>14.198</v>
      </c>
      <c r="AH154" s="31">
        <v>25.041335</v>
      </c>
      <c r="AI154" s="31">
        <v>23.270305</v>
      </c>
      <c r="AJ154" s="31">
        <v>402.01</v>
      </c>
      <c r="AK154" s="31">
        <v>382.27</v>
      </c>
      <c r="AL154" s="31">
        <v>2.9000000000000137</v>
      </c>
      <c r="AM154" s="31">
        <v>5.7000000000000108</v>
      </c>
      <c r="AN154" s="15">
        <v>0.72</v>
      </c>
      <c r="AO154" s="15">
        <v>0.7</v>
      </c>
      <c r="AP154" s="39">
        <v>3.5</v>
      </c>
    </row>
    <row r="155" spans="1:42" s="14" customFormat="1" ht="15" customHeight="1">
      <c r="A155" s="76"/>
      <c r="B155" s="76"/>
      <c r="C155" s="23">
        <v>17</v>
      </c>
      <c r="D155" s="28">
        <v>0.47986111111111113</v>
      </c>
      <c r="E155" s="29" t="s">
        <v>751</v>
      </c>
      <c r="F155" s="75"/>
      <c r="G155" s="77"/>
      <c r="H155" s="74">
        <v>5</v>
      </c>
      <c r="I155" s="89" t="s">
        <v>382</v>
      </c>
      <c r="J155" s="89" t="s">
        <v>383</v>
      </c>
      <c r="K155" s="39">
        <v>12.9</v>
      </c>
      <c r="L155" s="54">
        <v>16.760000000000002</v>
      </c>
      <c r="M155" s="54">
        <v>15.83</v>
      </c>
      <c r="N155" s="54">
        <v>30.83</v>
      </c>
      <c r="O155" s="54">
        <v>31.21</v>
      </c>
      <c r="P155" s="54">
        <v>8.1300000000000008</v>
      </c>
      <c r="Q155" s="54">
        <v>8.1300000000000008</v>
      </c>
      <c r="R155" s="54">
        <v>7.27</v>
      </c>
      <c r="S155" s="54">
        <v>7.35</v>
      </c>
      <c r="T155" s="15">
        <v>0.5</v>
      </c>
      <c r="U155" s="15">
        <v>0.44</v>
      </c>
      <c r="V155" s="31">
        <v>10.28</v>
      </c>
      <c r="W155" s="31">
        <v>11</v>
      </c>
      <c r="X155" s="31">
        <v>60.2</v>
      </c>
      <c r="Y155" s="31">
        <v>45.030999999999999</v>
      </c>
      <c r="Z155" s="31">
        <v>160.05500000000001</v>
      </c>
      <c r="AA155" s="31">
        <v>155.911</v>
      </c>
      <c r="AB155" s="50">
        <f t="shared" si="4"/>
        <v>230.53500000000003</v>
      </c>
      <c r="AC155" s="50">
        <f t="shared" si="5"/>
        <v>211.94200000000001</v>
      </c>
      <c r="AD155" s="31">
        <v>386.48210999999998</v>
      </c>
      <c r="AE155" s="31">
        <v>400.95159999999998</v>
      </c>
      <c r="AF155" s="31">
        <v>23.172499999999999</v>
      </c>
      <c r="AG155" s="31">
        <v>23.917000000000002</v>
      </c>
      <c r="AH155" s="31">
        <v>35.457335</v>
      </c>
      <c r="AI155" s="31">
        <v>33.183950000000003</v>
      </c>
      <c r="AJ155" s="31">
        <v>476.53199999999998</v>
      </c>
      <c r="AK155" s="31">
        <v>491.94600000000003</v>
      </c>
      <c r="AL155" s="31">
        <v>3.0000000000000027</v>
      </c>
      <c r="AM155" s="31">
        <v>4.7000000000000099</v>
      </c>
      <c r="AN155" s="15">
        <v>2.7</v>
      </c>
      <c r="AO155" s="15">
        <v>0.7</v>
      </c>
      <c r="AP155" s="39">
        <v>3</v>
      </c>
    </row>
    <row r="156" spans="1:42" s="14" customFormat="1" ht="15" customHeight="1">
      <c r="A156" s="76"/>
      <c r="B156" s="76"/>
      <c r="C156" s="23">
        <v>17</v>
      </c>
      <c r="D156" s="28">
        <v>0.46666666666666662</v>
      </c>
      <c r="E156" s="29" t="s">
        <v>751</v>
      </c>
      <c r="F156" s="75"/>
      <c r="G156" s="77"/>
      <c r="H156" s="74">
        <v>6</v>
      </c>
      <c r="I156" s="89" t="s">
        <v>384</v>
      </c>
      <c r="J156" s="89" t="s">
        <v>385</v>
      </c>
      <c r="K156" s="39">
        <v>18.600000000000001</v>
      </c>
      <c r="L156" s="54">
        <v>15.63</v>
      </c>
      <c r="M156" s="54">
        <v>15.17</v>
      </c>
      <c r="N156" s="54">
        <v>30.11</v>
      </c>
      <c r="O156" s="54">
        <v>31.22</v>
      </c>
      <c r="P156" s="54">
        <v>8.15</v>
      </c>
      <c r="Q156" s="54">
        <v>8.16</v>
      </c>
      <c r="R156" s="54">
        <v>7.77</v>
      </c>
      <c r="S156" s="54">
        <v>7.79</v>
      </c>
      <c r="T156" s="15">
        <v>0.42</v>
      </c>
      <c r="U156" s="15">
        <v>0.46</v>
      </c>
      <c r="V156" s="31">
        <v>34.32</v>
      </c>
      <c r="W156" s="31">
        <v>8.99</v>
      </c>
      <c r="X156" s="31">
        <v>58.261000000000003</v>
      </c>
      <c r="Y156" s="31">
        <v>28.952000000000002</v>
      </c>
      <c r="Z156" s="31">
        <v>220.27600000000001</v>
      </c>
      <c r="AA156" s="31">
        <v>163.84200000000001</v>
      </c>
      <c r="AB156" s="50">
        <f t="shared" si="4"/>
        <v>312.85700000000003</v>
      </c>
      <c r="AC156" s="50">
        <f t="shared" si="5"/>
        <v>201.78400000000002</v>
      </c>
      <c r="AD156" s="31">
        <v>467.19385999999997</v>
      </c>
      <c r="AE156" s="31">
        <v>403.38522</v>
      </c>
      <c r="AF156" s="31">
        <v>22.738499999999998</v>
      </c>
      <c r="AG156" s="31">
        <v>19.018999999999998</v>
      </c>
      <c r="AH156" s="31">
        <v>33.709245000000003</v>
      </c>
      <c r="AI156" s="31">
        <v>28.795124999999999</v>
      </c>
      <c r="AJ156" s="31">
        <v>504.01400000000001</v>
      </c>
      <c r="AK156" s="31">
        <v>467.34800000000001</v>
      </c>
      <c r="AL156" s="31">
        <v>2.2999999999999963</v>
      </c>
      <c r="AM156" s="31">
        <v>4.5000000000000036</v>
      </c>
      <c r="AN156" s="15">
        <v>1.86</v>
      </c>
      <c r="AO156" s="15">
        <v>0.67</v>
      </c>
      <c r="AP156" s="39">
        <v>3.5</v>
      </c>
    </row>
    <row r="157" spans="1:42" s="14" customFormat="1" ht="15" customHeight="1">
      <c r="A157" s="76"/>
      <c r="B157" s="76"/>
      <c r="C157" s="23">
        <v>17</v>
      </c>
      <c r="D157" s="28">
        <v>0.44930555555555557</v>
      </c>
      <c r="E157" s="29" t="s">
        <v>751</v>
      </c>
      <c r="F157" s="75"/>
      <c r="G157" s="77"/>
      <c r="H157" s="74">
        <v>7</v>
      </c>
      <c r="I157" s="89" t="s">
        <v>384</v>
      </c>
      <c r="J157" s="89" t="s">
        <v>386</v>
      </c>
      <c r="K157" s="39">
        <v>19.600000000000001</v>
      </c>
      <c r="L157" s="54">
        <v>15.09</v>
      </c>
      <c r="M157" s="54">
        <v>14.83</v>
      </c>
      <c r="N157" s="54">
        <v>30.46</v>
      </c>
      <c r="O157" s="54">
        <v>31.2</v>
      </c>
      <c r="P157" s="54">
        <v>8.17</v>
      </c>
      <c r="Q157" s="54">
        <v>1.18</v>
      </c>
      <c r="R157" s="54">
        <v>7.99</v>
      </c>
      <c r="S157" s="54">
        <v>8.1999999999999993</v>
      </c>
      <c r="T157" s="15">
        <v>0.52</v>
      </c>
      <c r="U157" s="15">
        <v>0.65</v>
      </c>
      <c r="V157" s="31">
        <v>9.84</v>
      </c>
      <c r="W157" s="31">
        <v>3.95</v>
      </c>
      <c r="X157" s="31">
        <v>38.374000000000002</v>
      </c>
      <c r="Y157" s="31">
        <v>26.033000000000001</v>
      </c>
      <c r="Z157" s="31">
        <v>193.55699999999999</v>
      </c>
      <c r="AA157" s="31">
        <v>163.49199999999999</v>
      </c>
      <c r="AB157" s="50">
        <f t="shared" si="4"/>
        <v>241.77099999999999</v>
      </c>
      <c r="AC157" s="50">
        <f t="shared" si="5"/>
        <v>193.47499999999999</v>
      </c>
      <c r="AD157" s="31">
        <v>398.77109999999999</v>
      </c>
      <c r="AE157" s="31">
        <v>371.55013000000002</v>
      </c>
      <c r="AF157" s="31">
        <v>19.591999999999999</v>
      </c>
      <c r="AG157" s="31">
        <v>16.818000000000001</v>
      </c>
      <c r="AH157" s="31">
        <v>29.618639999999999</v>
      </c>
      <c r="AI157" s="31">
        <v>24.117069999999998</v>
      </c>
      <c r="AJ157" s="31">
        <v>474.85199999999998</v>
      </c>
      <c r="AK157" s="31">
        <v>442.96</v>
      </c>
      <c r="AL157" s="31">
        <v>2.5000000000000022</v>
      </c>
      <c r="AM157" s="31">
        <v>6.0000000000000053</v>
      </c>
      <c r="AN157" s="15">
        <v>0.93</v>
      </c>
      <c r="AO157" s="15">
        <v>0.9</v>
      </c>
      <c r="AP157" s="39">
        <v>4</v>
      </c>
    </row>
    <row r="158" spans="1:42" s="14" customFormat="1" ht="15" customHeight="1">
      <c r="A158" s="76"/>
      <c r="B158" s="76"/>
      <c r="C158" s="23">
        <v>17</v>
      </c>
      <c r="D158" s="28">
        <v>0.3888888888888889</v>
      </c>
      <c r="E158" s="29" t="s">
        <v>753</v>
      </c>
      <c r="F158" s="75"/>
      <c r="G158" s="77"/>
      <c r="H158" s="74">
        <v>8</v>
      </c>
      <c r="I158" s="89" t="s">
        <v>387</v>
      </c>
      <c r="J158" s="89" t="s">
        <v>388</v>
      </c>
      <c r="K158" s="39">
        <v>10.7</v>
      </c>
      <c r="L158" s="54">
        <v>14.62</v>
      </c>
      <c r="M158" s="46">
        <v>14.97</v>
      </c>
      <c r="N158" s="54">
        <v>31.15</v>
      </c>
      <c r="O158" s="46">
        <v>31.66</v>
      </c>
      <c r="P158" s="54">
        <v>8.17</v>
      </c>
      <c r="Q158" s="54">
        <v>8.18</v>
      </c>
      <c r="R158" s="54">
        <v>8.33</v>
      </c>
      <c r="S158" s="54">
        <v>8.16</v>
      </c>
      <c r="T158" s="15">
        <v>0.49</v>
      </c>
      <c r="U158" s="15">
        <v>0.37</v>
      </c>
      <c r="V158" s="31">
        <v>2.4900000000000002</v>
      </c>
      <c r="W158" s="31">
        <v>0.98</v>
      </c>
      <c r="X158" s="31">
        <v>23.478000000000002</v>
      </c>
      <c r="Y158" s="31">
        <v>13.881</v>
      </c>
      <c r="Z158" s="31">
        <v>157.08699999999999</v>
      </c>
      <c r="AA158" s="31">
        <v>140.25899999999999</v>
      </c>
      <c r="AB158" s="50">
        <f t="shared" si="4"/>
        <v>183.05500000000001</v>
      </c>
      <c r="AC158" s="50">
        <f t="shared" si="5"/>
        <v>155.11999999999998</v>
      </c>
      <c r="AD158" s="31">
        <v>335.95058</v>
      </c>
      <c r="AE158" s="31">
        <v>355.50801999999999</v>
      </c>
      <c r="AF158" s="31">
        <v>15.314</v>
      </c>
      <c r="AG158" s="31">
        <v>14.663</v>
      </c>
      <c r="AH158" s="31">
        <v>24.278580000000002</v>
      </c>
      <c r="AI158" s="31">
        <v>23.279140000000002</v>
      </c>
      <c r="AJ158" s="31">
        <v>415.8</v>
      </c>
      <c r="AK158" s="31">
        <v>386.06400000000002</v>
      </c>
      <c r="AL158" s="31">
        <v>3.2000000000000082</v>
      </c>
      <c r="AM158" s="31">
        <v>6.3999999999999888</v>
      </c>
      <c r="AN158" s="15">
        <v>0.72</v>
      </c>
      <c r="AO158" s="15">
        <v>0.49</v>
      </c>
      <c r="AP158" s="39">
        <v>3.5</v>
      </c>
    </row>
    <row r="159" spans="1:42" s="14" customFormat="1" ht="15" customHeight="1">
      <c r="A159" s="76">
        <f>A$4</f>
        <v>2014</v>
      </c>
      <c r="B159" s="76">
        <v>11</v>
      </c>
      <c r="C159" s="23">
        <v>16</v>
      </c>
      <c r="D159" s="28">
        <v>0.6645833333333333</v>
      </c>
      <c r="E159" s="29" t="s">
        <v>753</v>
      </c>
      <c r="F159" s="75" t="s">
        <v>864</v>
      </c>
      <c r="G159" s="77" t="s">
        <v>76</v>
      </c>
      <c r="H159" s="74">
        <v>1</v>
      </c>
      <c r="I159" s="89" t="s">
        <v>389</v>
      </c>
      <c r="J159" s="89" t="s">
        <v>390</v>
      </c>
      <c r="K159" s="39">
        <v>6</v>
      </c>
      <c r="L159" s="54">
        <v>14.68</v>
      </c>
      <c r="M159" s="54">
        <v>14.29</v>
      </c>
      <c r="N159" s="54">
        <v>31.6</v>
      </c>
      <c r="O159" s="54">
        <v>31.61</v>
      </c>
      <c r="P159" s="54">
        <v>8.14</v>
      </c>
      <c r="Q159" s="54">
        <v>8.16</v>
      </c>
      <c r="R159" s="54">
        <v>8.5</v>
      </c>
      <c r="S159" s="54">
        <v>8.4499999999999993</v>
      </c>
      <c r="T159" s="15">
        <v>0.56999999999999995</v>
      </c>
      <c r="U159" s="15">
        <v>0.52</v>
      </c>
      <c r="V159" s="31">
        <v>2.08</v>
      </c>
      <c r="W159" s="31">
        <v>1.57</v>
      </c>
      <c r="X159" s="31">
        <v>16.155999999999999</v>
      </c>
      <c r="Y159" s="31">
        <v>15.925000000000001</v>
      </c>
      <c r="Z159" s="31">
        <v>136.94800000000001</v>
      </c>
      <c r="AA159" s="31">
        <v>136.35300000000001</v>
      </c>
      <c r="AB159" s="50">
        <f t="shared" si="4"/>
        <v>155.184</v>
      </c>
      <c r="AC159" s="50">
        <f t="shared" si="5"/>
        <v>153.84800000000001</v>
      </c>
      <c r="AD159" s="31">
        <v>300.60394000000002</v>
      </c>
      <c r="AE159" s="31">
        <v>360.10883999999999</v>
      </c>
      <c r="AF159" s="31">
        <v>13.6555</v>
      </c>
      <c r="AG159" s="31">
        <v>13.856999999999999</v>
      </c>
      <c r="AH159" s="31">
        <v>23.053305000000002</v>
      </c>
      <c r="AI159" s="31">
        <v>22.152754999999999</v>
      </c>
      <c r="AJ159" s="31">
        <v>394.29599999999999</v>
      </c>
      <c r="AK159" s="31">
        <v>408.01600000000002</v>
      </c>
      <c r="AL159" s="31">
        <v>3.799999999999998</v>
      </c>
      <c r="AM159" s="31">
        <v>4.0999999999999925</v>
      </c>
      <c r="AN159" s="15">
        <v>1.36</v>
      </c>
      <c r="AO159" s="15">
        <v>1.1299999999999999</v>
      </c>
      <c r="AP159" s="39">
        <v>2</v>
      </c>
    </row>
    <row r="160" spans="1:42" s="14" customFormat="1" ht="15" customHeight="1">
      <c r="A160" s="77"/>
      <c r="B160" s="77"/>
      <c r="C160" s="23">
        <v>19</v>
      </c>
      <c r="D160" s="28">
        <v>0.37013888888888885</v>
      </c>
      <c r="E160" s="29" t="s">
        <v>751</v>
      </c>
      <c r="F160" s="77"/>
      <c r="G160" s="77"/>
      <c r="H160" s="74">
        <v>2</v>
      </c>
      <c r="I160" s="89" t="s">
        <v>391</v>
      </c>
      <c r="J160" s="89" t="s">
        <v>364</v>
      </c>
      <c r="K160" s="39">
        <v>32.200000000000003</v>
      </c>
      <c r="L160" s="54">
        <v>15.11</v>
      </c>
      <c r="M160" s="54">
        <v>15.13</v>
      </c>
      <c r="N160" s="54">
        <v>32.29</v>
      </c>
      <c r="O160" s="54">
        <v>32.299999999999997</v>
      </c>
      <c r="P160" s="54">
        <v>8.19</v>
      </c>
      <c r="Q160" s="54">
        <v>8.1999999999999993</v>
      </c>
      <c r="R160" s="54">
        <v>8.18</v>
      </c>
      <c r="S160" s="54">
        <v>8.25</v>
      </c>
      <c r="T160" s="15">
        <v>0.37</v>
      </c>
      <c r="U160" s="15">
        <v>0.52</v>
      </c>
      <c r="V160" s="31">
        <v>1.36</v>
      </c>
      <c r="W160" s="31">
        <v>1.1100000000000001</v>
      </c>
      <c r="X160" s="31">
        <v>3.5070000000000001</v>
      </c>
      <c r="Y160" s="31">
        <v>2.8420000000000001</v>
      </c>
      <c r="Z160" s="31">
        <v>119.23099999999999</v>
      </c>
      <c r="AA160" s="31">
        <v>114.03700000000001</v>
      </c>
      <c r="AB160" s="50">
        <f t="shared" si="4"/>
        <v>124.098</v>
      </c>
      <c r="AC160" s="50">
        <f t="shared" si="5"/>
        <v>117.989</v>
      </c>
      <c r="AD160" s="31">
        <v>261.08425</v>
      </c>
      <c r="AE160" s="31">
        <v>352.04924999999997</v>
      </c>
      <c r="AF160" s="31">
        <v>11.2995</v>
      </c>
      <c r="AG160" s="31">
        <v>12.214</v>
      </c>
      <c r="AH160" s="31">
        <v>30.519034999999999</v>
      </c>
      <c r="AI160" s="31">
        <v>34.954979999999999</v>
      </c>
      <c r="AJ160" s="31">
        <v>317.10000000000002</v>
      </c>
      <c r="AK160" s="31">
        <v>324.73</v>
      </c>
      <c r="AL160" s="31">
        <v>25.2</v>
      </c>
      <c r="AM160" s="31">
        <v>27.600000000000012</v>
      </c>
      <c r="AN160" s="15">
        <v>0.46</v>
      </c>
      <c r="AO160" s="15">
        <v>0.52</v>
      </c>
      <c r="AP160" s="39">
        <v>0.8</v>
      </c>
    </row>
    <row r="161" spans="1:42" s="14" customFormat="1" ht="15" customHeight="1">
      <c r="A161" s="76">
        <f>A$4</f>
        <v>2014</v>
      </c>
      <c r="B161" s="76">
        <v>11</v>
      </c>
      <c r="C161" s="24">
        <v>6</v>
      </c>
      <c r="D161" s="28">
        <v>0.47916666666666669</v>
      </c>
      <c r="E161" s="29" t="s">
        <v>751</v>
      </c>
      <c r="F161" s="75" t="s">
        <v>865</v>
      </c>
      <c r="G161" s="77" t="s">
        <v>77</v>
      </c>
      <c r="H161" s="74">
        <v>1</v>
      </c>
      <c r="I161" s="89" t="s">
        <v>392</v>
      </c>
      <c r="J161" s="89" t="s">
        <v>393</v>
      </c>
      <c r="K161" s="44">
        <v>15</v>
      </c>
      <c r="L161" s="55">
        <v>16.835899999999999</v>
      </c>
      <c r="M161" s="55">
        <v>16.803899999999999</v>
      </c>
      <c r="N161" s="55">
        <v>30.759599999999999</v>
      </c>
      <c r="O161" s="55">
        <v>30.7605</v>
      </c>
      <c r="P161" s="55">
        <v>8.06</v>
      </c>
      <c r="Q161" s="55">
        <v>7.99</v>
      </c>
      <c r="R161" s="55">
        <v>7.82</v>
      </c>
      <c r="S161" s="55">
        <v>8.14</v>
      </c>
      <c r="T161" s="15">
        <v>0.84</v>
      </c>
      <c r="U161" s="15">
        <v>0.89</v>
      </c>
      <c r="V161" s="31">
        <v>13.2</v>
      </c>
      <c r="W161" s="31">
        <v>17.440000000000001</v>
      </c>
      <c r="X161" s="31">
        <v>29.309000000000001</v>
      </c>
      <c r="Y161" s="31">
        <v>29.420999999999999</v>
      </c>
      <c r="Z161" s="31">
        <v>155.316</v>
      </c>
      <c r="AA161" s="31">
        <v>141.232</v>
      </c>
      <c r="AB161" s="50">
        <f t="shared" si="4"/>
        <v>197.82499999999999</v>
      </c>
      <c r="AC161" s="50">
        <f t="shared" si="5"/>
        <v>188.09300000000002</v>
      </c>
      <c r="AD161" s="31">
        <v>258.63621000000001</v>
      </c>
      <c r="AE161" s="31">
        <v>416.63684999999998</v>
      </c>
      <c r="AF161" s="31">
        <v>17.422000000000001</v>
      </c>
      <c r="AG161" s="31">
        <v>17.824999999999999</v>
      </c>
      <c r="AH161" s="31">
        <v>26.706655000000001</v>
      </c>
      <c r="AI161" s="31">
        <v>29.602519999999998</v>
      </c>
      <c r="AJ161" s="31">
        <v>447.27199999999999</v>
      </c>
      <c r="AK161" s="31">
        <v>443.61799999999999</v>
      </c>
      <c r="AL161" s="31">
        <v>19.000000000000018</v>
      </c>
      <c r="AM161" s="31">
        <v>22.399999999999977</v>
      </c>
      <c r="AN161" s="15">
        <v>0.46</v>
      </c>
      <c r="AO161" s="15">
        <v>0.26</v>
      </c>
      <c r="AP161" s="39">
        <v>1.1000000000000001</v>
      </c>
    </row>
    <row r="162" spans="1:42" s="14" customFormat="1" ht="15" customHeight="1">
      <c r="A162" s="77"/>
      <c r="B162" s="77"/>
      <c r="C162" s="24">
        <v>6</v>
      </c>
      <c r="D162" s="28">
        <v>0.45694444444444443</v>
      </c>
      <c r="E162" s="29" t="s">
        <v>751</v>
      </c>
      <c r="F162" s="77"/>
      <c r="G162" s="77"/>
      <c r="H162" s="74">
        <v>2</v>
      </c>
      <c r="I162" s="89" t="s">
        <v>394</v>
      </c>
      <c r="J162" s="89" t="s">
        <v>395</v>
      </c>
      <c r="K162" s="44">
        <v>14</v>
      </c>
      <c r="L162" s="55">
        <v>16.357099999999999</v>
      </c>
      <c r="M162" s="55">
        <v>16.356300000000001</v>
      </c>
      <c r="N162" s="55">
        <v>31.447399999999998</v>
      </c>
      <c r="O162" s="55">
        <v>31.467300000000002</v>
      </c>
      <c r="P162" s="55">
        <v>8</v>
      </c>
      <c r="Q162" s="55">
        <v>8.01</v>
      </c>
      <c r="R162" s="55">
        <v>7.91</v>
      </c>
      <c r="S162" s="55">
        <v>8.18</v>
      </c>
      <c r="T162" s="15">
        <v>0.97</v>
      </c>
      <c r="U162" s="15">
        <v>1.07</v>
      </c>
      <c r="V162" s="31">
        <v>13.92</v>
      </c>
      <c r="W162" s="31">
        <v>2.93</v>
      </c>
      <c r="X162" s="31">
        <v>16.170000000000002</v>
      </c>
      <c r="Y162" s="31">
        <v>16.876999999999999</v>
      </c>
      <c r="Z162" s="31">
        <v>97.706000000000003</v>
      </c>
      <c r="AA162" s="31">
        <v>83.748000000000005</v>
      </c>
      <c r="AB162" s="50">
        <f t="shared" si="4"/>
        <v>127.79600000000001</v>
      </c>
      <c r="AC162" s="50">
        <f t="shared" si="5"/>
        <v>103.55500000000001</v>
      </c>
      <c r="AD162" s="31">
        <v>257.79376000000002</v>
      </c>
      <c r="AE162" s="31">
        <v>329.87009999999998</v>
      </c>
      <c r="AF162" s="31">
        <v>13.33</v>
      </c>
      <c r="AG162" s="31">
        <v>13.051</v>
      </c>
      <c r="AH162" s="31">
        <v>33.082889999999999</v>
      </c>
      <c r="AI162" s="31">
        <v>27.419499999999999</v>
      </c>
      <c r="AJ162" s="31">
        <v>367.59800000000001</v>
      </c>
      <c r="AK162" s="31">
        <v>354.39600000000002</v>
      </c>
      <c r="AL162" s="31">
        <v>12.6</v>
      </c>
      <c r="AM162" s="31">
        <v>16.199999999999992</v>
      </c>
      <c r="AN162" s="15">
        <v>0.7</v>
      </c>
      <c r="AO162" s="15">
        <v>0.49</v>
      </c>
      <c r="AP162" s="39">
        <v>0.8</v>
      </c>
    </row>
    <row r="163" spans="1:42" s="14" customFormat="1" ht="15" customHeight="1">
      <c r="A163" s="77"/>
      <c r="B163" s="77"/>
      <c r="C163" s="24">
        <v>16</v>
      </c>
      <c r="D163" s="28">
        <v>0.63541666666666663</v>
      </c>
      <c r="E163" s="29" t="s">
        <v>753</v>
      </c>
      <c r="F163" s="77"/>
      <c r="G163" s="77"/>
      <c r="H163" s="74">
        <v>3</v>
      </c>
      <c r="I163" s="89" t="s">
        <v>396</v>
      </c>
      <c r="J163" s="89" t="s">
        <v>397</v>
      </c>
      <c r="K163" s="39">
        <v>13.1</v>
      </c>
      <c r="L163" s="54">
        <v>14.09</v>
      </c>
      <c r="M163" s="54">
        <v>13.8</v>
      </c>
      <c r="N163" s="54">
        <v>31.92</v>
      </c>
      <c r="O163" s="54">
        <v>31.94</v>
      </c>
      <c r="P163" s="54">
        <v>8.15</v>
      </c>
      <c r="Q163" s="54">
        <v>8.16</v>
      </c>
      <c r="R163" s="54">
        <v>8.3800000000000008</v>
      </c>
      <c r="S163" s="54">
        <v>8.5</v>
      </c>
      <c r="T163" s="15">
        <v>0.68</v>
      </c>
      <c r="U163" s="15">
        <v>0.82</v>
      </c>
      <c r="V163" s="31">
        <v>0.35</v>
      </c>
      <c r="W163" s="31">
        <v>2.14</v>
      </c>
      <c r="X163" s="31">
        <v>8.19</v>
      </c>
      <c r="Y163" s="31">
        <v>6.944</v>
      </c>
      <c r="Z163" s="31">
        <v>130.459</v>
      </c>
      <c r="AA163" s="31">
        <v>122.997</v>
      </c>
      <c r="AB163" s="50">
        <f t="shared" si="4"/>
        <v>138.999</v>
      </c>
      <c r="AC163" s="50">
        <f t="shared" si="5"/>
        <v>132.08099999999999</v>
      </c>
      <c r="AD163" s="31">
        <v>286.60372999999998</v>
      </c>
      <c r="AE163" s="31">
        <v>350.69069000000002</v>
      </c>
      <c r="AF163" s="31">
        <v>14.507999999999999</v>
      </c>
      <c r="AG163" s="31">
        <v>14.5855</v>
      </c>
      <c r="AH163" s="31">
        <v>26.680305000000001</v>
      </c>
      <c r="AI163" s="31">
        <v>33.26052</v>
      </c>
      <c r="AJ163" s="31">
        <v>397.04</v>
      </c>
      <c r="AK163" s="31">
        <v>394.35199999999998</v>
      </c>
      <c r="AL163" s="31">
        <v>10.799999999999976</v>
      </c>
      <c r="AM163" s="31">
        <v>18.80000000000004</v>
      </c>
      <c r="AN163" s="15">
        <v>0.9</v>
      </c>
      <c r="AO163" s="15">
        <v>0.81</v>
      </c>
      <c r="AP163" s="39">
        <v>1.2</v>
      </c>
    </row>
    <row r="164" spans="1:42" s="14" customFormat="1" ht="15" customHeight="1">
      <c r="A164" s="76">
        <f>A$4</f>
        <v>2014</v>
      </c>
      <c r="B164" s="76">
        <v>11</v>
      </c>
      <c r="C164" s="23">
        <v>16</v>
      </c>
      <c r="D164" s="28">
        <v>0.42777777777777781</v>
      </c>
      <c r="E164" s="29" t="s">
        <v>751</v>
      </c>
      <c r="F164" s="75" t="s">
        <v>866</v>
      </c>
      <c r="G164" s="77" t="s">
        <v>78</v>
      </c>
      <c r="H164" s="74">
        <v>1</v>
      </c>
      <c r="I164" s="89" t="s">
        <v>398</v>
      </c>
      <c r="J164" s="89" t="s">
        <v>399</v>
      </c>
      <c r="K164" s="39">
        <v>7</v>
      </c>
      <c r="L164" s="54">
        <v>14.26</v>
      </c>
      <c r="M164" s="54">
        <v>14.02</v>
      </c>
      <c r="N164" s="54">
        <v>31.44</v>
      </c>
      <c r="O164" s="54">
        <v>31.4</v>
      </c>
      <c r="P164" s="54">
        <v>8.15</v>
      </c>
      <c r="Q164" s="54">
        <v>8.17</v>
      </c>
      <c r="R164" s="54">
        <v>8.25</v>
      </c>
      <c r="S164" s="54">
        <v>8.25</v>
      </c>
      <c r="T164" s="15">
        <v>1</v>
      </c>
      <c r="U164" s="15">
        <v>1.08</v>
      </c>
      <c r="V164" s="31">
        <v>40.06</v>
      </c>
      <c r="W164" s="31">
        <v>40.369999999999997</v>
      </c>
      <c r="X164" s="31">
        <v>4.5780000000000003</v>
      </c>
      <c r="Y164" s="31">
        <v>3.9129999999999998</v>
      </c>
      <c r="Z164" s="31">
        <v>34.783000000000001</v>
      </c>
      <c r="AA164" s="31">
        <v>33.228999999999999</v>
      </c>
      <c r="AB164" s="50">
        <f t="shared" si="4"/>
        <v>79.421000000000006</v>
      </c>
      <c r="AC164" s="50">
        <f t="shared" si="5"/>
        <v>77.512</v>
      </c>
      <c r="AD164" s="31">
        <v>255.31576000000001</v>
      </c>
      <c r="AE164" s="31">
        <v>324.33974999999998</v>
      </c>
      <c r="AF164" s="31">
        <v>13.0665</v>
      </c>
      <c r="AG164" s="31">
        <v>13.082000000000001</v>
      </c>
      <c r="AH164" s="31">
        <v>25.903600000000001</v>
      </c>
      <c r="AI164" s="31">
        <v>27.569230000000001</v>
      </c>
      <c r="AJ164" s="31">
        <v>277.36799999999999</v>
      </c>
      <c r="AK164" s="31">
        <v>281.33</v>
      </c>
      <c r="AL164" s="31">
        <v>4.8000000000000265</v>
      </c>
      <c r="AM164" s="31">
        <v>5.3999999999999879</v>
      </c>
      <c r="AN164" s="15">
        <v>1.59</v>
      </c>
      <c r="AO164" s="15">
        <v>2.06</v>
      </c>
      <c r="AP164" s="39">
        <v>1.8</v>
      </c>
    </row>
    <row r="165" spans="1:42" s="14" customFormat="1" ht="15" customHeight="1">
      <c r="A165" s="77"/>
      <c r="B165" s="77"/>
      <c r="C165" s="23">
        <v>16</v>
      </c>
      <c r="D165" s="28">
        <v>0.4513888888888889</v>
      </c>
      <c r="E165" s="29" t="s">
        <v>753</v>
      </c>
      <c r="F165" s="77"/>
      <c r="G165" s="77"/>
      <c r="H165" s="74">
        <v>2</v>
      </c>
      <c r="I165" s="89" t="s">
        <v>400</v>
      </c>
      <c r="J165" s="89" t="s">
        <v>401</v>
      </c>
      <c r="K165" s="39">
        <v>8.5</v>
      </c>
      <c r="L165" s="54">
        <v>13.9</v>
      </c>
      <c r="M165" s="54">
        <v>13.59</v>
      </c>
      <c r="N165" s="54">
        <v>31.52</v>
      </c>
      <c r="O165" s="54">
        <v>31.49</v>
      </c>
      <c r="P165" s="54">
        <v>8.16</v>
      </c>
      <c r="Q165" s="54">
        <v>8.18</v>
      </c>
      <c r="R165" s="54">
        <v>8.2799999999999994</v>
      </c>
      <c r="S165" s="54">
        <v>8.2200000000000006</v>
      </c>
      <c r="T165" s="15">
        <v>0.79</v>
      </c>
      <c r="U165" s="15">
        <v>0.92</v>
      </c>
      <c r="V165" s="31">
        <v>44.37</v>
      </c>
      <c r="W165" s="31">
        <v>45.19</v>
      </c>
      <c r="X165" s="31">
        <v>4.41</v>
      </c>
      <c r="Y165" s="31">
        <v>3.9060000000000001</v>
      </c>
      <c r="Z165" s="31">
        <v>29.512</v>
      </c>
      <c r="AA165" s="31">
        <v>28.742000000000001</v>
      </c>
      <c r="AB165" s="50">
        <f t="shared" si="4"/>
        <v>78.292000000000002</v>
      </c>
      <c r="AC165" s="50">
        <f t="shared" si="5"/>
        <v>77.837999999999994</v>
      </c>
      <c r="AD165" s="31">
        <v>271.19889999999998</v>
      </c>
      <c r="AE165" s="31">
        <v>335.84354999999999</v>
      </c>
      <c r="AF165" s="31">
        <v>13.02</v>
      </c>
      <c r="AG165" s="31">
        <v>13.0045</v>
      </c>
      <c r="AH165" s="31">
        <v>27.341069999999998</v>
      </c>
      <c r="AI165" s="31">
        <v>27.644095</v>
      </c>
      <c r="AJ165" s="31">
        <v>291.76</v>
      </c>
      <c r="AK165" s="31">
        <v>302.988</v>
      </c>
      <c r="AL165" s="31">
        <v>5.5999999999999943</v>
      </c>
      <c r="AM165" s="31">
        <v>5.5999999999999943</v>
      </c>
      <c r="AN165" s="15">
        <v>2.5</v>
      </c>
      <c r="AO165" s="15">
        <v>2.06</v>
      </c>
      <c r="AP165" s="39">
        <v>2</v>
      </c>
    </row>
    <row r="166" spans="1:42" s="14" customFormat="1" ht="15" customHeight="1">
      <c r="A166" s="77"/>
      <c r="B166" s="77"/>
      <c r="C166" s="23">
        <v>16</v>
      </c>
      <c r="D166" s="28">
        <v>0.47986111111111113</v>
      </c>
      <c r="E166" s="29" t="s">
        <v>753</v>
      </c>
      <c r="F166" s="77"/>
      <c r="G166" s="77"/>
      <c r="H166" s="74">
        <v>3</v>
      </c>
      <c r="I166" s="89" t="s">
        <v>402</v>
      </c>
      <c r="J166" s="89" t="s">
        <v>403</v>
      </c>
      <c r="K166" s="39">
        <v>5.2</v>
      </c>
      <c r="L166" s="54">
        <v>14.12</v>
      </c>
      <c r="M166" s="54">
        <v>13.85</v>
      </c>
      <c r="N166" s="54">
        <v>31.71</v>
      </c>
      <c r="O166" s="54">
        <v>31.79</v>
      </c>
      <c r="P166" s="54">
        <v>8.15</v>
      </c>
      <c r="Q166" s="54">
        <v>8.16</v>
      </c>
      <c r="R166" s="54">
        <v>8.11</v>
      </c>
      <c r="S166" s="54">
        <v>8.0500000000000007</v>
      </c>
      <c r="T166" s="15">
        <v>1.02</v>
      </c>
      <c r="U166" s="15">
        <v>1.23</v>
      </c>
      <c r="V166" s="31">
        <v>46.66</v>
      </c>
      <c r="W166" s="31">
        <v>49.19</v>
      </c>
      <c r="X166" s="31">
        <v>4.4450000000000003</v>
      </c>
      <c r="Y166" s="31">
        <v>4.1440000000000001</v>
      </c>
      <c r="Z166" s="31">
        <v>25.879000000000001</v>
      </c>
      <c r="AA166" s="31">
        <v>25.41</v>
      </c>
      <c r="AB166" s="50">
        <f t="shared" si="4"/>
        <v>76.983999999999995</v>
      </c>
      <c r="AC166" s="50">
        <f t="shared" si="5"/>
        <v>78.744</v>
      </c>
      <c r="AD166" s="31">
        <v>282.88848000000002</v>
      </c>
      <c r="AE166" s="31">
        <v>318.22615999999999</v>
      </c>
      <c r="AF166" s="31">
        <v>14.6785</v>
      </c>
      <c r="AG166" s="31">
        <v>15.128</v>
      </c>
      <c r="AH166" s="31">
        <v>38.707374999999999</v>
      </c>
      <c r="AI166" s="31">
        <v>34.689155</v>
      </c>
      <c r="AJ166" s="31">
        <v>313.85199999999998</v>
      </c>
      <c r="AK166" s="31">
        <v>327.37599999999998</v>
      </c>
      <c r="AL166" s="31">
        <v>13.500000000000012</v>
      </c>
      <c r="AM166" s="31">
        <v>13.399999999999995</v>
      </c>
      <c r="AN166" s="15">
        <v>2.09</v>
      </c>
      <c r="AO166" s="15">
        <v>1.62</v>
      </c>
      <c r="AP166" s="39">
        <v>0.8</v>
      </c>
    </row>
    <row r="167" spans="1:42" s="14" customFormat="1" ht="15" customHeight="1">
      <c r="A167" s="77"/>
      <c r="B167" s="77"/>
      <c r="C167" s="23">
        <v>16</v>
      </c>
      <c r="D167" s="28">
        <v>0.50138888888888888</v>
      </c>
      <c r="E167" s="29" t="s">
        <v>753</v>
      </c>
      <c r="F167" s="77"/>
      <c r="G167" s="77"/>
      <c r="H167" s="74">
        <v>4</v>
      </c>
      <c r="I167" s="89" t="s">
        <v>404</v>
      </c>
      <c r="J167" s="89" t="s">
        <v>405</v>
      </c>
      <c r="K167" s="39">
        <v>4.7</v>
      </c>
      <c r="L167" s="54">
        <v>13.13</v>
      </c>
      <c r="M167" s="54">
        <v>12.81</v>
      </c>
      <c r="N167" s="54">
        <v>31.6</v>
      </c>
      <c r="O167" s="54">
        <v>31.58</v>
      </c>
      <c r="P167" s="54">
        <v>8.08</v>
      </c>
      <c r="Q167" s="54">
        <v>8.11</v>
      </c>
      <c r="R167" s="54">
        <v>8.11</v>
      </c>
      <c r="S167" s="54">
        <v>8.27</v>
      </c>
      <c r="T167" s="15">
        <v>1.61</v>
      </c>
      <c r="U167" s="15">
        <v>1.45</v>
      </c>
      <c r="V167" s="31">
        <v>67.459999999999994</v>
      </c>
      <c r="W167" s="31">
        <v>68.03</v>
      </c>
      <c r="X167" s="31">
        <v>2.6179999999999999</v>
      </c>
      <c r="Y167" s="31">
        <v>1.82</v>
      </c>
      <c r="Z167" s="31">
        <v>79.212000000000003</v>
      </c>
      <c r="AA167" s="31">
        <v>79.484999999999999</v>
      </c>
      <c r="AB167" s="50">
        <f t="shared" si="4"/>
        <v>149.29</v>
      </c>
      <c r="AC167" s="50">
        <f t="shared" si="5"/>
        <v>149.33499999999998</v>
      </c>
      <c r="AD167" s="31">
        <v>381.74450999999999</v>
      </c>
      <c r="AE167" s="31">
        <v>452.10318999999998</v>
      </c>
      <c r="AF167" s="31">
        <v>18.940999999999999</v>
      </c>
      <c r="AG167" s="31">
        <v>20.165500000000002</v>
      </c>
      <c r="AH167" s="31">
        <v>87.380785000000003</v>
      </c>
      <c r="AI167" s="31">
        <v>82.650959999999998</v>
      </c>
      <c r="AJ167" s="31">
        <v>557.07399999999996</v>
      </c>
      <c r="AK167" s="31">
        <v>571.57799999999997</v>
      </c>
      <c r="AL167" s="31">
        <v>74.199999999999989</v>
      </c>
      <c r="AM167" s="31">
        <v>69</v>
      </c>
      <c r="AN167" s="15">
        <v>1.86</v>
      </c>
      <c r="AO167" s="15">
        <v>2.3199999999999998</v>
      </c>
      <c r="AP167" s="39">
        <v>0.5</v>
      </c>
    </row>
    <row r="168" spans="1:42" s="14" customFormat="1" ht="15" customHeight="1">
      <c r="A168" s="76">
        <f>A$4</f>
        <v>2014</v>
      </c>
      <c r="B168" s="76">
        <v>11</v>
      </c>
      <c r="C168" s="23">
        <v>11</v>
      </c>
      <c r="D168" s="28">
        <v>0.44027777777777777</v>
      </c>
      <c r="E168" s="29" t="s">
        <v>753</v>
      </c>
      <c r="F168" s="75" t="s">
        <v>867</v>
      </c>
      <c r="G168" s="77" t="s">
        <v>79</v>
      </c>
      <c r="H168" s="74">
        <v>1</v>
      </c>
      <c r="I168" s="89" t="s">
        <v>406</v>
      </c>
      <c r="J168" s="89" t="s">
        <v>407</v>
      </c>
      <c r="K168" s="39">
        <v>8.3000000000000007</v>
      </c>
      <c r="L168" s="54">
        <v>15.5</v>
      </c>
      <c r="M168" s="54">
        <v>15.59</v>
      </c>
      <c r="N168" s="54">
        <v>30.57</v>
      </c>
      <c r="O168" s="54">
        <v>30.86</v>
      </c>
      <c r="P168" s="54">
        <v>8.18</v>
      </c>
      <c r="Q168" s="54">
        <v>8.18</v>
      </c>
      <c r="R168" s="54">
        <v>8.26</v>
      </c>
      <c r="S168" s="54">
        <v>8.0299999999999994</v>
      </c>
      <c r="T168" s="15">
        <v>1.48</v>
      </c>
      <c r="U168" s="15">
        <v>1.39</v>
      </c>
      <c r="V168" s="31">
        <v>47.91</v>
      </c>
      <c r="W168" s="31">
        <v>45.33</v>
      </c>
      <c r="X168" s="31">
        <v>4.8719999999999999</v>
      </c>
      <c r="Y168" s="31">
        <v>3.9340000000000002</v>
      </c>
      <c r="Z168" s="31">
        <v>76.481999999999999</v>
      </c>
      <c r="AA168" s="31">
        <v>57.183</v>
      </c>
      <c r="AB168" s="50">
        <f t="shared" si="4"/>
        <v>129.26400000000001</v>
      </c>
      <c r="AC168" s="50">
        <f t="shared" si="5"/>
        <v>106.447</v>
      </c>
      <c r="AD168" s="31">
        <v>320.45558999999997</v>
      </c>
      <c r="AE168" s="31">
        <v>397.15221000000003</v>
      </c>
      <c r="AF168" s="31">
        <v>14.88</v>
      </c>
      <c r="AG168" s="31">
        <v>12.989000000000001</v>
      </c>
      <c r="AH168" s="31">
        <v>29.432020000000001</v>
      </c>
      <c r="AI168" s="31">
        <v>35.17756</v>
      </c>
      <c r="AJ168" s="31">
        <v>268.39400000000001</v>
      </c>
      <c r="AK168" s="31">
        <v>260.274</v>
      </c>
      <c r="AL168" s="31">
        <v>2.7999999999999972</v>
      </c>
      <c r="AM168" s="31">
        <v>8.0000000000000071</v>
      </c>
      <c r="AN168" s="15">
        <v>2.4900000000000002</v>
      </c>
      <c r="AO168" s="15">
        <v>2.3199999999999998</v>
      </c>
      <c r="AP168" s="39">
        <v>2.2000000000000002</v>
      </c>
    </row>
    <row r="169" spans="1:42" s="14" customFormat="1" ht="15" customHeight="1">
      <c r="A169" s="76"/>
      <c r="B169" s="76"/>
      <c r="C169" s="23">
        <v>11</v>
      </c>
      <c r="D169" s="28">
        <v>0.45624999999999999</v>
      </c>
      <c r="E169" s="29" t="s">
        <v>753</v>
      </c>
      <c r="F169" s="75"/>
      <c r="G169" s="77"/>
      <c r="H169" s="74">
        <v>2</v>
      </c>
      <c r="I169" s="89" t="s">
        <v>408</v>
      </c>
      <c r="J169" s="89" t="s">
        <v>409</v>
      </c>
      <c r="K169" s="39">
        <v>17</v>
      </c>
      <c r="L169" s="54">
        <v>15.93</v>
      </c>
      <c r="M169" s="54">
        <v>15.93</v>
      </c>
      <c r="N169" s="54">
        <v>31.36</v>
      </c>
      <c r="O169" s="54">
        <v>31.38</v>
      </c>
      <c r="P169" s="54">
        <v>8.19</v>
      </c>
      <c r="Q169" s="54">
        <v>8.19</v>
      </c>
      <c r="R169" s="54">
        <v>7.93</v>
      </c>
      <c r="S169" s="54">
        <v>7.91</v>
      </c>
      <c r="T169" s="15">
        <v>1.03</v>
      </c>
      <c r="U169" s="15">
        <v>0.97</v>
      </c>
      <c r="V169" s="31">
        <v>35.85</v>
      </c>
      <c r="W169" s="31">
        <v>37.65</v>
      </c>
      <c r="X169" s="31">
        <v>3.7240000000000002</v>
      </c>
      <c r="Y169" s="31">
        <v>3.0939999999999999</v>
      </c>
      <c r="Z169" s="31">
        <v>35.671999999999997</v>
      </c>
      <c r="AA169" s="31">
        <v>34.747999999999998</v>
      </c>
      <c r="AB169" s="50">
        <f t="shared" si="4"/>
        <v>75.245999999999995</v>
      </c>
      <c r="AC169" s="50">
        <f t="shared" si="5"/>
        <v>75.49199999999999</v>
      </c>
      <c r="AD169" s="31">
        <v>260.48588999999998</v>
      </c>
      <c r="AE169" s="31">
        <v>322.92399999999998</v>
      </c>
      <c r="AF169" s="31">
        <v>12.772</v>
      </c>
      <c r="AG169" s="31">
        <v>12.307</v>
      </c>
      <c r="AH169" s="31">
        <v>25.64134</v>
      </c>
      <c r="AI169" s="31">
        <v>26.741375000000001</v>
      </c>
      <c r="AJ169" s="31">
        <v>211.96</v>
      </c>
      <c r="AK169" s="31">
        <v>209.524</v>
      </c>
      <c r="AL169" s="31">
        <v>3.799999999999998</v>
      </c>
      <c r="AM169" s="31">
        <v>6.0999999999999943</v>
      </c>
      <c r="AN169" s="15">
        <v>2.29</v>
      </c>
      <c r="AO169" s="15">
        <v>2.29</v>
      </c>
      <c r="AP169" s="39">
        <v>2.8</v>
      </c>
    </row>
    <row r="170" spans="1:42" s="14" customFormat="1" ht="15" customHeight="1">
      <c r="A170" s="76"/>
      <c r="B170" s="76"/>
      <c r="C170" s="23">
        <v>16</v>
      </c>
      <c r="D170" s="28">
        <v>0.33055555555555555</v>
      </c>
      <c r="E170" s="29" t="s">
        <v>751</v>
      </c>
      <c r="F170" s="75"/>
      <c r="G170" s="77"/>
      <c r="H170" s="74">
        <v>3</v>
      </c>
      <c r="I170" s="89" t="s">
        <v>410</v>
      </c>
      <c r="J170" s="89" t="s">
        <v>411</v>
      </c>
      <c r="K170" s="39">
        <v>15.8</v>
      </c>
      <c r="L170" s="54">
        <v>14.27</v>
      </c>
      <c r="M170" s="54">
        <v>15.2</v>
      </c>
      <c r="N170" s="54">
        <v>31.93</v>
      </c>
      <c r="O170" s="54">
        <v>32.43</v>
      </c>
      <c r="P170" s="54">
        <v>8.15</v>
      </c>
      <c r="Q170" s="54">
        <v>8.16</v>
      </c>
      <c r="R170" s="54">
        <v>8.26</v>
      </c>
      <c r="S170" s="54">
        <v>7.95</v>
      </c>
      <c r="T170" s="15">
        <v>0.89</v>
      </c>
      <c r="U170" s="15">
        <v>1</v>
      </c>
      <c r="V170" s="31">
        <v>33.36</v>
      </c>
      <c r="W170" s="31">
        <v>26.92</v>
      </c>
      <c r="X170" s="31">
        <v>3.4860000000000002</v>
      </c>
      <c r="Y170" s="31">
        <v>2.8</v>
      </c>
      <c r="Z170" s="31">
        <v>30.925999999999998</v>
      </c>
      <c r="AA170" s="31">
        <v>15.925000000000001</v>
      </c>
      <c r="AB170" s="50">
        <f t="shared" si="4"/>
        <v>67.771999999999991</v>
      </c>
      <c r="AC170" s="50">
        <f t="shared" si="5"/>
        <v>45.645000000000003</v>
      </c>
      <c r="AD170" s="31">
        <v>232.02843999999999</v>
      </c>
      <c r="AE170" s="31">
        <v>283.59093000000001</v>
      </c>
      <c r="AF170" s="31">
        <v>12.756500000000001</v>
      </c>
      <c r="AG170" s="31">
        <v>11.904</v>
      </c>
      <c r="AH170" s="31">
        <v>23.635950000000001</v>
      </c>
      <c r="AI170" s="31">
        <v>24.363209999999999</v>
      </c>
      <c r="AJ170" s="31">
        <v>240.92599999999999</v>
      </c>
      <c r="AK170" s="31">
        <v>196.476</v>
      </c>
      <c r="AL170" s="31">
        <v>3.799999999999998</v>
      </c>
      <c r="AM170" s="31">
        <v>4.0999999999999925</v>
      </c>
      <c r="AN170" s="15">
        <v>0.67</v>
      </c>
      <c r="AO170" s="15">
        <v>1.1599999999999999</v>
      </c>
      <c r="AP170" s="39">
        <v>2.8</v>
      </c>
    </row>
    <row r="171" spans="1:42" s="14" customFormat="1" ht="15" customHeight="1">
      <c r="A171" s="76"/>
      <c r="B171" s="76"/>
      <c r="C171" s="23">
        <v>16</v>
      </c>
      <c r="D171" s="28">
        <v>0.37013888888888885</v>
      </c>
      <c r="E171" s="29" t="s">
        <v>751</v>
      </c>
      <c r="F171" s="75"/>
      <c r="G171" s="77"/>
      <c r="H171" s="74">
        <v>4</v>
      </c>
      <c r="I171" s="89" t="s">
        <v>412</v>
      </c>
      <c r="J171" s="89" t="s">
        <v>407</v>
      </c>
      <c r="K171" s="39">
        <v>8</v>
      </c>
      <c r="L171" s="54">
        <v>14.15</v>
      </c>
      <c r="M171" s="46">
        <v>13.78</v>
      </c>
      <c r="N171" s="54">
        <v>31.16</v>
      </c>
      <c r="O171" s="46">
        <v>31.07</v>
      </c>
      <c r="P171" s="54">
        <v>8.16</v>
      </c>
      <c r="Q171" s="54">
        <v>8.18</v>
      </c>
      <c r="R171" s="54">
        <v>8.2799999999999994</v>
      </c>
      <c r="S171" s="54">
        <v>8.25</v>
      </c>
      <c r="T171" s="15">
        <v>1.32</v>
      </c>
      <c r="U171" s="15">
        <v>1.31</v>
      </c>
      <c r="V171" s="31">
        <v>49.55</v>
      </c>
      <c r="W171" s="31">
        <v>50.65</v>
      </c>
      <c r="X171" s="31">
        <v>5.3760000000000003</v>
      </c>
      <c r="Y171" s="31">
        <v>4.6130000000000004</v>
      </c>
      <c r="Z171" s="31">
        <v>35.616</v>
      </c>
      <c r="AA171" s="31">
        <v>34.607999999999997</v>
      </c>
      <c r="AB171" s="50">
        <f t="shared" si="4"/>
        <v>90.542000000000002</v>
      </c>
      <c r="AC171" s="50">
        <f t="shared" si="5"/>
        <v>89.870999999999995</v>
      </c>
      <c r="AD171" s="31">
        <v>288.53712999999999</v>
      </c>
      <c r="AE171" s="31">
        <v>368.2133</v>
      </c>
      <c r="AF171" s="31">
        <v>13.4695</v>
      </c>
      <c r="AG171" s="31">
        <v>14.042999999999999</v>
      </c>
      <c r="AH171" s="31">
        <v>29.812080000000002</v>
      </c>
      <c r="AI171" s="31">
        <v>31.749580000000002</v>
      </c>
      <c r="AJ171" s="31">
        <v>324.19799999999998</v>
      </c>
      <c r="AK171" s="31">
        <v>333.2</v>
      </c>
      <c r="AL171" s="31">
        <v>4.4000000000000146</v>
      </c>
      <c r="AM171" s="31">
        <v>7.3999999999999897</v>
      </c>
      <c r="AN171" s="15">
        <v>2.73</v>
      </c>
      <c r="AO171" s="15">
        <v>3.42</v>
      </c>
      <c r="AP171" s="39">
        <v>2.2000000000000002</v>
      </c>
    </row>
    <row r="172" spans="1:42" s="14" customFormat="1" ht="15" customHeight="1">
      <c r="A172" s="76"/>
      <c r="B172" s="76"/>
      <c r="C172" s="23">
        <v>16</v>
      </c>
      <c r="D172" s="28">
        <v>0.39097222222222222</v>
      </c>
      <c r="E172" s="29" t="s">
        <v>751</v>
      </c>
      <c r="F172" s="75"/>
      <c r="G172" s="77"/>
      <c r="H172" s="74">
        <v>5</v>
      </c>
      <c r="I172" s="89" t="s">
        <v>413</v>
      </c>
      <c r="J172" s="89" t="s">
        <v>407</v>
      </c>
      <c r="K172" s="39">
        <v>11.4</v>
      </c>
      <c r="L172" s="54">
        <v>13.84</v>
      </c>
      <c r="M172" s="54">
        <v>13.87</v>
      </c>
      <c r="N172" s="54">
        <v>31.03</v>
      </c>
      <c r="O172" s="54">
        <v>31.04</v>
      </c>
      <c r="P172" s="54">
        <v>8.17</v>
      </c>
      <c r="Q172" s="54">
        <v>8.19</v>
      </c>
      <c r="R172" s="54">
        <v>8.11</v>
      </c>
      <c r="S172" s="54">
        <v>8.16</v>
      </c>
      <c r="T172" s="15">
        <v>1.21</v>
      </c>
      <c r="U172" s="15">
        <v>1.37</v>
      </c>
      <c r="V172" s="31">
        <v>43.33</v>
      </c>
      <c r="W172" s="31">
        <v>44.07</v>
      </c>
      <c r="X172" s="31">
        <v>5.4320000000000004</v>
      </c>
      <c r="Y172" s="31">
        <v>4.62</v>
      </c>
      <c r="Z172" s="31">
        <v>29.742999999999999</v>
      </c>
      <c r="AA172" s="31">
        <v>28.882000000000001</v>
      </c>
      <c r="AB172" s="50">
        <f t="shared" si="4"/>
        <v>78.504999999999995</v>
      </c>
      <c r="AC172" s="50">
        <f t="shared" si="5"/>
        <v>77.572000000000003</v>
      </c>
      <c r="AD172" s="31">
        <v>278.79264000000001</v>
      </c>
      <c r="AE172" s="31">
        <v>363.94603000000001</v>
      </c>
      <c r="AF172" s="31">
        <v>11.16</v>
      </c>
      <c r="AG172" s="31">
        <v>11.331</v>
      </c>
      <c r="AH172" s="31">
        <v>29.997150000000001</v>
      </c>
      <c r="AI172" s="31">
        <v>32.691204999999997</v>
      </c>
      <c r="AJ172" s="31">
        <v>332.57</v>
      </c>
      <c r="AK172" s="31">
        <v>339.29</v>
      </c>
      <c r="AL172" s="31">
        <v>5.5000000000000053</v>
      </c>
      <c r="AM172" s="31">
        <v>5.6000000000000218</v>
      </c>
      <c r="AN172" s="15">
        <v>4.0599999999999996</v>
      </c>
      <c r="AO172" s="15">
        <v>3.86</v>
      </c>
      <c r="AP172" s="39">
        <v>1.8</v>
      </c>
    </row>
    <row r="173" spans="1:42" s="14" customFormat="1" ht="15" customHeight="1">
      <c r="A173" s="76"/>
      <c r="B173" s="76"/>
      <c r="C173" s="23">
        <v>16</v>
      </c>
      <c r="D173" s="28">
        <v>0.41388888888888892</v>
      </c>
      <c r="E173" s="29" t="s">
        <v>751</v>
      </c>
      <c r="F173" s="75"/>
      <c r="G173" s="77"/>
      <c r="H173" s="74">
        <v>6</v>
      </c>
      <c r="I173" s="89" t="s">
        <v>414</v>
      </c>
      <c r="J173" s="89" t="s">
        <v>415</v>
      </c>
      <c r="K173" s="39">
        <v>11.6</v>
      </c>
      <c r="L173" s="54">
        <v>14.27</v>
      </c>
      <c r="M173" s="46">
        <v>14.53</v>
      </c>
      <c r="N173" s="54">
        <v>31.45</v>
      </c>
      <c r="O173" s="46">
        <v>31.61</v>
      </c>
      <c r="P173" s="54">
        <v>8.15</v>
      </c>
      <c r="Q173" s="54">
        <v>8.17</v>
      </c>
      <c r="R173" s="54">
        <v>8.1999999999999993</v>
      </c>
      <c r="S173" s="54">
        <v>8.0299999999999994</v>
      </c>
      <c r="T173" s="15">
        <v>1.1499999999999999</v>
      </c>
      <c r="U173" s="15">
        <v>0.66</v>
      </c>
      <c r="V173" s="31">
        <v>39.880000000000003</v>
      </c>
      <c r="W173" s="31">
        <v>41.27</v>
      </c>
      <c r="X173" s="31">
        <v>4.2</v>
      </c>
      <c r="Y173" s="31">
        <v>3.3740000000000001</v>
      </c>
      <c r="Z173" s="31">
        <v>33.585999999999999</v>
      </c>
      <c r="AA173" s="31">
        <v>31.303999999999998</v>
      </c>
      <c r="AB173" s="50">
        <f t="shared" si="4"/>
        <v>77.665999999999997</v>
      </c>
      <c r="AC173" s="50">
        <f t="shared" si="5"/>
        <v>75.948000000000008</v>
      </c>
      <c r="AD173" s="31">
        <v>259.78987999999998</v>
      </c>
      <c r="AE173" s="31">
        <v>331.27724000000001</v>
      </c>
      <c r="AF173" s="31">
        <v>12.462</v>
      </c>
      <c r="AG173" s="31">
        <v>13.051</v>
      </c>
      <c r="AH173" s="31">
        <v>27.463830000000002</v>
      </c>
      <c r="AI173" s="31">
        <v>26.030235000000001</v>
      </c>
      <c r="AJ173" s="31">
        <v>267.834</v>
      </c>
      <c r="AK173" s="31">
        <v>264.404</v>
      </c>
      <c r="AL173" s="31">
        <v>3.9000000000000146</v>
      </c>
      <c r="AM173" s="31">
        <v>4.0999999999999925</v>
      </c>
      <c r="AN173" s="15">
        <v>1.83</v>
      </c>
      <c r="AO173" s="15">
        <v>1.57</v>
      </c>
      <c r="AP173" s="39">
        <v>2</v>
      </c>
    </row>
    <row r="174" spans="1:42" s="14" customFormat="1" ht="15" customHeight="1">
      <c r="A174" s="76"/>
      <c r="B174" s="76"/>
      <c r="C174" s="23">
        <v>16</v>
      </c>
      <c r="D174" s="28">
        <v>0.35555555555555557</v>
      </c>
      <c r="E174" s="29" t="s">
        <v>751</v>
      </c>
      <c r="F174" s="75"/>
      <c r="G174" s="77"/>
      <c r="H174" s="74">
        <v>7</v>
      </c>
      <c r="I174" s="89" t="s">
        <v>416</v>
      </c>
      <c r="J174" s="89" t="s">
        <v>417</v>
      </c>
      <c r="K174" s="39">
        <v>9.5</v>
      </c>
      <c r="L174" s="54">
        <v>14.48</v>
      </c>
      <c r="M174" s="54">
        <v>14.05</v>
      </c>
      <c r="N174" s="54">
        <v>31.69</v>
      </c>
      <c r="O174" s="54">
        <v>31.75</v>
      </c>
      <c r="P174" s="54">
        <v>8.14</v>
      </c>
      <c r="Q174" s="54">
        <v>8.15</v>
      </c>
      <c r="R174" s="54">
        <v>8.11</v>
      </c>
      <c r="S174" s="54">
        <v>7.95</v>
      </c>
      <c r="T174" s="15">
        <v>1.04</v>
      </c>
      <c r="U174" s="15">
        <v>1</v>
      </c>
      <c r="V174" s="31">
        <v>47.77</v>
      </c>
      <c r="W174" s="31">
        <v>49.26</v>
      </c>
      <c r="X174" s="31">
        <v>3.7029999999999998</v>
      </c>
      <c r="Y174" s="31">
        <v>3.073</v>
      </c>
      <c r="Z174" s="31">
        <v>33.124000000000002</v>
      </c>
      <c r="AA174" s="31">
        <v>31.646999999999998</v>
      </c>
      <c r="AB174" s="50">
        <f t="shared" si="4"/>
        <v>84.597000000000008</v>
      </c>
      <c r="AC174" s="50">
        <f t="shared" si="5"/>
        <v>83.97999999999999</v>
      </c>
      <c r="AD174" s="31">
        <v>259.63189</v>
      </c>
      <c r="AE174" s="31">
        <v>341.74034999999998</v>
      </c>
      <c r="AF174" s="31">
        <v>14.849</v>
      </c>
      <c r="AG174" s="31">
        <v>15.144</v>
      </c>
      <c r="AH174" s="31">
        <v>27.427405</v>
      </c>
      <c r="AI174" s="31">
        <v>30.051245000000002</v>
      </c>
      <c r="AJ174" s="31">
        <v>285.05399999999997</v>
      </c>
      <c r="AK174" s="31">
        <v>295.20400000000001</v>
      </c>
      <c r="AL174" s="31">
        <v>5.5999999999999943</v>
      </c>
      <c r="AM174" s="31">
        <v>7.3000000000000007</v>
      </c>
      <c r="AN174" s="15">
        <v>1.6</v>
      </c>
      <c r="AO174" s="15">
        <v>1.39</v>
      </c>
      <c r="AP174" s="39">
        <v>1.9</v>
      </c>
    </row>
    <row r="175" spans="1:42" s="14" customFormat="1" ht="15" customHeight="1">
      <c r="A175" s="76"/>
      <c r="B175" s="76"/>
      <c r="C175" s="23">
        <v>11</v>
      </c>
      <c r="D175" s="28">
        <v>0.42499999999999999</v>
      </c>
      <c r="E175" s="29" t="s">
        <v>753</v>
      </c>
      <c r="F175" s="75"/>
      <c r="G175" s="77"/>
      <c r="H175" s="74">
        <v>8</v>
      </c>
      <c r="I175" s="89" t="s">
        <v>418</v>
      </c>
      <c r="J175" s="89" t="s">
        <v>419</v>
      </c>
      <c r="K175" s="39">
        <v>5.9</v>
      </c>
      <c r="L175" s="54">
        <v>15.28</v>
      </c>
      <c r="M175" s="54">
        <v>14.82</v>
      </c>
      <c r="N175" s="54">
        <v>29.88</v>
      </c>
      <c r="O175" s="54">
        <v>29.96</v>
      </c>
      <c r="P175" s="54">
        <v>8.15</v>
      </c>
      <c r="Q175" s="54">
        <v>8.16</v>
      </c>
      <c r="R175" s="54">
        <v>7.89</v>
      </c>
      <c r="S175" s="54">
        <v>8.0299999999999994</v>
      </c>
      <c r="T175" s="15">
        <v>1.52</v>
      </c>
      <c r="U175" s="15">
        <v>1.6</v>
      </c>
      <c r="V175" s="31">
        <v>75.34</v>
      </c>
      <c r="W175" s="31">
        <v>75.849999999999994</v>
      </c>
      <c r="X175" s="31">
        <v>5.9779999999999998</v>
      </c>
      <c r="Y175" s="31">
        <v>5.25</v>
      </c>
      <c r="Z175" s="31">
        <v>124.096</v>
      </c>
      <c r="AA175" s="31">
        <v>118.61499999999999</v>
      </c>
      <c r="AB175" s="50">
        <f t="shared" si="4"/>
        <v>205.41399999999999</v>
      </c>
      <c r="AC175" s="50">
        <f t="shared" si="5"/>
        <v>199.71499999999997</v>
      </c>
      <c r="AD175" s="31">
        <v>413.73297000000002</v>
      </c>
      <c r="AE175" s="31">
        <v>430.59030000000001</v>
      </c>
      <c r="AF175" s="31">
        <v>19.158000000000001</v>
      </c>
      <c r="AG175" s="31">
        <v>19.282</v>
      </c>
      <c r="AH175" s="31">
        <v>36.488239999999998</v>
      </c>
      <c r="AI175" s="31">
        <v>37.550454999999999</v>
      </c>
      <c r="AJ175" s="31">
        <v>359.8</v>
      </c>
      <c r="AK175" s="31">
        <v>370.286</v>
      </c>
      <c r="AL175" s="31">
        <v>9.4999999999999805</v>
      </c>
      <c r="AM175" s="31">
        <v>9.8000000000000025</v>
      </c>
      <c r="AN175" s="15">
        <v>4.09</v>
      </c>
      <c r="AO175" s="15">
        <v>3.86</v>
      </c>
      <c r="AP175" s="39">
        <v>1.7</v>
      </c>
    </row>
    <row r="176" spans="1:42" s="14" customFormat="1" ht="15" customHeight="1">
      <c r="A176" s="76">
        <f>A$4</f>
        <v>2014</v>
      </c>
      <c r="B176" s="76">
        <v>11</v>
      </c>
      <c r="C176" s="23">
        <v>14</v>
      </c>
      <c r="D176" s="28">
        <v>0.69652777777777775</v>
      </c>
      <c r="E176" s="29" t="s">
        <v>751</v>
      </c>
      <c r="F176" s="75" t="s">
        <v>868</v>
      </c>
      <c r="G176" s="77" t="s">
        <v>80</v>
      </c>
      <c r="H176" s="74">
        <v>1</v>
      </c>
      <c r="I176" s="89" t="s">
        <v>420</v>
      </c>
      <c r="J176" s="89" t="s">
        <v>421</v>
      </c>
      <c r="K176" s="39">
        <v>6</v>
      </c>
      <c r="L176" s="54">
        <v>12.61</v>
      </c>
      <c r="M176" s="54">
        <v>12.37</v>
      </c>
      <c r="N176" s="54">
        <v>10.86</v>
      </c>
      <c r="O176" s="54">
        <v>18.43</v>
      </c>
      <c r="P176" s="54">
        <v>7.92</v>
      </c>
      <c r="Q176" s="54">
        <v>7.89</v>
      </c>
      <c r="R176" s="54">
        <v>8.67</v>
      </c>
      <c r="S176" s="54">
        <v>8.11</v>
      </c>
      <c r="T176" s="15">
        <v>3.45</v>
      </c>
      <c r="U176" s="15">
        <v>3.51</v>
      </c>
      <c r="V176" s="31">
        <v>217.7</v>
      </c>
      <c r="W176" s="31">
        <v>244.03</v>
      </c>
      <c r="X176" s="31">
        <v>26.158999999999999</v>
      </c>
      <c r="Y176" s="31">
        <v>26.012</v>
      </c>
      <c r="Z176" s="31">
        <v>1231.258</v>
      </c>
      <c r="AA176" s="31">
        <v>1006.005</v>
      </c>
      <c r="AB176" s="50">
        <f t="shared" si="4"/>
        <v>1475.117</v>
      </c>
      <c r="AC176" s="50">
        <f t="shared" si="5"/>
        <v>1276.047</v>
      </c>
      <c r="AD176" s="31">
        <v>1616.02476</v>
      </c>
      <c r="AE176" s="31">
        <v>1697.11367</v>
      </c>
      <c r="AF176" s="31">
        <v>38.719000000000001</v>
      </c>
      <c r="AG176" s="31">
        <v>43.167999999999999</v>
      </c>
      <c r="AH176" s="31">
        <v>151.22048000000001</v>
      </c>
      <c r="AI176" s="31">
        <v>97.846384999999998</v>
      </c>
      <c r="AJ176" s="31">
        <v>1708.588</v>
      </c>
      <c r="AK176" s="31">
        <v>1616.2860000000001</v>
      </c>
      <c r="AL176" s="31">
        <v>23.799999999999986</v>
      </c>
      <c r="AM176" s="31">
        <v>50.799999999999955</v>
      </c>
      <c r="AN176" s="15">
        <v>7.72</v>
      </c>
      <c r="AO176" s="15">
        <v>8.18</v>
      </c>
      <c r="AP176" s="39">
        <v>0.7</v>
      </c>
    </row>
    <row r="177" spans="1:42" s="14" customFormat="1" ht="15" customHeight="1">
      <c r="A177" s="77"/>
      <c r="B177" s="77"/>
      <c r="C177" s="23">
        <v>11</v>
      </c>
      <c r="D177" s="28">
        <v>0.375</v>
      </c>
      <c r="E177" s="29" t="s">
        <v>753</v>
      </c>
      <c r="F177" s="77"/>
      <c r="G177" s="77"/>
      <c r="H177" s="74">
        <v>2</v>
      </c>
      <c r="I177" s="89" t="s">
        <v>422</v>
      </c>
      <c r="J177" s="89" t="s">
        <v>423</v>
      </c>
      <c r="K177" s="39">
        <v>6.3</v>
      </c>
      <c r="L177" s="54">
        <v>14.23</v>
      </c>
      <c r="M177" s="54">
        <v>14.66</v>
      </c>
      <c r="N177" s="54">
        <v>14.88</v>
      </c>
      <c r="O177" s="54">
        <v>24.75</v>
      </c>
      <c r="P177" s="54">
        <v>7.99</v>
      </c>
      <c r="Q177" s="54">
        <v>8</v>
      </c>
      <c r="R177" s="54">
        <v>9.34</v>
      </c>
      <c r="S177" s="54">
        <v>7.42</v>
      </c>
      <c r="T177" s="15">
        <v>4.3</v>
      </c>
      <c r="U177" s="15">
        <v>2.77</v>
      </c>
      <c r="V177" s="31">
        <v>92.26</v>
      </c>
      <c r="W177" s="31">
        <v>197.97</v>
      </c>
      <c r="X177" s="31">
        <v>28.497</v>
      </c>
      <c r="Y177" s="31">
        <v>17.597999999999999</v>
      </c>
      <c r="Z177" s="31">
        <v>1707.769</v>
      </c>
      <c r="AA177" s="31">
        <v>577.11500000000001</v>
      </c>
      <c r="AB177" s="50">
        <f t="shared" si="4"/>
        <v>1828.5260000000001</v>
      </c>
      <c r="AC177" s="50">
        <f t="shared" si="5"/>
        <v>792.68299999999999</v>
      </c>
      <c r="AD177" s="31">
        <v>2144.2411200000001</v>
      </c>
      <c r="AE177" s="31">
        <v>1235.03072</v>
      </c>
      <c r="AF177" s="31">
        <v>39.137500000000003</v>
      </c>
      <c r="AG177" s="31">
        <v>38.393999999999998</v>
      </c>
      <c r="AH177" s="31">
        <v>199.20258999999999</v>
      </c>
      <c r="AI177" s="31">
        <v>92.724100000000007</v>
      </c>
      <c r="AJ177" s="31">
        <v>1363.0540000000001</v>
      </c>
      <c r="AK177" s="31">
        <v>1215.48</v>
      </c>
      <c r="AL177" s="31">
        <v>52.50000000000005</v>
      </c>
      <c r="AM177" s="31">
        <v>44.499999999999957</v>
      </c>
      <c r="AN177" s="15">
        <v>14.8</v>
      </c>
      <c r="AO177" s="15">
        <v>4.79</v>
      </c>
      <c r="AP177" s="39">
        <v>0.3</v>
      </c>
    </row>
    <row r="178" spans="1:42" s="14" customFormat="1" ht="15" customHeight="1">
      <c r="A178" s="77"/>
      <c r="B178" s="77"/>
      <c r="C178" s="23">
        <v>11</v>
      </c>
      <c r="D178" s="28">
        <v>0.3888888888888889</v>
      </c>
      <c r="E178" s="29" t="s">
        <v>753</v>
      </c>
      <c r="F178" s="77"/>
      <c r="G178" s="77"/>
      <c r="H178" s="74">
        <v>3</v>
      </c>
      <c r="I178" s="89" t="s">
        <v>424</v>
      </c>
      <c r="J178" s="89" t="s">
        <v>425</v>
      </c>
      <c r="K178" s="39">
        <v>10.3</v>
      </c>
      <c r="L178" s="54">
        <v>14.63</v>
      </c>
      <c r="M178" s="46">
        <v>14.79</v>
      </c>
      <c r="N178" s="54">
        <v>24.72</v>
      </c>
      <c r="O178" s="54">
        <v>27.5</v>
      </c>
      <c r="P178" s="54">
        <v>8.0399999999999991</v>
      </c>
      <c r="Q178" s="54">
        <v>8.08</v>
      </c>
      <c r="R178" s="54">
        <v>7.79</v>
      </c>
      <c r="S178" s="54">
        <v>7.47</v>
      </c>
      <c r="T178" s="15">
        <v>2.64</v>
      </c>
      <c r="U178" s="15">
        <v>2.11</v>
      </c>
      <c r="V178" s="31">
        <v>167.5</v>
      </c>
      <c r="W178" s="31">
        <v>153.55000000000001</v>
      </c>
      <c r="X178" s="31">
        <v>18.542999999999999</v>
      </c>
      <c r="Y178" s="31">
        <v>10.738</v>
      </c>
      <c r="Z178" s="31">
        <v>663.47400000000005</v>
      </c>
      <c r="AA178" s="31">
        <v>294.46199999999999</v>
      </c>
      <c r="AB178" s="50">
        <f t="shared" si="4"/>
        <v>849.51700000000005</v>
      </c>
      <c r="AC178" s="50">
        <f t="shared" si="5"/>
        <v>458.75</v>
      </c>
      <c r="AD178" s="31">
        <v>1076.6716799999999</v>
      </c>
      <c r="AE178" s="31">
        <v>808.43412999999998</v>
      </c>
      <c r="AF178" s="31">
        <v>35.3245</v>
      </c>
      <c r="AG178" s="31">
        <v>31.465</v>
      </c>
      <c r="AH178" s="31">
        <v>72.377250000000004</v>
      </c>
      <c r="AI178" s="31">
        <v>98.833735000000004</v>
      </c>
      <c r="AJ178" s="31">
        <v>1233.806</v>
      </c>
      <c r="AK178" s="31">
        <v>738.976</v>
      </c>
      <c r="AL178" s="31">
        <v>27.200000000000003</v>
      </c>
      <c r="AM178" s="31">
        <v>34.4</v>
      </c>
      <c r="AN178" s="15">
        <v>4.12</v>
      </c>
      <c r="AO178" s="15">
        <v>5.45</v>
      </c>
      <c r="AP178" s="39">
        <v>0.5</v>
      </c>
    </row>
    <row r="179" spans="1:42" s="14" customFormat="1" ht="15" customHeight="1">
      <c r="A179" s="77"/>
      <c r="B179" s="77"/>
      <c r="C179" s="23">
        <v>11</v>
      </c>
      <c r="D179" s="28">
        <v>0.39999999999999997</v>
      </c>
      <c r="E179" s="29" t="s">
        <v>753</v>
      </c>
      <c r="F179" s="77"/>
      <c r="G179" s="77"/>
      <c r="H179" s="74">
        <v>4</v>
      </c>
      <c r="I179" s="89" t="s">
        <v>424</v>
      </c>
      <c r="J179" s="89" t="s">
        <v>426</v>
      </c>
      <c r="K179" s="39">
        <v>14</v>
      </c>
      <c r="L179" s="54">
        <v>14.91</v>
      </c>
      <c r="M179" s="54">
        <v>15.31</v>
      </c>
      <c r="N179" s="54">
        <v>27.26</v>
      </c>
      <c r="O179" s="54">
        <v>29.89</v>
      </c>
      <c r="P179" s="54">
        <v>8.08</v>
      </c>
      <c r="Q179" s="54">
        <v>8.15</v>
      </c>
      <c r="R179" s="54">
        <v>7.56</v>
      </c>
      <c r="S179" s="54">
        <v>7.68</v>
      </c>
      <c r="T179" s="15">
        <v>1.81</v>
      </c>
      <c r="U179" s="15">
        <v>1.66</v>
      </c>
      <c r="V179" s="31">
        <v>142.52000000000001</v>
      </c>
      <c r="W179" s="31">
        <v>83.58</v>
      </c>
      <c r="X179" s="31">
        <v>11.654999999999999</v>
      </c>
      <c r="Y179" s="31">
        <v>5.327</v>
      </c>
      <c r="Z179" s="31">
        <v>294.86799999999999</v>
      </c>
      <c r="AA179" s="31">
        <v>128.64599999999999</v>
      </c>
      <c r="AB179" s="50">
        <f t="shared" si="4"/>
        <v>449.04300000000001</v>
      </c>
      <c r="AC179" s="50">
        <f t="shared" si="5"/>
        <v>217.553</v>
      </c>
      <c r="AD179" s="31">
        <v>689.97873000000004</v>
      </c>
      <c r="AE179" s="31">
        <v>525.88941999999997</v>
      </c>
      <c r="AF179" s="31">
        <v>30.565999999999999</v>
      </c>
      <c r="AG179" s="31">
        <v>20.445</v>
      </c>
      <c r="AH179" s="31">
        <v>53.896754999999999</v>
      </c>
      <c r="AI179" s="31">
        <v>53.064715</v>
      </c>
      <c r="AJ179" s="31">
        <v>710.75199999999995</v>
      </c>
      <c r="AK179" s="31">
        <v>394.66</v>
      </c>
      <c r="AL179" s="31">
        <v>16.799999999999983</v>
      </c>
      <c r="AM179" s="31">
        <v>17.80000000000004</v>
      </c>
      <c r="AN179" s="15">
        <v>3.18</v>
      </c>
      <c r="AO179" s="15">
        <v>4.18</v>
      </c>
      <c r="AP179" s="39">
        <v>0.8</v>
      </c>
    </row>
    <row r="180" spans="1:42" s="14" customFormat="1" ht="15" customHeight="1">
      <c r="A180" s="77"/>
      <c r="B180" s="77"/>
      <c r="C180" s="23">
        <v>11</v>
      </c>
      <c r="D180" s="28">
        <v>0.52569444444444446</v>
      </c>
      <c r="E180" s="29" t="s">
        <v>753</v>
      </c>
      <c r="F180" s="77"/>
      <c r="G180" s="77"/>
      <c r="H180" s="74">
        <v>5</v>
      </c>
      <c r="I180" s="89" t="s">
        <v>427</v>
      </c>
      <c r="J180" s="89" t="s">
        <v>428</v>
      </c>
      <c r="K180" s="39">
        <v>6.2</v>
      </c>
      <c r="L180" s="54">
        <v>14.69</v>
      </c>
      <c r="M180" s="46">
        <v>14.37</v>
      </c>
      <c r="N180" s="54">
        <v>29.79</v>
      </c>
      <c r="O180" s="46">
        <v>30.11</v>
      </c>
      <c r="P180" s="54">
        <v>8.14</v>
      </c>
      <c r="Q180" s="54">
        <v>8.16</v>
      </c>
      <c r="R180" s="54">
        <v>8.33</v>
      </c>
      <c r="S180" s="54">
        <v>8.27</v>
      </c>
      <c r="T180" s="15">
        <v>1.54</v>
      </c>
      <c r="U180" s="15">
        <v>1.41</v>
      </c>
      <c r="V180" s="31">
        <v>55.85</v>
      </c>
      <c r="W180" s="31">
        <v>63.78</v>
      </c>
      <c r="X180" s="31">
        <v>5.649</v>
      </c>
      <c r="Y180" s="31">
        <v>4.7039999999999997</v>
      </c>
      <c r="Z180" s="31">
        <v>106.267</v>
      </c>
      <c r="AA180" s="31">
        <v>103.292</v>
      </c>
      <c r="AB180" s="50">
        <f t="shared" si="4"/>
        <v>167.76599999999999</v>
      </c>
      <c r="AC180" s="50">
        <f t="shared" si="5"/>
        <v>171.77600000000001</v>
      </c>
      <c r="AD180" s="31">
        <v>402.05844000000002</v>
      </c>
      <c r="AE180" s="31">
        <v>453.70465000000002</v>
      </c>
      <c r="AF180" s="31">
        <v>18.538</v>
      </c>
      <c r="AG180" s="31">
        <v>17.484000000000002</v>
      </c>
      <c r="AH180" s="31">
        <v>38.119615000000003</v>
      </c>
      <c r="AI180" s="31">
        <v>39.746495000000003</v>
      </c>
      <c r="AJ180" s="31">
        <v>488.47399999999999</v>
      </c>
      <c r="AK180" s="31">
        <v>491.65199999999999</v>
      </c>
      <c r="AL180" s="31">
        <v>8.0999999999999961</v>
      </c>
      <c r="AM180" s="31">
        <v>9.0999999999999979</v>
      </c>
      <c r="AN180" s="15">
        <v>3.16</v>
      </c>
      <c r="AO180" s="15">
        <v>2.73</v>
      </c>
      <c r="AP180" s="39">
        <v>1.4</v>
      </c>
    </row>
    <row r="181" spans="1:42" s="14" customFormat="1" ht="15" customHeight="1">
      <c r="A181" s="77"/>
      <c r="B181" s="77"/>
      <c r="C181" s="23">
        <v>11</v>
      </c>
      <c r="D181" s="28">
        <v>0.5444444444444444</v>
      </c>
      <c r="E181" s="29" t="s">
        <v>753</v>
      </c>
      <c r="F181" s="77"/>
      <c r="G181" s="77"/>
      <c r="H181" s="74">
        <v>6</v>
      </c>
      <c r="I181" s="89" t="s">
        <v>429</v>
      </c>
      <c r="J181" s="89" t="s">
        <v>91</v>
      </c>
      <c r="K181" s="39">
        <v>9.6999999999999993</v>
      </c>
      <c r="L181" s="54">
        <v>15.83</v>
      </c>
      <c r="M181" s="54">
        <v>15.55</v>
      </c>
      <c r="N181" s="54">
        <v>32.090000000000003</v>
      </c>
      <c r="O181" s="54">
        <v>32.049999999999997</v>
      </c>
      <c r="P181" s="54">
        <v>8.18</v>
      </c>
      <c r="Q181" s="54">
        <v>8.18</v>
      </c>
      <c r="R181" s="54">
        <v>7.93</v>
      </c>
      <c r="S181" s="54">
        <v>8</v>
      </c>
      <c r="T181" s="15">
        <v>1.1299999999999999</v>
      </c>
      <c r="U181" s="15">
        <v>1.28</v>
      </c>
      <c r="V181" s="31">
        <v>20.59</v>
      </c>
      <c r="W181" s="31">
        <v>26.45</v>
      </c>
      <c r="X181" s="31">
        <v>1.988</v>
      </c>
      <c r="Y181" s="31">
        <v>1.288</v>
      </c>
      <c r="Z181" s="31">
        <v>14.42</v>
      </c>
      <c r="AA181" s="31">
        <v>14.196</v>
      </c>
      <c r="AB181" s="50">
        <f t="shared" si="4"/>
        <v>36.997999999999998</v>
      </c>
      <c r="AC181" s="50">
        <f t="shared" si="5"/>
        <v>41.933999999999997</v>
      </c>
      <c r="AD181" s="31">
        <v>234.23218</v>
      </c>
      <c r="AE181" s="31">
        <v>268.24315000000001</v>
      </c>
      <c r="AF181" s="31">
        <v>12.3225</v>
      </c>
      <c r="AG181" s="31">
        <v>11.672000000000001</v>
      </c>
      <c r="AH181" s="31">
        <v>24.112884999999999</v>
      </c>
      <c r="AI181" s="31">
        <v>27.702684999999999</v>
      </c>
      <c r="AJ181" s="31">
        <v>206.08</v>
      </c>
      <c r="AK181" s="31">
        <v>211.63800000000001</v>
      </c>
      <c r="AL181" s="31">
        <v>3.7000000000000091</v>
      </c>
      <c r="AM181" s="31">
        <v>3.7000000000000091</v>
      </c>
      <c r="AN181" s="15">
        <v>1.36</v>
      </c>
      <c r="AO181" s="15">
        <v>1.6</v>
      </c>
      <c r="AP181" s="39">
        <v>2.9</v>
      </c>
    </row>
    <row r="182" spans="1:42" s="14" customFormat="1" ht="15" customHeight="1">
      <c r="A182" s="77"/>
      <c r="B182" s="77"/>
      <c r="C182" s="23">
        <v>11</v>
      </c>
      <c r="D182" s="28">
        <v>0.56041666666666667</v>
      </c>
      <c r="E182" s="29" t="s">
        <v>753</v>
      </c>
      <c r="F182" s="77"/>
      <c r="G182" s="77"/>
      <c r="H182" s="74">
        <v>7</v>
      </c>
      <c r="I182" s="89" t="s">
        <v>430</v>
      </c>
      <c r="J182" s="89" t="s">
        <v>431</v>
      </c>
      <c r="K182" s="39">
        <v>11</v>
      </c>
      <c r="L182" s="54">
        <v>15.98</v>
      </c>
      <c r="M182" s="54">
        <v>15.72</v>
      </c>
      <c r="N182" s="54">
        <v>32.130000000000003</v>
      </c>
      <c r="O182" s="54">
        <v>32.159999999999997</v>
      </c>
      <c r="P182" s="54">
        <v>8.17</v>
      </c>
      <c r="Q182" s="54">
        <v>8.18</v>
      </c>
      <c r="R182" s="54">
        <v>7.86</v>
      </c>
      <c r="S182" s="54">
        <v>7.76</v>
      </c>
      <c r="T182" s="15">
        <v>1.58</v>
      </c>
      <c r="U182" s="15">
        <v>1.41</v>
      </c>
      <c r="V182" s="31">
        <v>21.88</v>
      </c>
      <c r="W182" s="31">
        <v>27.33</v>
      </c>
      <c r="X182" s="31">
        <v>2.0089999999999999</v>
      </c>
      <c r="Y182" s="31">
        <v>1.47</v>
      </c>
      <c r="Z182" s="31">
        <v>14.021000000000001</v>
      </c>
      <c r="AA182" s="31">
        <v>13.446999999999999</v>
      </c>
      <c r="AB182" s="50">
        <f t="shared" si="4"/>
        <v>37.909999999999997</v>
      </c>
      <c r="AC182" s="50">
        <f t="shared" si="5"/>
        <v>42.247</v>
      </c>
      <c r="AD182" s="31">
        <v>241.03337999999999</v>
      </c>
      <c r="AE182" s="31">
        <v>266.65982000000002</v>
      </c>
      <c r="AF182" s="31">
        <v>12.4</v>
      </c>
      <c r="AG182" s="31">
        <v>12.044</v>
      </c>
      <c r="AH182" s="31">
        <v>24.184339999999999</v>
      </c>
      <c r="AI182" s="31">
        <v>27.220635000000001</v>
      </c>
      <c r="AJ182" s="31">
        <v>195.69200000000001</v>
      </c>
      <c r="AK182" s="31">
        <v>200.27</v>
      </c>
      <c r="AL182" s="31">
        <v>3.1999999999999806</v>
      </c>
      <c r="AM182" s="31">
        <v>7.0999999999999952</v>
      </c>
      <c r="AN182" s="15">
        <v>1.39</v>
      </c>
      <c r="AO182" s="15">
        <v>1.6</v>
      </c>
      <c r="AP182" s="39">
        <v>2.2000000000000002</v>
      </c>
    </row>
    <row r="183" spans="1:42" s="14" customFormat="1" ht="15" customHeight="1">
      <c r="A183" s="77"/>
      <c r="B183" s="77"/>
      <c r="C183" s="23">
        <v>11</v>
      </c>
      <c r="D183" s="28">
        <v>0.41111111111111115</v>
      </c>
      <c r="E183" s="29" t="s">
        <v>753</v>
      </c>
      <c r="F183" s="77"/>
      <c r="G183" s="77"/>
      <c r="H183" s="74">
        <v>8</v>
      </c>
      <c r="I183" s="89" t="s">
        <v>424</v>
      </c>
      <c r="J183" s="89" t="s">
        <v>407</v>
      </c>
      <c r="K183" s="39">
        <v>11.6</v>
      </c>
      <c r="L183" s="54">
        <v>14.97</v>
      </c>
      <c r="M183" s="46">
        <v>15.04</v>
      </c>
      <c r="N183" s="54">
        <v>28.81</v>
      </c>
      <c r="O183" s="46">
        <v>29.91</v>
      </c>
      <c r="P183" s="54">
        <v>8.1199999999999992</v>
      </c>
      <c r="Q183" s="54">
        <v>8.15</v>
      </c>
      <c r="R183" s="54">
        <v>7.77</v>
      </c>
      <c r="S183" s="54">
        <v>7.83</v>
      </c>
      <c r="T183" s="15">
        <v>1.33</v>
      </c>
      <c r="U183" s="15">
        <v>1.68</v>
      </c>
      <c r="V183" s="31">
        <v>104.13</v>
      </c>
      <c r="W183" s="31">
        <v>83.34</v>
      </c>
      <c r="X183" s="31">
        <v>8.8620000000000001</v>
      </c>
      <c r="Y183" s="31">
        <v>5.383</v>
      </c>
      <c r="Z183" s="31">
        <v>211.946</v>
      </c>
      <c r="AA183" s="31">
        <v>124.831</v>
      </c>
      <c r="AB183" s="50">
        <f t="shared" si="4"/>
        <v>324.93799999999999</v>
      </c>
      <c r="AC183" s="50">
        <f t="shared" si="5"/>
        <v>213.554</v>
      </c>
      <c r="AD183" s="31">
        <v>547.27791999999999</v>
      </c>
      <c r="AE183" s="31">
        <v>488.84548999999998</v>
      </c>
      <c r="AF183" s="31">
        <v>25.528500000000001</v>
      </c>
      <c r="AG183" s="31">
        <v>20.042000000000002</v>
      </c>
      <c r="AH183" s="31">
        <v>40.203279999999999</v>
      </c>
      <c r="AI183" s="31">
        <v>38.355989999999998</v>
      </c>
      <c r="AJ183" s="31">
        <v>548.35199999999998</v>
      </c>
      <c r="AK183" s="31">
        <v>424.43799999999999</v>
      </c>
      <c r="AL183" s="31">
        <v>7.6666666666666554</v>
      </c>
      <c r="AM183" s="31">
        <v>8.3000000000000025</v>
      </c>
      <c r="AN183" s="15">
        <v>3.16</v>
      </c>
      <c r="AO183" s="15">
        <v>2.76</v>
      </c>
      <c r="AP183" s="39">
        <v>1.3</v>
      </c>
    </row>
    <row r="184" spans="1:42" s="14" customFormat="1" ht="15" customHeight="1">
      <c r="A184" s="77"/>
      <c r="B184" s="77"/>
      <c r="C184" s="23">
        <v>11</v>
      </c>
      <c r="D184" s="28">
        <v>0.50416666666666665</v>
      </c>
      <c r="E184" s="29" t="s">
        <v>753</v>
      </c>
      <c r="F184" s="77"/>
      <c r="G184" s="77"/>
      <c r="H184" s="74">
        <v>9</v>
      </c>
      <c r="I184" s="89" t="s">
        <v>424</v>
      </c>
      <c r="J184" s="89" t="s">
        <v>432</v>
      </c>
      <c r="K184" s="39">
        <v>11</v>
      </c>
      <c r="L184" s="54">
        <v>15.31</v>
      </c>
      <c r="M184" s="54">
        <v>15.12</v>
      </c>
      <c r="N184" s="54">
        <v>30.78</v>
      </c>
      <c r="O184" s="54">
        <v>30.98</v>
      </c>
      <c r="P184" s="54">
        <v>8.16</v>
      </c>
      <c r="Q184" s="54">
        <v>8.16</v>
      </c>
      <c r="R184" s="54">
        <v>8.0299999999999994</v>
      </c>
      <c r="S184" s="54">
        <v>7.91</v>
      </c>
      <c r="T184" s="15">
        <v>1.68</v>
      </c>
      <c r="U184" s="15">
        <v>1.22</v>
      </c>
      <c r="V184" s="31">
        <v>49.81</v>
      </c>
      <c r="W184" s="31">
        <v>52.27</v>
      </c>
      <c r="X184" s="31">
        <v>4.0250000000000004</v>
      </c>
      <c r="Y184" s="31">
        <v>3.0659999999999998</v>
      </c>
      <c r="Z184" s="31">
        <v>73.22</v>
      </c>
      <c r="AA184" s="31">
        <v>63.847000000000001</v>
      </c>
      <c r="AB184" s="50">
        <f t="shared" si="4"/>
        <v>127.05500000000001</v>
      </c>
      <c r="AC184" s="50">
        <f t="shared" si="5"/>
        <v>119.18300000000001</v>
      </c>
      <c r="AD184" s="31">
        <v>362.96134000000001</v>
      </c>
      <c r="AE184" s="31">
        <v>377.23630000000003</v>
      </c>
      <c r="AF184" s="31">
        <v>16.104500000000002</v>
      </c>
      <c r="AG184" s="31">
        <v>15.33</v>
      </c>
      <c r="AH184" s="31">
        <v>29.761395</v>
      </c>
      <c r="AI184" s="31">
        <v>31.604965</v>
      </c>
      <c r="AJ184" s="31">
        <v>331.94</v>
      </c>
      <c r="AK184" s="31">
        <v>330.82</v>
      </c>
      <c r="AL184" s="31">
        <v>3.7000000000000091</v>
      </c>
      <c r="AM184" s="31">
        <v>5.3999999999999879</v>
      </c>
      <c r="AN184" s="15">
        <v>1.62</v>
      </c>
      <c r="AO184" s="15">
        <v>1.42</v>
      </c>
      <c r="AP184" s="39">
        <v>2</v>
      </c>
    </row>
    <row r="185" spans="1:42" s="14" customFormat="1" ht="15" customHeight="1">
      <c r="A185" s="77"/>
      <c r="B185" s="77"/>
      <c r="C185" s="23">
        <v>11</v>
      </c>
      <c r="D185" s="28">
        <v>0.4916666666666667</v>
      </c>
      <c r="E185" s="29" t="s">
        <v>753</v>
      </c>
      <c r="F185" s="77"/>
      <c r="G185" s="77"/>
      <c r="H185" s="74">
        <v>10</v>
      </c>
      <c r="I185" s="89" t="s">
        <v>424</v>
      </c>
      <c r="J185" s="89" t="s">
        <v>433</v>
      </c>
      <c r="K185" s="39">
        <v>15.5</v>
      </c>
      <c r="L185" s="54">
        <v>15.79</v>
      </c>
      <c r="M185" s="54">
        <v>15.71</v>
      </c>
      <c r="N185" s="54">
        <v>31.45</v>
      </c>
      <c r="O185" s="46">
        <v>31.48</v>
      </c>
      <c r="P185" s="54">
        <v>8.17</v>
      </c>
      <c r="Q185" s="54">
        <v>8.17</v>
      </c>
      <c r="R185" s="54">
        <v>7.77</v>
      </c>
      <c r="S185" s="54">
        <v>7.91</v>
      </c>
      <c r="T185" s="15">
        <v>1.2</v>
      </c>
      <c r="U185" s="15">
        <v>1.1499999999999999</v>
      </c>
      <c r="V185" s="31">
        <v>38.06</v>
      </c>
      <c r="W185" s="31">
        <v>38</v>
      </c>
      <c r="X185" s="31">
        <v>2.5129999999999999</v>
      </c>
      <c r="Y185" s="31">
        <v>1.7010000000000001</v>
      </c>
      <c r="Z185" s="31">
        <v>29.904</v>
      </c>
      <c r="AA185" s="31">
        <v>28.385000000000002</v>
      </c>
      <c r="AB185" s="50">
        <f t="shared" si="4"/>
        <v>70.477000000000004</v>
      </c>
      <c r="AC185" s="50">
        <f t="shared" si="5"/>
        <v>68.085999999999999</v>
      </c>
      <c r="AD185" s="31">
        <v>298.70567999999997</v>
      </c>
      <c r="AE185" s="31">
        <v>307.46778999999998</v>
      </c>
      <c r="AF185" s="31">
        <v>13.206</v>
      </c>
      <c r="AG185" s="31">
        <v>12.292</v>
      </c>
      <c r="AH185" s="31">
        <v>27.738955000000001</v>
      </c>
      <c r="AI185" s="31">
        <v>27.168399999999998</v>
      </c>
      <c r="AJ185" s="31">
        <v>233.59</v>
      </c>
      <c r="AK185" s="31">
        <v>237.69200000000001</v>
      </c>
      <c r="AL185" s="31">
        <v>4.2000000000000091</v>
      </c>
      <c r="AM185" s="31">
        <v>4.399999999999987</v>
      </c>
      <c r="AN185" s="15">
        <v>2.06</v>
      </c>
      <c r="AO185" s="15">
        <v>2.06</v>
      </c>
      <c r="AP185" s="39">
        <v>2.7</v>
      </c>
    </row>
    <row r="186" spans="1:42" s="14" customFormat="1" ht="15" customHeight="1">
      <c r="A186" s="76">
        <f>A$4</f>
        <v>2014</v>
      </c>
      <c r="B186" s="76">
        <v>11</v>
      </c>
      <c r="C186" s="23">
        <v>10</v>
      </c>
      <c r="D186" s="28">
        <v>0.66111111111111109</v>
      </c>
      <c r="E186" s="29" t="s">
        <v>751</v>
      </c>
      <c r="F186" s="75" t="s">
        <v>869</v>
      </c>
      <c r="G186" s="77" t="s">
        <v>62</v>
      </c>
      <c r="H186" s="74">
        <v>1</v>
      </c>
      <c r="I186" s="89" t="s">
        <v>434</v>
      </c>
      <c r="J186" s="89" t="s">
        <v>407</v>
      </c>
      <c r="K186" s="39">
        <v>14.4</v>
      </c>
      <c r="L186" s="54">
        <v>16.34</v>
      </c>
      <c r="M186" s="54">
        <v>16.350000000000001</v>
      </c>
      <c r="N186" s="54">
        <v>32.36</v>
      </c>
      <c r="O186" s="54">
        <v>32.36</v>
      </c>
      <c r="P186" s="54">
        <v>8.08</v>
      </c>
      <c r="Q186" s="54">
        <v>8.09</v>
      </c>
      <c r="R186" s="54">
        <v>7.61</v>
      </c>
      <c r="S186" s="54">
        <v>7.78</v>
      </c>
      <c r="T186" s="15">
        <v>1.18</v>
      </c>
      <c r="U186" s="15">
        <v>1.18</v>
      </c>
      <c r="V186" s="31">
        <v>23.27</v>
      </c>
      <c r="W186" s="31">
        <v>28.89</v>
      </c>
      <c r="X186" s="31">
        <v>3.8290000000000002</v>
      </c>
      <c r="Y186" s="31">
        <v>2.9750000000000001</v>
      </c>
      <c r="Z186" s="31">
        <v>16.555</v>
      </c>
      <c r="AA186" s="31">
        <v>15.141</v>
      </c>
      <c r="AB186" s="50">
        <f t="shared" si="4"/>
        <v>43.653999999999996</v>
      </c>
      <c r="AC186" s="50">
        <f t="shared" si="5"/>
        <v>47.006</v>
      </c>
      <c r="AD186" s="31">
        <v>254.66238000000001</v>
      </c>
      <c r="AE186" s="31">
        <v>275.08334000000002</v>
      </c>
      <c r="AF186" s="31">
        <v>12.942500000000001</v>
      </c>
      <c r="AG186" s="31">
        <v>12.276</v>
      </c>
      <c r="AH186" s="31">
        <v>25.970714999999998</v>
      </c>
      <c r="AI186" s="31">
        <v>29.77984</v>
      </c>
      <c r="AJ186" s="31">
        <v>177.85599999999999</v>
      </c>
      <c r="AK186" s="31">
        <v>186.97</v>
      </c>
      <c r="AL186" s="31">
        <v>9.8999999999999915</v>
      </c>
      <c r="AM186" s="31">
        <v>14.100000000000001</v>
      </c>
      <c r="AN186" s="15">
        <v>1.62</v>
      </c>
      <c r="AO186" s="15">
        <v>1.83</v>
      </c>
      <c r="AP186" s="39">
        <v>2</v>
      </c>
    </row>
    <row r="187" spans="1:42" s="14" customFormat="1" ht="15" customHeight="1">
      <c r="A187" s="76"/>
      <c r="B187" s="76"/>
      <c r="C187" s="23">
        <v>10</v>
      </c>
      <c r="D187" s="28">
        <v>0.67708333333333337</v>
      </c>
      <c r="E187" s="29" t="s">
        <v>751</v>
      </c>
      <c r="F187" s="75"/>
      <c r="G187" s="77"/>
      <c r="H187" s="74">
        <v>2</v>
      </c>
      <c r="I187" s="89" t="s">
        <v>435</v>
      </c>
      <c r="J187" s="89" t="s">
        <v>407</v>
      </c>
      <c r="K187" s="39">
        <v>15.5</v>
      </c>
      <c r="L187" s="54">
        <v>16.29</v>
      </c>
      <c r="M187" s="54">
        <v>16.329999999999998</v>
      </c>
      <c r="N187" s="54">
        <v>32.36</v>
      </c>
      <c r="O187" s="54">
        <v>32.369999999999997</v>
      </c>
      <c r="P187" s="54">
        <v>8.08</v>
      </c>
      <c r="Q187" s="54">
        <v>8.1</v>
      </c>
      <c r="R187" s="54">
        <v>7.77</v>
      </c>
      <c r="S187" s="54">
        <v>7.76</v>
      </c>
      <c r="T187" s="15">
        <v>0.96</v>
      </c>
      <c r="U187" s="15">
        <v>1.22</v>
      </c>
      <c r="V187" s="31">
        <v>24.4</v>
      </c>
      <c r="W187" s="31">
        <v>29.6</v>
      </c>
      <c r="X187" s="31">
        <v>3.661</v>
      </c>
      <c r="Y187" s="31">
        <v>2.7789999999999999</v>
      </c>
      <c r="Z187" s="31">
        <v>15.05</v>
      </c>
      <c r="AA187" s="31">
        <v>14.433999999999999</v>
      </c>
      <c r="AB187" s="50">
        <f t="shared" si="4"/>
        <v>43.111000000000004</v>
      </c>
      <c r="AC187" s="50">
        <f t="shared" si="5"/>
        <v>46.813000000000002</v>
      </c>
      <c r="AD187" s="31">
        <v>262.99867999999998</v>
      </c>
      <c r="AE187" s="31">
        <v>305.38438000000002</v>
      </c>
      <c r="AF187" s="31">
        <v>12.8185</v>
      </c>
      <c r="AG187" s="31">
        <v>12.4155</v>
      </c>
      <c r="AH187" s="31">
        <v>27.02983</v>
      </c>
      <c r="AI187" s="31">
        <v>32.010755000000003</v>
      </c>
      <c r="AJ187" s="31">
        <v>178.80799999999999</v>
      </c>
      <c r="AK187" s="31">
        <v>184.01599999999999</v>
      </c>
      <c r="AL187" s="31">
        <v>9.3000000000000025</v>
      </c>
      <c r="AM187" s="31">
        <v>13.300000000000006</v>
      </c>
      <c r="AN187" s="15">
        <v>1.6</v>
      </c>
      <c r="AO187" s="15">
        <v>1.62</v>
      </c>
      <c r="AP187" s="39">
        <v>2</v>
      </c>
    </row>
    <row r="188" spans="1:42" s="14" customFormat="1" ht="15" customHeight="1">
      <c r="A188" s="76"/>
      <c r="B188" s="76"/>
      <c r="C188" s="23">
        <v>11</v>
      </c>
      <c r="D188" s="28">
        <v>0.59513888888888888</v>
      </c>
      <c r="E188" s="29" t="s">
        <v>753</v>
      </c>
      <c r="F188" s="75"/>
      <c r="G188" s="77"/>
      <c r="H188" s="74">
        <v>3</v>
      </c>
      <c r="I188" s="89" t="s">
        <v>436</v>
      </c>
      <c r="J188" s="89" t="s">
        <v>437</v>
      </c>
      <c r="K188" s="39">
        <v>13.4</v>
      </c>
      <c r="L188" s="54">
        <v>16.29</v>
      </c>
      <c r="M188" s="54">
        <v>15.97</v>
      </c>
      <c r="N188" s="54">
        <v>32.380000000000003</v>
      </c>
      <c r="O188" s="54">
        <v>32.36</v>
      </c>
      <c r="P188" s="54">
        <v>8.16</v>
      </c>
      <c r="Q188" s="54">
        <v>8.16</v>
      </c>
      <c r="R188" s="54">
        <v>7.76</v>
      </c>
      <c r="S188" s="54">
        <v>7.69</v>
      </c>
      <c r="T188" s="15">
        <v>1.04</v>
      </c>
      <c r="U188" s="15">
        <v>1.25</v>
      </c>
      <c r="V188" s="31">
        <v>23.37</v>
      </c>
      <c r="W188" s="31">
        <v>28.13</v>
      </c>
      <c r="X188" s="31">
        <v>4.0039999999999996</v>
      </c>
      <c r="Y188" s="31">
        <v>3.2130000000000001</v>
      </c>
      <c r="Z188" s="31">
        <v>16.555</v>
      </c>
      <c r="AA188" s="31">
        <v>17.030999999999999</v>
      </c>
      <c r="AB188" s="50">
        <f t="shared" si="4"/>
        <v>43.929000000000002</v>
      </c>
      <c r="AC188" s="50">
        <f t="shared" si="5"/>
        <v>48.373999999999995</v>
      </c>
      <c r="AD188" s="31">
        <v>259.58456999999999</v>
      </c>
      <c r="AE188" s="31">
        <v>297.82144</v>
      </c>
      <c r="AF188" s="31">
        <v>12.8805</v>
      </c>
      <c r="AG188" s="31">
        <v>12.741</v>
      </c>
      <c r="AH188" s="31">
        <v>24.485659999999999</v>
      </c>
      <c r="AI188" s="31">
        <v>25.307314999999999</v>
      </c>
      <c r="AJ188" s="31">
        <v>179.94200000000001</v>
      </c>
      <c r="AK188" s="31">
        <v>186.59200000000001</v>
      </c>
      <c r="AL188" s="31">
        <v>2.7000000000000082</v>
      </c>
      <c r="AM188" s="31">
        <v>5.8</v>
      </c>
      <c r="AN188" s="15">
        <v>1.1299999999999999</v>
      </c>
      <c r="AO188" s="15">
        <v>1.37</v>
      </c>
      <c r="AP188" s="39">
        <v>3</v>
      </c>
    </row>
    <row r="189" spans="1:42" s="14" customFormat="1" ht="15" customHeight="1">
      <c r="A189" s="76"/>
      <c r="B189" s="76"/>
      <c r="C189" s="23">
        <v>11</v>
      </c>
      <c r="D189" s="28">
        <v>0.57847222222222217</v>
      </c>
      <c r="E189" s="29" t="s">
        <v>753</v>
      </c>
      <c r="F189" s="75"/>
      <c r="G189" s="77"/>
      <c r="H189" s="74">
        <v>4</v>
      </c>
      <c r="I189" s="89" t="s">
        <v>438</v>
      </c>
      <c r="J189" s="89" t="s">
        <v>439</v>
      </c>
      <c r="K189" s="39">
        <v>14.7</v>
      </c>
      <c r="L189" s="54">
        <v>16.32</v>
      </c>
      <c r="M189" s="46">
        <v>16.04</v>
      </c>
      <c r="N189" s="54">
        <v>32.33</v>
      </c>
      <c r="O189" s="46">
        <v>32.33</v>
      </c>
      <c r="P189" s="54">
        <v>8.17</v>
      </c>
      <c r="Q189" s="54">
        <v>8.17</v>
      </c>
      <c r="R189" s="54">
        <v>7.83</v>
      </c>
      <c r="S189" s="54">
        <v>7.71</v>
      </c>
      <c r="T189" s="15">
        <v>1.1200000000000001</v>
      </c>
      <c r="U189" s="15">
        <v>1.34</v>
      </c>
      <c r="V189" s="31">
        <v>21.81</v>
      </c>
      <c r="W189" s="31">
        <v>27.76</v>
      </c>
      <c r="X189" s="31">
        <v>2.786</v>
      </c>
      <c r="Y189" s="31">
        <v>1.6379999999999999</v>
      </c>
      <c r="Z189" s="31">
        <v>12.222</v>
      </c>
      <c r="AA189" s="31">
        <v>10.744999999999999</v>
      </c>
      <c r="AB189" s="50">
        <f t="shared" si="4"/>
        <v>36.817999999999998</v>
      </c>
      <c r="AC189" s="50">
        <f t="shared" si="5"/>
        <v>40.143000000000001</v>
      </c>
      <c r="AD189" s="31">
        <v>255.53702999999999</v>
      </c>
      <c r="AE189" s="31">
        <v>310.36228999999997</v>
      </c>
      <c r="AF189" s="31">
        <v>12.4155</v>
      </c>
      <c r="AG189" s="31">
        <v>11.9505</v>
      </c>
      <c r="AH189" s="31">
        <v>24.729164999999998</v>
      </c>
      <c r="AI189" s="31">
        <v>28.174195000000001</v>
      </c>
      <c r="AJ189" s="31">
        <v>181.37</v>
      </c>
      <c r="AK189" s="31">
        <v>189.26599999999999</v>
      </c>
      <c r="AL189" s="31">
        <v>5.2000000000000099</v>
      </c>
      <c r="AM189" s="31">
        <v>9.0999999999999979</v>
      </c>
      <c r="AN189" s="15">
        <v>1.36</v>
      </c>
      <c r="AO189" s="15">
        <v>1.6</v>
      </c>
      <c r="AP189" s="39">
        <v>2.4</v>
      </c>
    </row>
    <row r="190" spans="1:42" s="14" customFormat="1" ht="15" customHeight="1">
      <c r="A190" s="76">
        <f>A$4</f>
        <v>2014</v>
      </c>
      <c r="B190" s="76">
        <v>11</v>
      </c>
      <c r="C190" s="23">
        <v>10</v>
      </c>
      <c r="D190" s="28">
        <v>0.59375</v>
      </c>
      <c r="E190" s="74" t="s">
        <v>751</v>
      </c>
      <c r="F190" s="75" t="s">
        <v>870</v>
      </c>
      <c r="G190" s="77" t="s">
        <v>81</v>
      </c>
      <c r="H190" s="74">
        <v>1</v>
      </c>
      <c r="I190" s="89" t="s">
        <v>440</v>
      </c>
      <c r="J190" s="89" t="s">
        <v>441</v>
      </c>
      <c r="K190" s="39">
        <v>12</v>
      </c>
      <c r="L190" s="54">
        <v>16.239999999999998</v>
      </c>
      <c r="M190" s="54">
        <v>16.079999999999998</v>
      </c>
      <c r="N190" s="54">
        <v>29.85</v>
      </c>
      <c r="O190" s="54">
        <v>31.56</v>
      </c>
      <c r="P190" s="54">
        <v>8.1199999999999992</v>
      </c>
      <c r="Q190" s="54">
        <v>8.07</v>
      </c>
      <c r="R190" s="54">
        <v>7.84</v>
      </c>
      <c r="S190" s="54">
        <v>7.47</v>
      </c>
      <c r="T190" s="15">
        <v>2.13</v>
      </c>
      <c r="U190" s="15">
        <v>2</v>
      </c>
      <c r="V190" s="31">
        <v>85.36</v>
      </c>
      <c r="W190" s="31">
        <v>98.71</v>
      </c>
      <c r="X190" s="31">
        <v>4.41</v>
      </c>
      <c r="Y190" s="31">
        <v>2.681</v>
      </c>
      <c r="Z190" s="31">
        <v>28.042000000000002</v>
      </c>
      <c r="AA190" s="31">
        <v>21.721</v>
      </c>
      <c r="AB190" s="50">
        <f t="shared" si="4"/>
        <v>117.812</v>
      </c>
      <c r="AC190" s="50">
        <f t="shared" si="5"/>
        <v>123.11199999999999</v>
      </c>
      <c r="AD190" s="31">
        <v>493.49083000000002</v>
      </c>
      <c r="AE190" s="31">
        <v>476.85428000000002</v>
      </c>
      <c r="AF190" s="31">
        <v>24.117999999999999</v>
      </c>
      <c r="AG190" s="31">
        <v>28.489000000000001</v>
      </c>
      <c r="AH190" s="31">
        <v>46.845185000000001</v>
      </c>
      <c r="AI190" s="31">
        <v>71.191190000000006</v>
      </c>
      <c r="AJ190" s="31">
        <v>422.56200000000001</v>
      </c>
      <c r="AK190" s="31">
        <v>459.84399999999999</v>
      </c>
      <c r="AL190" s="31">
        <v>4.0999999999999925</v>
      </c>
      <c r="AM190" s="31">
        <v>29.100000000000016</v>
      </c>
      <c r="AN190" s="15">
        <v>8.3800000000000008</v>
      </c>
      <c r="AO190" s="15">
        <v>2.5299999999999998</v>
      </c>
      <c r="AP190" s="39">
        <v>1.9</v>
      </c>
    </row>
    <row r="191" spans="1:42" s="14" customFormat="1" ht="15" customHeight="1">
      <c r="A191" s="76"/>
      <c r="B191" s="76"/>
      <c r="C191" s="23">
        <v>10</v>
      </c>
      <c r="D191" s="27">
        <v>0.57708333333333328</v>
      </c>
      <c r="E191" s="74" t="s">
        <v>751</v>
      </c>
      <c r="F191" s="75"/>
      <c r="G191" s="77"/>
      <c r="H191" s="74">
        <v>2</v>
      </c>
      <c r="I191" s="89" t="s">
        <v>442</v>
      </c>
      <c r="J191" s="89" t="s">
        <v>443</v>
      </c>
      <c r="K191" s="39">
        <v>13.8</v>
      </c>
      <c r="L191" s="54">
        <v>16.25</v>
      </c>
      <c r="M191" s="54">
        <v>16.2</v>
      </c>
      <c r="N191" s="54">
        <v>31.92</v>
      </c>
      <c r="O191" s="54">
        <v>31.94</v>
      </c>
      <c r="P191" s="54">
        <v>8.08</v>
      </c>
      <c r="Q191" s="54">
        <v>8.09</v>
      </c>
      <c r="R191" s="54">
        <v>7.57</v>
      </c>
      <c r="S191" s="54">
        <v>7.52</v>
      </c>
      <c r="T191" s="15">
        <v>1.78</v>
      </c>
      <c r="U191" s="15">
        <v>1.73</v>
      </c>
      <c r="V191" s="31">
        <v>59.9</v>
      </c>
      <c r="W191" s="31">
        <v>64.95</v>
      </c>
      <c r="X191" s="31">
        <v>3.0590000000000002</v>
      </c>
      <c r="Y191" s="31">
        <v>2.3170000000000002</v>
      </c>
      <c r="Z191" s="31">
        <v>20.327999999999999</v>
      </c>
      <c r="AA191" s="31">
        <v>19.620999999999999</v>
      </c>
      <c r="AB191" s="50">
        <f t="shared" si="4"/>
        <v>83.286999999999992</v>
      </c>
      <c r="AC191" s="50">
        <f t="shared" si="5"/>
        <v>86.887999999999991</v>
      </c>
      <c r="AD191" s="31">
        <v>314.46505999999999</v>
      </c>
      <c r="AE191" s="31">
        <v>383.1114</v>
      </c>
      <c r="AF191" s="31">
        <v>20.646000000000001</v>
      </c>
      <c r="AG191" s="31">
        <v>21.0335</v>
      </c>
      <c r="AH191" s="31">
        <v>34.763244999999998</v>
      </c>
      <c r="AI191" s="31">
        <v>44.408585000000002</v>
      </c>
      <c r="AJ191" s="31">
        <v>309.05</v>
      </c>
      <c r="AK191" s="31">
        <v>317.73</v>
      </c>
      <c r="AL191" s="31">
        <v>7.1999999999999842</v>
      </c>
      <c r="AM191" s="31">
        <v>13.69999999999999</v>
      </c>
      <c r="AN191" s="15">
        <v>1.1599999999999999</v>
      </c>
      <c r="AO191" s="15">
        <v>1.86</v>
      </c>
      <c r="AP191" s="39">
        <v>2.4</v>
      </c>
    </row>
    <row r="192" spans="1:42" s="14" customFormat="1" ht="15" customHeight="1">
      <c r="A192" s="76"/>
      <c r="B192" s="76"/>
      <c r="C192" s="23">
        <v>10</v>
      </c>
      <c r="D192" s="27">
        <v>0.55625000000000002</v>
      </c>
      <c r="E192" s="74" t="s">
        <v>751</v>
      </c>
      <c r="F192" s="75"/>
      <c r="G192" s="77"/>
      <c r="H192" s="74">
        <v>3</v>
      </c>
      <c r="I192" s="89" t="s">
        <v>444</v>
      </c>
      <c r="J192" s="89" t="s">
        <v>445</v>
      </c>
      <c r="K192" s="39">
        <v>19</v>
      </c>
      <c r="L192" s="54">
        <v>16.23</v>
      </c>
      <c r="M192" s="54">
        <v>16.23</v>
      </c>
      <c r="N192" s="54">
        <v>32.119999999999997</v>
      </c>
      <c r="O192" s="54">
        <v>32.18</v>
      </c>
      <c r="P192" s="54">
        <v>8.09</v>
      </c>
      <c r="Q192" s="54">
        <v>8.09</v>
      </c>
      <c r="R192" s="54">
        <v>7.76</v>
      </c>
      <c r="S192" s="54">
        <v>7.56</v>
      </c>
      <c r="T192" s="15">
        <v>1.42</v>
      </c>
      <c r="U192" s="15">
        <v>1.63</v>
      </c>
      <c r="V192" s="31">
        <v>47.17</v>
      </c>
      <c r="W192" s="31">
        <v>45.38</v>
      </c>
      <c r="X192" s="31">
        <v>3.0449999999999999</v>
      </c>
      <c r="Y192" s="31">
        <v>3.1219999999999999</v>
      </c>
      <c r="Z192" s="31">
        <v>19.382999999999999</v>
      </c>
      <c r="AA192" s="31">
        <v>16.898</v>
      </c>
      <c r="AB192" s="50">
        <f t="shared" si="4"/>
        <v>69.597999999999999</v>
      </c>
      <c r="AC192" s="50">
        <f t="shared" si="5"/>
        <v>65.400000000000006</v>
      </c>
      <c r="AD192" s="31">
        <v>295.54378000000003</v>
      </c>
      <c r="AE192" s="31">
        <v>343.49623000000003</v>
      </c>
      <c r="AF192" s="31">
        <v>17.390999999999998</v>
      </c>
      <c r="AG192" s="31">
        <v>18.2745</v>
      </c>
      <c r="AH192" s="31">
        <v>30.151994999999999</v>
      </c>
      <c r="AI192" s="31">
        <v>37.566110000000002</v>
      </c>
      <c r="AJ192" s="31">
        <v>253.708</v>
      </c>
      <c r="AK192" s="31">
        <v>240.66</v>
      </c>
      <c r="AL192" s="31">
        <v>3.1999999999999806</v>
      </c>
      <c r="AM192" s="31">
        <v>16.600000000000005</v>
      </c>
      <c r="AN192" s="15">
        <v>0.93</v>
      </c>
      <c r="AO192" s="15">
        <v>1.6</v>
      </c>
      <c r="AP192" s="39">
        <v>2.2999999999999998</v>
      </c>
    </row>
    <row r="193" spans="1:42" s="14" customFormat="1" ht="15" customHeight="1">
      <c r="A193" s="76"/>
      <c r="B193" s="76"/>
      <c r="C193" s="23">
        <v>10</v>
      </c>
      <c r="D193" s="27">
        <v>0.53611111111111109</v>
      </c>
      <c r="E193" s="74" t="s">
        <v>751</v>
      </c>
      <c r="F193" s="75"/>
      <c r="G193" s="77"/>
      <c r="H193" s="74">
        <v>4</v>
      </c>
      <c r="I193" s="89" t="s">
        <v>446</v>
      </c>
      <c r="J193" s="89" t="s">
        <v>447</v>
      </c>
      <c r="K193" s="39">
        <v>18</v>
      </c>
      <c r="L193" s="54">
        <v>16.36</v>
      </c>
      <c r="M193" s="54">
        <v>16.27</v>
      </c>
      <c r="N193" s="54">
        <v>32.28</v>
      </c>
      <c r="O193" s="54">
        <v>32.28</v>
      </c>
      <c r="P193" s="54">
        <v>8.09</v>
      </c>
      <c r="Q193" s="54">
        <v>8.09</v>
      </c>
      <c r="R193" s="54">
        <v>7.72</v>
      </c>
      <c r="S193" s="54">
        <v>7.61</v>
      </c>
      <c r="T193" s="15">
        <v>1.2</v>
      </c>
      <c r="U193" s="15">
        <v>1.25</v>
      </c>
      <c r="V193" s="31">
        <v>33.869999999999997</v>
      </c>
      <c r="W193" s="31">
        <v>36.57</v>
      </c>
      <c r="X193" s="31">
        <v>3.4580000000000002</v>
      </c>
      <c r="Y193" s="31">
        <v>2.7160000000000002</v>
      </c>
      <c r="Z193" s="31">
        <v>16.919</v>
      </c>
      <c r="AA193" s="31">
        <v>15.862</v>
      </c>
      <c r="AB193" s="50">
        <f t="shared" si="4"/>
        <v>54.247</v>
      </c>
      <c r="AC193" s="50">
        <f t="shared" si="5"/>
        <v>55.148000000000003</v>
      </c>
      <c r="AD193" s="31">
        <v>260.70247000000001</v>
      </c>
      <c r="AE193" s="31">
        <v>333.26362999999998</v>
      </c>
      <c r="AF193" s="31">
        <v>15.236499999999999</v>
      </c>
      <c r="AG193" s="31">
        <v>14.26</v>
      </c>
      <c r="AH193" s="31">
        <v>25.275230000000001</v>
      </c>
      <c r="AI193" s="31">
        <v>27.738489999999999</v>
      </c>
      <c r="AJ193" s="31">
        <v>197.61</v>
      </c>
      <c r="AK193" s="31">
        <v>202.98599999999999</v>
      </c>
      <c r="AL193" s="31">
        <v>3.3999999999999861</v>
      </c>
      <c r="AM193" s="31">
        <v>7.1999999999999842</v>
      </c>
      <c r="AN193" s="15">
        <v>0.93</v>
      </c>
      <c r="AO193" s="15">
        <v>0.93</v>
      </c>
      <c r="AP193" s="39">
        <v>3</v>
      </c>
    </row>
    <row r="194" spans="1:42" s="14" customFormat="1" ht="15" customHeight="1">
      <c r="A194" s="76"/>
      <c r="B194" s="76"/>
      <c r="C194" s="23">
        <v>10</v>
      </c>
      <c r="D194" s="27">
        <v>0.52222222222222225</v>
      </c>
      <c r="E194" s="74" t="s">
        <v>751</v>
      </c>
      <c r="F194" s="75"/>
      <c r="G194" s="77"/>
      <c r="H194" s="74">
        <v>5</v>
      </c>
      <c r="I194" s="89" t="s">
        <v>448</v>
      </c>
      <c r="J194" s="89" t="s">
        <v>445</v>
      </c>
      <c r="K194" s="39">
        <v>22.6</v>
      </c>
      <c r="L194" s="54">
        <v>16.25</v>
      </c>
      <c r="M194" s="54">
        <v>16.22</v>
      </c>
      <c r="N194" s="54">
        <v>32.26</v>
      </c>
      <c r="O194" s="54">
        <v>32.26</v>
      </c>
      <c r="P194" s="54">
        <v>8.09</v>
      </c>
      <c r="Q194" s="54">
        <v>8.09</v>
      </c>
      <c r="R194" s="54">
        <v>7.57</v>
      </c>
      <c r="S194" s="54">
        <v>7.61</v>
      </c>
      <c r="T194" s="15">
        <v>1.39</v>
      </c>
      <c r="U194" s="15">
        <v>1.18</v>
      </c>
      <c r="V194" s="31">
        <v>36.28</v>
      </c>
      <c r="W194" s="31">
        <v>38.79</v>
      </c>
      <c r="X194" s="31">
        <v>3.7170000000000001</v>
      </c>
      <c r="Y194" s="31">
        <v>2.891</v>
      </c>
      <c r="Z194" s="31">
        <v>17.681999999999999</v>
      </c>
      <c r="AA194" s="31">
        <v>16.757999999999999</v>
      </c>
      <c r="AB194" s="50">
        <f t="shared" si="4"/>
        <v>57.679000000000002</v>
      </c>
      <c r="AC194" s="50">
        <f t="shared" si="5"/>
        <v>58.438999999999993</v>
      </c>
      <c r="AD194" s="31">
        <v>294.89963999999998</v>
      </c>
      <c r="AE194" s="31">
        <v>333.61734000000001</v>
      </c>
      <c r="AF194" s="31">
        <v>14.182499999999999</v>
      </c>
      <c r="AG194" s="31">
        <v>14.9575</v>
      </c>
      <c r="AH194" s="31">
        <v>27.717874999999999</v>
      </c>
      <c r="AI194" s="31">
        <v>30.050934999999999</v>
      </c>
      <c r="AJ194" s="31">
        <v>203.672</v>
      </c>
      <c r="AK194" s="31">
        <v>209.81800000000001</v>
      </c>
      <c r="AL194" s="31">
        <v>4.5999999999999925</v>
      </c>
      <c r="AM194" s="31">
        <v>6.1000000000000218</v>
      </c>
      <c r="AN194" s="15">
        <v>1.1299999999999999</v>
      </c>
      <c r="AO194" s="15">
        <v>0.93</v>
      </c>
      <c r="AP194" s="39">
        <v>2.8</v>
      </c>
    </row>
    <row r="195" spans="1:42" s="14" customFormat="1" ht="15" customHeight="1">
      <c r="A195" s="76"/>
      <c r="B195" s="76"/>
      <c r="C195" s="23">
        <v>10</v>
      </c>
      <c r="D195" s="27">
        <v>0.56736111111111109</v>
      </c>
      <c r="E195" s="74" t="s">
        <v>751</v>
      </c>
      <c r="F195" s="75"/>
      <c r="G195" s="77"/>
      <c r="H195" s="74">
        <v>6</v>
      </c>
      <c r="I195" s="89" t="s">
        <v>449</v>
      </c>
      <c r="J195" s="89" t="s">
        <v>450</v>
      </c>
      <c r="K195" s="39">
        <v>15</v>
      </c>
      <c r="L195" s="54">
        <v>16.260000000000002</v>
      </c>
      <c r="M195" s="54">
        <v>16.16</v>
      </c>
      <c r="N195" s="54">
        <v>32.03</v>
      </c>
      <c r="O195" s="54">
        <v>32.08</v>
      </c>
      <c r="P195" s="54">
        <v>8.08</v>
      </c>
      <c r="Q195" s="54">
        <v>8.08</v>
      </c>
      <c r="R195" s="54">
        <v>7.76</v>
      </c>
      <c r="S195" s="54">
        <v>7.54</v>
      </c>
      <c r="T195" s="15">
        <v>1.41</v>
      </c>
      <c r="U195" s="15">
        <v>1.54</v>
      </c>
      <c r="V195" s="31">
        <v>53.49</v>
      </c>
      <c r="W195" s="31">
        <v>55.14</v>
      </c>
      <c r="X195" s="31">
        <v>2.996</v>
      </c>
      <c r="Y195" s="31">
        <v>2.4569999999999999</v>
      </c>
      <c r="Z195" s="31">
        <v>20.692</v>
      </c>
      <c r="AA195" s="31">
        <v>19.565000000000001</v>
      </c>
      <c r="AB195" s="50">
        <f t="shared" si="4"/>
        <v>77.177999999999997</v>
      </c>
      <c r="AC195" s="50">
        <f t="shared" si="5"/>
        <v>77.162000000000006</v>
      </c>
      <c r="AD195" s="31">
        <v>339.52492000000001</v>
      </c>
      <c r="AE195" s="31">
        <v>381.35208999999998</v>
      </c>
      <c r="AF195" s="31">
        <v>18.243500000000001</v>
      </c>
      <c r="AG195" s="31">
        <v>18.801500000000001</v>
      </c>
      <c r="AH195" s="31">
        <v>33.398004999999998</v>
      </c>
      <c r="AI195" s="31">
        <v>36.248609999999999</v>
      </c>
      <c r="AJ195" s="31">
        <v>283.72399999999999</v>
      </c>
      <c r="AK195" s="31">
        <v>290.86399999999998</v>
      </c>
      <c r="AL195" s="31">
        <v>3.6999999999999811</v>
      </c>
      <c r="AM195" s="31">
        <v>11.699999999999989</v>
      </c>
      <c r="AN195" s="15">
        <v>1.39</v>
      </c>
      <c r="AO195" s="15">
        <v>1.39</v>
      </c>
      <c r="AP195" s="39">
        <v>2.5</v>
      </c>
    </row>
    <row r="196" spans="1:42" s="14" customFormat="1" ht="15" customHeight="1">
      <c r="A196" s="76"/>
      <c r="B196" s="76"/>
      <c r="C196" s="23">
        <v>10</v>
      </c>
      <c r="D196" s="27">
        <v>0.54513888888888895</v>
      </c>
      <c r="E196" s="74" t="s">
        <v>751</v>
      </c>
      <c r="F196" s="75"/>
      <c r="G196" s="77"/>
      <c r="H196" s="74">
        <v>7</v>
      </c>
      <c r="I196" s="89" t="s">
        <v>451</v>
      </c>
      <c r="J196" s="89" t="s">
        <v>452</v>
      </c>
      <c r="K196" s="39">
        <v>17.100000000000001</v>
      </c>
      <c r="L196" s="54">
        <v>16.309999999999999</v>
      </c>
      <c r="M196" s="54">
        <v>16.39</v>
      </c>
      <c r="N196" s="54">
        <v>32.26</v>
      </c>
      <c r="O196" s="54">
        <v>32.270000000000003</v>
      </c>
      <c r="P196" s="54">
        <v>8.09</v>
      </c>
      <c r="Q196" s="54">
        <v>8.09</v>
      </c>
      <c r="R196" s="54">
        <v>7.69</v>
      </c>
      <c r="S196" s="54">
        <v>7.66</v>
      </c>
      <c r="T196" s="15">
        <v>1.55</v>
      </c>
      <c r="U196" s="15">
        <v>1.62</v>
      </c>
      <c r="V196" s="31">
        <v>34.479999999999997</v>
      </c>
      <c r="W196" s="31">
        <v>38.21</v>
      </c>
      <c r="X196" s="31">
        <v>3.206</v>
      </c>
      <c r="Y196" s="31">
        <v>2.5550000000000002</v>
      </c>
      <c r="Z196" s="31">
        <v>17.353000000000002</v>
      </c>
      <c r="AA196" s="31">
        <v>16.806999999999999</v>
      </c>
      <c r="AB196" s="50">
        <f t="shared" si="4"/>
        <v>55.039000000000001</v>
      </c>
      <c r="AC196" s="50">
        <f t="shared" si="5"/>
        <v>57.572000000000003</v>
      </c>
      <c r="AD196" s="31">
        <v>279.65742</v>
      </c>
      <c r="AE196" s="31">
        <v>346.93813</v>
      </c>
      <c r="AF196" s="31">
        <v>14.5235</v>
      </c>
      <c r="AG196" s="31">
        <v>14.477</v>
      </c>
      <c r="AH196" s="31">
        <v>25.362960000000001</v>
      </c>
      <c r="AI196" s="31">
        <v>29.30151</v>
      </c>
      <c r="AJ196" s="31">
        <v>199.85</v>
      </c>
      <c r="AK196" s="31">
        <v>208.614</v>
      </c>
      <c r="AL196" s="31">
        <v>3.7000000000000091</v>
      </c>
      <c r="AM196" s="31">
        <v>7.7000000000000126</v>
      </c>
      <c r="AN196" s="15">
        <v>0.93</v>
      </c>
      <c r="AO196" s="15">
        <v>1.1599999999999999</v>
      </c>
      <c r="AP196" s="39">
        <v>2.5</v>
      </c>
    </row>
    <row r="197" spans="1:42" s="14" customFormat="1" ht="15" customHeight="1">
      <c r="A197" s="76">
        <f>A$4</f>
        <v>2014</v>
      </c>
      <c r="B197" s="76">
        <v>11</v>
      </c>
      <c r="C197" s="23">
        <v>8</v>
      </c>
      <c r="D197" s="27">
        <v>0.54861111111111105</v>
      </c>
      <c r="E197" s="74" t="s">
        <v>753</v>
      </c>
      <c r="F197" s="75" t="s">
        <v>871</v>
      </c>
      <c r="G197" s="77" t="s">
        <v>82</v>
      </c>
      <c r="H197" s="74">
        <v>1</v>
      </c>
      <c r="I197" s="89" t="s">
        <v>453</v>
      </c>
      <c r="J197" s="89" t="s">
        <v>454</v>
      </c>
      <c r="K197" s="39">
        <v>50.5</v>
      </c>
      <c r="L197" s="54">
        <v>17.72</v>
      </c>
      <c r="M197" s="54">
        <v>17.72</v>
      </c>
      <c r="N197" s="54">
        <v>32.340000000000003</v>
      </c>
      <c r="O197" s="54">
        <v>32.340000000000003</v>
      </c>
      <c r="P197" s="54">
        <v>8.1999999999999993</v>
      </c>
      <c r="Q197" s="54">
        <v>8.1999999999999993</v>
      </c>
      <c r="R197" s="54">
        <v>7.57</v>
      </c>
      <c r="S197" s="54">
        <v>7.61</v>
      </c>
      <c r="T197" s="15">
        <v>0.56000000000000005</v>
      </c>
      <c r="U197" s="15">
        <v>0.56999999999999995</v>
      </c>
      <c r="V197" s="31">
        <v>2.2599999999999998</v>
      </c>
      <c r="W197" s="31">
        <v>2.4900000000000002</v>
      </c>
      <c r="X197" s="31">
        <v>26.193999999999999</v>
      </c>
      <c r="Y197" s="31">
        <v>26.32</v>
      </c>
      <c r="Z197" s="31">
        <v>23.995999999999999</v>
      </c>
      <c r="AA197" s="31">
        <v>23.890999999999998</v>
      </c>
      <c r="AB197" s="50">
        <f t="shared" si="4"/>
        <v>52.45</v>
      </c>
      <c r="AC197" s="50">
        <f t="shared" si="5"/>
        <v>52.701000000000001</v>
      </c>
      <c r="AD197" s="31">
        <v>274.79151000000002</v>
      </c>
      <c r="AE197" s="31">
        <v>307.46848999999997</v>
      </c>
      <c r="AF197" s="31">
        <v>11.315</v>
      </c>
      <c r="AG197" s="31">
        <v>10.400499999999999</v>
      </c>
      <c r="AH197" s="31">
        <v>20.12303</v>
      </c>
      <c r="AI197" s="31">
        <v>21.797184999999999</v>
      </c>
      <c r="AJ197" s="31">
        <v>97.79</v>
      </c>
      <c r="AK197" s="31">
        <v>109.354</v>
      </c>
      <c r="AL197" s="31">
        <v>1.7000000000000071</v>
      </c>
      <c r="AM197" s="31">
        <v>7.0999999999999952</v>
      </c>
      <c r="AN197" s="15">
        <v>0.93</v>
      </c>
      <c r="AO197" s="15">
        <v>0.96</v>
      </c>
      <c r="AP197" s="39">
        <v>5.5</v>
      </c>
    </row>
    <row r="198" spans="1:42" s="14" customFormat="1" ht="15" customHeight="1">
      <c r="A198" s="77"/>
      <c r="B198" s="77"/>
      <c r="C198" s="23">
        <v>8</v>
      </c>
      <c r="D198" s="27">
        <v>0.52430555555555558</v>
      </c>
      <c r="E198" s="74" t="s">
        <v>753</v>
      </c>
      <c r="F198" s="77"/>
      <c r="G198" s="77"/>
      <c r="H198" s="74">
        <v>2</v>
      </c>
      <c r="I198" s="89" t="s">
        <v>455</v>
      </c>
      <c r="J198" s="89" t="s">
        <v>456</v>
      </c>
      <c r="K198" s="39">
        <v>6.2</v>
      </c>
      <c r="L198" s="54">
        <v>17.329999999999998</v>
      </c>
      <c r="M198" s="54">
        <v>17.36</v>
      </c>
      <c r="N198" s="54">
        <v>32.409999999999997</v>
      </c>
      <c r="O198" s="54">
        <v>32.43</v>
      </c>
      <c r="P198" s="54">
        <v>8.19</v>
      </c>
      <c r="Q198" s="54">
        <v>8.1999999999999993</v>
      </c>
      <c r="R198" s="54">
        <v>7.71</v>
      </c>
      <c r="S198" s="54">
        <v>7.66</v>
      </c>
      <c r="T198" s="15">
        <v>0.69</v>
      </c>
      <c r="U198" s="15">
        <v>0.65</v>
      </c>
      <c r="V198" s="31">
        <v>2.89</v>
      </c>
      <c r="W198" s="31">
        <v>3.21</v>
      </c>
      <c r="X198" s="31">
        <v>23.513000000000002</v>
      </c>
      <c r="Y198" s="31">
        <v>23.933</v>
      </c>
      <c r="Z198" s="31">
        <v>28.664999999999999</v>
      </c>
      <c r="AA198" s="31">
        <v>27.573</v>
      </c>
      <c r="AB198" s="50">
        <f t="shared" ref="AB198:AB216" si="6">V198+X198+Z198</f>
        <v>55.067999999999998</v>
      </c>
      <c r="AC198" s="50">
        <f t="shared" ref="AC198:AC216" si="7">W198+Y198+AA198</f>
        <v>54.716000000000001</v>
      </c>
      <c r="AD198" s="31">
        <v>309.81769000000003</v>
      </c>
      <c r="AE198" s="31">
        <v>329.56153999999998</v>
      </c>
      <c r="AF198" s="31">
        <v>11.253</v>
      </c>
      <c r="AG198" s="31">
        <v>11.454499999999999</v>
      </c>
      <c r="AH198" s="31">
        <v>22.6982</v>
      </c>
      <c r="AI198" s="31">
        <v>21.016295</v>
      </c>
      <c r="AJ198" s="31">
        <v>132.636</v>
      </c>
      <c r="AK198" s="31">
        <v>135.31</v>
      </c>
      <c r="AL198" s="31">
        <v>5.2999999999999989</v>
      </c>
      <c r="AM198" s="31">
        <v>6.8999999999999897</v>
      </c>
      <c r="AN198" s="15">
        <v>1.6</v>
      </c>
      <c r="AO198" s="15">
        <v>1.39</v>
      </c>
      <c r="AP198" s="39">
        <v>3</v>
      </c>
    </row>
    <row r="199" spans="1:42" s="14" customFormat="1" ht="15" customHeight="1">
      <c r="A199" s="77"/>
      <c r="B199" s="77"/>
      <c r="C199" s="23">
        <v>10</v>
      </c>
      <c r="D199" s="27">
        <v>0.41319444444444442</v>
      </c>
      <c r="E199" s="74" t="s">
        <v>751</v>
      </c>
      <c r="F199" s="77"/>
      <c r="G199" s="77"/>
      <c r="H199" s="74">
        <v>3</v>
      </c>
      <c r="I199" s="89" t="s">
        <v>457</v>
      </c>
      <c r="J199" s="89" t="s">
        <v>458</v>
      </c>
      <c r="K199" s="39">
        <v>7.6</v>
      </c>
      <c r="L199" s="54">
        <v>15.86</v>
      </c>
      <c r="M199" s="54">
        <v>15.82</v>
      </c>
      <c r="N199" s="54">
        <v>32.57</v>
      </c>
      <c r="O199" s="54">
        <v>32.6</v>
      </c>
      <c r="P199" s="54">
        <v>8.19</v>
      </c>
      <c r="Q199" s="54">
        <v>8.1999999999999993</v>
      </c>
      <c r="R199" s="54">
        <v>8.35</v>
      </c>
      <c r="S199" s="54">
        <v>8.3000000000000007</v>
      </c>
      <c r="T199" s="15">
        <v>0.52</v>
      </c>
      <c r="U199" s="15">
        <v>1.04</v>
      </c>
      <c r="V199" s="31">
        <v>5.64</v>
      </c>
      <c r="W199" s="31">
        <v>7.33</v>
      </c>
      <c r="X199" s="31">
        <v>4.5430000000000001</v>
      </c>
      <c r="Y199" s="31">
        <v>3.6819999999999999</v>
      </c>
      <c r="Z199" s="31">
        <v>22.393000000000001</v>
      </c>
      <c r="AA199" s="31">
        <v>7.8819999999999997</v>
      </c>
      <c r="AB199" s="50">
        <f t="shared" si="6"/>
        <v>32.576000000000001</v>
      </c>
      <c r="AC199" s="50">
        <f t="shared" si="7"/>
        <v>18.893999999999998</v>
      </c>
      <c r="AD199" s="31">
        <v>265.90255999999999</v>
      </c>
      <c r="AE199" s="31">
        <v>292.41352000000001</v>
      </c>
      <c r="AF199" s="31">
        <v>7.6105</v>
      </c>
      <c r="AG199" s="31">
        <v>7.1609999999999996</v>
      </c>
      <c r="AH199" s="31">
        <v>21.384730000000001</v>
      </c>
      <c r="AI199" s="31">
        <v>18.98254</v>
      </c>
      <c r="AJ199" s="31">
        <v>128.84200000000001</v>
      </c>
      <c r="AK199" s="31">
        <v>136.29</v>
      </c>
      <c r="AL199" s="31">
        <v>4.8999999999999879</v>
      </c>
      <c r="AM199" s="31">
        <v>5.5999999999999943</v>
      </c>
      <c r="AN199" s="15">
        <v>4.7300000000000004</v>
      </c>
      <c r="AO199" s="15">
        <v>4.5199999999999996</v>
      </c>
      <c r="AP199" s="39">
        <v>2.4</v>
      </c>
    </row>
    <row r="200" spans="1:42" s="14" customFormat="1" ht="15" customHeight="1">
      <c r="A200" s="77"/>
      <c r="B200" s="77"/>
      <c r="C200" s="23">
        <v>10</v>
      </c>
      <c r="D200" s="27">
        <v>0.44166666666666665</v>
      </c>
      <c r="E200" s="74" t="s">
        <v>751</v>
      </c>
      <c r="F200" s="77"/>
      <c r="G200" s="77"/>
      <c r="H200" s="74">
        <v>4</v>
      </c>
      <c r="I200" s="89" t="s">
        <v>459</v>
      </c>
      <c r="J200" s="89" t="s">
        <v>460</v>
      </c>
      <c r="K200" s="39">
        <v>6.6</v>
      </c>
      <c r="L200" s="54">
        <v>15.58</v>
      </c>
      <c r="M200" s="54">
        <v>15.6</v>
      </c>
      <c r="N200" s="54">
        <v>31.95</v>
      </c>
      <c r="O200" s="54">
        <v>32.25</v>
      </c>
      <c r="P200" s="54">
        <v>8.1</v>
      </c>
      <c r="Q200" s="54">
        <v>8.1199999999999992</v>
      </c>
      <c r="R200" s="54">
        <v>7.94</v>
      </c>
      <c r="S200" s="54">
        <v>8.0299999999999994</v>
      </c>
      <c r="T200" s="15">
        <v>1.01</v>
      </c>
      <c r="U200" s="15">
        <v>1.04</v>
      </c>
      <c r="V200" s="31">
        <v>55.58</v>
      </c>
      <c r="W200" s="31">
        <v>31.67</v>
      </c>
      <c r="X200" s="31">
        <v>4.1719999999999997</v>
      </c>
      <c r="Y200" s="31">
        <v>3.4790000000000001</v>
      </c>
      <c r="Z200" s="31">
        <v>18.788</v>
      </c>
      <c r="AA200" s="31">
        <v>12.054</v>
      </c>
      <c r="AB200" s="50">
        <f t="shared" si="6"/>
        <v>78.539999999999992</v>
      </c>
      <c r="AC200" s="50">
        <f t="shared" si="7"/>
        <v>47.203000000000003</v>
      </c>
      <c r="AD200" s="31">
        <v>371.19893999999999</v>
      </c>
      <c r="AE200" s="31">
        <v>348.17930000000001</v>
      </c>
      <c r="AF200" s="31">
        <v>19.142499999999998</v>
      </c>
      <c r="AG200" s="31">
        <v>12.803000000000001</v>
      </c>
      <c r="AH200" s="31">
        <v>32.836750000000002</v>
      </c>
      <c r="AI200" s="31">
        <v>25.35707</v>
      </c>
      <c r="AJ200" s="31">
        <v>314.25799999999998</v>
      </c>
      <c r="AK200" s="31">
        <v>230.34200000000001</v>
      </c>
      <c r="AL200" s="31">
        <v>4.3000000000000256</v>
      </c>
      <c r="AM200" s="31">
        <v>5.8999999999999888</v>
      </c>
      <c r="AN200" s="15">
        <v>2.96</v>
      </c>
      <c r="AO200" s="15">
        <v>3.65</v>
      </c>
      <c r="AP200" s="39">
        <v>3.5</v>
      </c>
    </row>
    <row r="201" spans="1:42" s="14" customFormat="1" ht="15" customHeight="1">
      <c r="A201" s="77"/>
      <c r="B201" s="77"/>
      <c r="C201" s="23">
        <v>10</v>
      </c>
      <c r="D201" s="27">
        <v>0.45694444444444443</v>
      </c>
      <c r="E201" s="74" t="s">
        <v>751</v>
      </c>
      <c r="F201" s="77"/>
      <c r="G201" s="77"/>
      <c r="H201" s="74">
        <v>5</v>
      </c>
      <c r="I201" s="89" t="s">
        <v>461</v>
      </c>
      <c r="J201" s="89" t="s">
        <v>462</v>
      </c>
      <c r="K201" s="39">
        <v>11.5</v>
      </c>
      <c r="L201" s="54">
        <v>15.66</v>
      </c>
      <c r="M201" s="54">
        <v>15.66</v>
      </c>
      <c r="N201" s="54">
        <v>32.270000000000003</v>
      </c>
      <c r="O201" s="54">
        <v>32.28</v>
      </c>
      <c r="P201" s="54">
        <v>8.1199999999999992</v>
      </c>
      <c r="Q201" s="54">
        <v>8.1300000000000008</v>
      </c>
      <c r="R201" s="54">
        <v>8.2100000000000009</v>
      </c>
      <c r="S201" s="54">
        <v>8.25</v>
      </c>
      <c r="T201" s="15">
        <v>0.93</v>
      </c>
      <c r="U201" s="15">
        <v>0.97</v>
      </c>
      <c r="V201" s="31">
        <v>19.03</v>
      </c>
      <c r="W201" s="31">
        <v>21.41</v>
      </c>
      <c r="X201" s="31">
        <v>5.5579999999999998</v>
      </c>
      <c r="Y201" s="31">
        <v>4.8860000000000001</v>
      </c>
      <c r="Z201" s="31">
        <v>13.958</v>
      </c>
      <c r="AA201" s="31">
        <v>13.797000000000001</v>
      </c>
      <c r="AB201" s="50">
        <f t="shared" si="6"/>
        <v>38.545999999999999</v>
      </c>
      <c r="AC201" s="50">
        <f t="shared" si="7"/>
        <v>40.093000000000004</v>
      </c>
      <c r="AD201" s="31">
        <v>301.21420000000001</v>
      </c>
      <c r="AE201" s="31">
        <v>340.99169999999998</v>
      </c>
      <c r="AF201" s="31">
        <v>12.4465</v>
      </c>
      <c r="AG201" s="31">
        <v>11.7645</v>
      </c>
      <c r="AH201" s="31">
        <v>28.756065</v>
      </c>
      <c r="AI201" s="31">
        <v>25.041799999999999</v>
      </c>
      <c r="AJ201" s="31">
        <v>196.84</v>
      </c>
      <c r="AK201" s="31">
        <v>197.56800000000001</v>
      </c>
      <c r="AL201" s="31">
        <v>4.5000000000000036</v>
      </c>
      <c r="AM201" s="31">
        <v>6.5000000000000053</v>
      </c>
      <c r="AN201" s="15">
        <v>4.29</v>
      </c>
      <c r="AO201" s="15">
        <v>4.32</v>
      </c>
      <c r="AP201" s="39">
        <v>3.5</v>
      </c>
    </row>
    <row r="202" spans="1:42" s="14" customFormat="1" ht="15" customHeight="1">
      <c r="A202" s="76">
        <f>A$4</f>
        <v>2014</v>
      </c>
      <c r="B202" s="76">
        <v>11</v>
      </c>
      <c r="C202" s="23">
        <v>8</v>
      </c>
      <c r="D202" s="28">
        <v>0.41875000000000001</v>
      </c>
      <c r="E202" s="29" t="s">
        <v>753</v>
      </c>
      <c r="F202" s="75" t="s">
        <v>872</v>
      </c>
      <c r="G202" s="77" t="s">
        <v>83</v>
      </c>
      <c r="H202" s="74">
        <v>1</v>
      </c>
      <c r="I202" s="89" t="s">
        <v>463</v>
      </c>
      <c r="J202" s="89" t="s">
        <v>464</v>
      </c>
      <c r="K202" s="39">
        <v>14.5</v>
      </c>
      <c r="L202" s="54">
        <v>15.89</v>
      </c>
      <c r="M202" s="54">
        <v>15.71</v>
      </c>
      <c r="N202" s="54">
        <v>32.17</v>
      </c>
      <c r="O202" s="54">
        <v>32.15</v>
      </c>
      <c r="P202" s="54">
        <v>8.19</v>
      </c>
      <c r="Q202" s="54">
        <v>8.19</v>
      </c>
      <c r="R202" s="54">
        <v>7.79</v>
      </c>
      <c r="S202" s="54">
        <v>7.84</v>
      </c>
      <c r="T202" s="15">
        <v>0.91</v>
      </c>
      <c r="U202" s="15">
        <v>0.89</v>
      </c>
      <c r="V202" s="31">
        <v>5.71</v>
      </c>
      <c r="W202" s="31">
        <v>9.39</v>
      </c>
      <c r="X202" s="31">
        <v>27.062000000000001</v>
      </c>
      <c r="Y202" s="31">
        <v>27.608000000000001</v>
      </c>
      <c r="Z202" s="31">
        <v>42.286999999999999</v>
      </c>
      <c r="AA202" s="31">
        <v>41.118000000000002</v>
      </c>
      <c r="AB202" s="50">
        <f t="shared" si="6"/>
        <v>75.058999999999997</v>
      </c>
      <c r="AC202" s="50">
        <f t="shared" si="7"/>
        <v>78.116000000000014</v>
      </c>
      <c r="AD202" s="31">
        <v>330.61441000000002</v>
      </c>
      <c r="AE202" s="31">
        <v>403.15246999999999</v>
      </c>
      <c r="AF202" s="31">
        <v>15.1745</v>
      </c>
      <c r="AG202" s="31">
        <v>15.019500000000001</v>
      </c>
      <c r="AH202" s="31">
        <v>31.691455000000001</v>
      </c>
      <c r="AI202" s="31">
        <v>38.150615000000002</v>
      </c>
      <c r="AJ202" s="31">
        <v>208.95</v>
      </c>
      <c r="AK202" s="31">
        <v>226.142</v>
      </c>
      <c r="AL202" s="31">
        <v>14.600000000000001</v>
      </c>
      <c r="AM202" s="31">
        <v>31.399999999999984</v>
      </c>
      <c r="AN202" s="15">
        <v>4.1100000000000003</v>
      </c>
      <c r="AO202" s="15">
        <v>0.99</v>
      </c>
      <c r="AP202" s="39">
        <v>1.2</v>
      </c>
    </row>
    <row r="203" spans="1:42" s="14" customFormat="1" ht="15" customHeight="1">
      <c r="A203" s="76"/>
      <c r="B203" s="76"/>
      <c r="C203" s="23">
        <v>8</v>
      </c>
      <c r="D203" s="28">
        <v>0.3923611111111111</v>
      </c>
      <c r="E203" s="29" t="s">
        <v>753</v>
      </c>
      <c r="F203" s="75"/>
      <c r="G203" s="77"/>
      <c r="H203" s="74">
        <v>2</v>
      </c>
      <c r="I203" s="89" t="s">
        <v>465</v>
      </c>
      <c r="J203" s="89" t="s">
        <v>466</v>
      </c>
      <c r="K203" s="39">
        <v>22</v>
      </c>
      <c r="L203" s="54">
        <v>17.27</v>
      </c>
      <c r="M203" s="54">
        <v>16.97</v>
      </c>
      <c r="N203" s="54">
        <v>32.21</v>
      </c>
      <c r="O203" s="54">
        <v>32.200000000000003</v>
      </c>
      <c r="P203" s="54">
        <v>8.2100000000000009</v>
      </c>
      <c r="Q203" s="54">
        <v>8.19</v>
      </c>
      <c r="R203" s="54">
        <v>7.72</v>
      </c>
      <c r="S203" s="54">
        <v>7.79</v>
      </c>
      <c r="T203" s="15">
        <v>0.97</v>
      </c>
      <c r="U203" s="15">
        <v>1.07</v>
      </c>
      <c r="V203" s="31">
        <v>2.78</v>
      </c>
      <c r="W203" s="31">
        <v>3.25</v>
      </c>
      <c r="X203" s="31">
        <v>27.44</v>
      </c>
      <c r="Y203" s="31">
        <v>28.867999999999999</v>
      </c>
      <c r="Z203" s="31">
        <v>39.375</v>
      </c>
      <c r="AA203" s="31">
        <v>36.406999999999996</v>
      </c>
      <c r="AB203" s="50">
        <f t="shared" si="6"/>
        <v>69.594999999999999</v>
      </c>
      <c r="AC203" s="50">
        <f t="shared" si="7"/>
        <v>68.524999999999991</v>
      </c>
      <c r="AD203" s="31">
        <v>310.55520999999999</v>
      </c>
      <c r="AE203" s="31">
        <v>371.65919000000002</v>
      </c>
      <c r="AF203" s="31">
        <v>13.144</v>
      </c>
      <c r="AG203" s="31">
        <v>12.958</v>
      </c>
      <c r="AH203" s="31">
        <v>25.782855000000001</v>
      </c>
      <c r="AI203" s="31">
        <v>28.985154999999999</v>
      </c>
      <c r="AJ203" s="31">
        <v>134.02199999999999</v>
      </c>
      <c r="AK203" s="31">
        <v>153.21600000000001</v>
      </c>
      <c r="AL203" s="31">
        <v>10.200000000000015</v>
      </c>
      <c r="AM203" s="31">
        <v>18.899999999999999</v>
      </c>
      <c r="AN203" s="15">
        <v>2.64</v>
      </c>
      <c r="AO203" s="15">
        <v>1.8</v>
      </c>
      <c r="AP203" s="39">
        <v>2.1</v>
      </c>
    </row>
    <row r="204" spans="1:42" s="14" customFormat="1" ht="15" customHeight="1">
      <c r="A204" s="76"/>
      <c r="B204" s="76"/>
      <c r="C204" s="23">
        <v>8</v>
      </c>
      <c r="D204" s="28">
        <v>0.47916666666666669</v>
      </c>
      <c r="E204" s="29" t="s">
        <v>753</v>
      </c>
      <c r="F204" s="75"/>
      <c r="G204" s="77"/>
      <c r="H204" s="74">
        <v>3</v>
      </c>
      <c r="I204" s="89" t="s">
        <v>467</v>
      </c>
      <c r="J204" s="89" t="s">
        <v>468</v>
      </c>
      <c r="K204" s="39">
        <v>21.7</v>
      </c>
      <c r="L204" s="54">
        <v>17.43</v>
      </c>
      <c r="M204" s="54">
        <v>17.43</v>
      </c>
      <c r="N204" s="54">
        <v>32.130000000000003</v>
      </c>
      <c r="O204" s="54">
        <v>32.130000000000003</v>
      </c>
      <c r="P204" s="54">
        <v>8.1999999999999993</v>
      </c>
      <c r="Q204" s="54">
        <v>8.1999999999999993</v>
      </c>
      <c r="R204" s="54">
        <v>7.79</v>
      </c>
      <c r="S204" s="54">
        <v>7.76</v>
      </c>
      <c r="T204" s="15">
        <v>0.59</v>
      </c>
      <c r="U204" s="15">
        <v>0.89</v>
      </c>
      <c r="V204" s="31">
        <v>2.5299999999999998</v>
      </c>
      <c r="W204" s="31">
        <v>1.9</v>
      </c>
      <c r="X204" s="31">
        <v>30.295999999999999</v>
      </c>
      <c r="Y204" s="31">
        <v>31.024000000000001</v>
      </c>
      <c r="Z204" s="31">
        <v>32.192999999999998</v>
      </c>
      <c r="AA204" s="31">
        <v>34.845999999999997</v>
      </c>
      <c r="AB204" s="50">
        <f t="shared" si="6"/>
        <v>65.019000000000005</v>
      </c>
      <c r="AC204" s="50">
        <f t="shared" si="7"/>
        <v>67.77</v>
      </c>
      <c r="AD204" s="31">
        <v>331.79509999999999</v>
      </c>
      <c r="AE204" s="31">
        <v>370.05261999999999</v>
      </c>
      <c r="AF204" s="31">
        <v>12.555</v>
      </c>
      <c r="AG204" s="31">
        <v>12.679</v>
      </c>
      <c r="AH204" s="31">
        <v>23.989350000000002</v>
      </c>
      <c r="AI204" s="31">
        <v>22.803754999999999</v>
      </c>
      <c r="AJ204" s="31">
        <v>118.608</v>
      </c>
      <c r="AK204" s="31">
        <v>137.172</v>
      </c>
      <c r="AL204" s="31">
        <v>3.2000000000000082</v>
      </c>
      <c r="AM204" s="31">
        <v>7.0999999999999952</v>
      </c>
      <c r="AN204" s="15">
        <v>2.1800000000000002</v>
      </c>
      <c r="AO204" s="15">
        <v>1.37</v>
      </c>
      <c r="AP204" s="39">
        <v>5</v>
      </c>
    </row>
    <row r="205" spans="1:42" s="14" customFormat="1" ht="15" customHeight="1">
      <c r="A205" s="76"/>
      <c r="B205" s="76"/>
      <c r="C205" s="23">
        <v>8</v>
      </c>
      <c r="D205" s="27">
        <v>0.43402777777777773</v>
      </c>
      <c r="E205" s="29" t="s">
        <v>753</v>
      </c>
      <c r="F205" s="75"/>
      <c r="G205" s="77"/>
      <c r="H205" s="74">
        <v>4</v>
      </c>
      <c r="I205" s="89" t="s">
        <v>469</v>
      </c>
      <c r="J205" s="89" t="s">
        <v>470</v>
      </c>
      <c r="K205" s="39">
        <v>10.7</v>
      </c>
      <c r="L205" s="54">
        <v>15.28</v>
      </c>
      <c r="M205" s="54">
        <v>15.24</v>
      </c>
      <c r="N205" s="54">
        <v>32.090000000000003</v>
      </c>
      <c r="O205" s="54">
        <v>32.090000000000003</v>
      </c>
      <c r="P205" s="54">
        <v>8.18</v>
      </c>
      <c r="Q205" s="54">
        <v>8.18</v>
      </c>
      <c r="R205" s="54">
        <v>7.91</v>
      </c>
      <c r="S205" s="54">
        <v>7.79</v>
      </c>
      <c r="T205" s="15">
        <v>0.99</v>
      </c>
      <c r="U205" s="15">
        <v>1.02</v>
      </c>
      <c r="V205" s="31">
        <v>8.52</v>
      </c>
      <c r="W205" s="31">
        <v>10.79</v>
      </c>
      <c r="X205" s="31">
        <v>25.585000000000001</v>
      </c>
      <c r="Y205" s="31">
        <v>25.648</v>
      </c>
      <c r="Z205" s="31">
        <v>48.460999999999999</v>
      </c>
      <c r="AA205" s="31">
        <v>47.704999999999998</v>
      </c>
      <c r="AB205" s="50">
        <f t="shared" si="6"/>
        <v>82.566000000000003</v>
      </c>
      <c r="AC205" s="50">
        <f t="shared" si="7"/>
        <v>84.143000000000001</v>
      </c>
      <c r="AD205" s="31">
        <v>355.04903000000002</v>
      </c>
      <c r="AE205" s="31">
        <v>415.07690000000002</v>
      </c>
      <c r="AF205" s="31">
        <v>16.027000000000001</v>
      </c>
      <c r="AG205" s="31">
        <v>15.81</v>
      </c>
      <c r="AH205" s="31">
        <v>37.829765000000002</v>
      </c>
      <c r="AI205" s="31">
        <v>37.92633</v>
      </c>
      <c r="AJ205" s="31">
        <v>254.81399999999999</v>
      </c>
      <c r="AK205" s="31">
        <v>266.46199999999999</v>
      </c>
      <c r="AL205" s="31">
        <v>12.6</v>
      </c>
      <c r="AM205" s="31">
        <v>25.600000000000012</v>
      </c>
      <c r="AN205" s="15">
        <v>1.77</v>
      </c>
      <c r="AO205" s="15">
        <v>1.37</v>
      </c>
      <c r="AP205" s="39">
        <v>1.2</v>
      </c>
    </row>
    <row r="206" spans="1:42" s="14" customFormat="1" ht="15" customHeight="1">
      <c r="A206" s="76"/>
      <c r="B206" s="76"/>
      <c r="C206" s="23">
        <v>8</v>
      </c>
      <c r="D206" s="27">
        <v>0.40972222222222227</v>
      </c>
      <c r="E206" s="29" t="s">
        <v>753</v>
      </c>
      <c r="F206" s="75"/>
      <c r="G206" s="77"/>
      <c r="H206" s="74">
        <v>5</v>
      </c>
      <c r="I206" s="89" t="s">
        <v>471</v>
      </c>
      <c r="J206" s="89" t="s">
        <v>472</v>
      </c>
      <c r="K206" s="39">
        <v>9.5</v>
      </c>
      <c r="L206" s="54">
        <v>16.25</v>
      </c>
      <c r="M206" s="54">
        <v>16.25</v>
      </c>
      <c r="N206" s="54">
        <v>32.18</v>
      </c>
      <c r="O206" s="54">
        <v>32.18</v>
      </c>
      <c r="P206" s="54">
        <v>8.1999999999999993</v>
      </c>
      <c r="Q206" s="54">
        <v>8.1999999999999993</v>
      </c>
      <c r="R206" s="54">
        <v>7.77</v>
      </c>
      <c r="S206" s="54">
        <v>7.83</v>
      </c>
      <c r="T206" s="15">
        <v>0.96</v>
      </c>
      <c r="U206" s="15">
        <v>1.1000000000000001</v>
      </c>
      <c r="V206" s="31">
        <v>3.89</v>
      </c>
      <c r="W206" s="31">
        <v>6.31</v>
      </c>
      <c r="X206" s="31">
        <v>28.294</v>
      </c>
      <c r="Y206" s="31">
        <v>28.609000000000002</v>
      </c>
      <c r="Z206" s="31">
        <v>39.143999999999998</v>
      </c>
      <c r="AA206" s="31">
        <v>39.991</v>
      </c>
      <c r="AB206" s="50">
        <f t="shared" si="6"/>
        <v>71.328000000000003</v>
      </c>
      <c r="AC206" s="50">
        <f t="shared" si="7"/>
        <v>74.91</v>
      </c>
      <c r="AD206" s="31">
        <v>334.7876</v>
      </c>
      <c r="AE206" s="31">
        <v>392.32508000000001</v>
      </c>
      <c r="AF206" s="31">
        <v>14.198</v>
      </c>
      <c r="AG206" s="31">
        <v>14.1515</v>
      </c>
      <c r="AH206" s="31">
        <v>31.216999999999999</v>
      </c>
      <c r="AI206" s="31">
        <v>32.370199999999997</v>
      </c>
      <c r="AJ206" s="31">
        <v>179.99799999999999</v>
      </c>
      <c r="AK206" s="31">
        <v>189.35</v>
      </c>
      <c r="AL206" s="31">
        <v>19.000000000000018</v>
      </c>
      <c r="AM206" s="31">
        <v>25.2</v>
      </c>
      <c r="AN206" s="15">
        <v>1.85</v>
      </c>
      <c r="AO206" s="15">
        <v>1.39</v>
      </c>
      <c r="AP206" s="39">
        <v>1.1000000000000001</v>
      </c>
    </row>
    <row r="207" spans="1:42" s="14" customFormat="1" ht="15" customHeight="1">
      <c r="A207" s="76"/>
      <c r="B207" s="76"/>
      <c r="C207" s="23">
        <v>8</v>
      </c>
      <c r="D207" s="27" t="s">
        <v>756</v>
      </c>
      <c r="E207" s="29" t="s">
        <v>753</v>
      </c>
      <c r="F207" s="75"/>
      <c r="G207" s="77"/>
      <c r="H207" s="74">
        <v>6</v>
      </c>
      <c r="I207" s="89" t="s">
        <v>473</v>
      </c>
      <c r="J207" s="89" t="s">
        <v>474</v>
      </c>
      <c r="K207" s="39">
        <v>44.3</v>
      </c>
      <c r="L207" s="54">
        <v>17.489999999999998</v>
      </c>
      <c r="M207" s="54">
        <v>17.48</v>
      </c>
      <c r="N207" s="54">
        <v>32.020000000000003</v>
      </c>
      <c r="O207" s="54">
        <v>32.020000000000003</v>
      </c>
      <c r="P207" s="54">
        <v>8.19</v>
      </c>
      <c r="Q207" s="54">
        <v>8.1999999999999993</v>
      </c>
      <c r="R207" s="54">
        <v>7.69</v>
      </c>
      <c r="S207" s="54">
        <v>7.66</v>
      </c>
      <c r="T207" s="15">
        <v>0.69</v>
      </c>
      <c r="U207" s="15">
        <v>0.7</v>
      </c>
      <c r="V207" s="31">
        <v>0.37</v>
      </c>
      <c r="W207" s="31">
        <v>2.0499999999999998</v>
      </c>
      <c r="X207" s="31">
        <v>33.082000000000001</v>
      </c>
      <c r="Y207" s="31">
        <v>33.880000000000003</v>
      </c>
      <c r="Z207" s="31">
        <v>36.476999999999997</v>
      </c>
      <c r="AA207" s="31">
        <v>38.213000000000001</v>
      </c>
      <c r="AB207" s="50">
        <f t="shared" si="6"/>
        <v>69.929000000000002</v>
      </c>
      <c r="AC207" s="50">
        <f t="shared" si="7"/>
        <v>74.143000000000001</v>
      </c>
      <c r="AD207" s="31">
        <v>339.15888999999999</v>
      </c>
      <c r="AE207" s="31">
        <v>223.43047999999999</v>
      </c>
      <c r="AF207" s="31">
        <v>13.206</v>
      </c>
      <c r="AG207" s="31">
        <v>13.516</v>
      </c>
      <c r="AH207" s="31">
        <v>27.16065</v>
      </c>
      <c r="AI207" s="31">
        <v>24.548435000000001</v>
      </c>
      <c r="AJ207" s="31">
        <v>124.55800000000001</v>
      </c>
      <c r="AK207" s="31">
        <v>140.09800000000001</v>
      </c>
      <c r="AL207" s="31">
        <v>5.8000000000000274</v>
      </c>
      <c r="AM207" s="31">
        <v>9.5000000000000089</v>
      </c>
      <c r="AN207" s="15">
        <v>1.6</v>
      </c>
      <c r="AO207" s="15">
        <v>1.83</v>
      </c>
      <c r="AP207" s="39">
        <v>2.4</v>
      </c>
    </row>
    <row r="208" spans="1:42" s="14" customFormat="1" ht="15" customHeight="1">
      <c r="A208" s="76">
        <f>A$4</f>
        <v>2014</v>
      </c>
      <c r="B208" s="76">
        <v>11</v>
      </c>
      <c r="C208" s="23">
        <v>7</v>
      </c>
      <c r="D208" s="28">
        <v>0.60138888888888886</v>
      </c>
      <c r="E208" s="29" t="s">
        <v>751</v>
      </c>
      <c r="F208" s="75" t="s">
        <v>873</v>
      </c>
      <c r="G208" s="77" t="s">
        <v>84</v>
      </c>
      <c r="H208" s="74">
        <v>1</v>
      </c>
      <c r="I208" s="89" t="s">
        <v>475</v>
      </c>
      <c r="J208" s="89" t="s">
        <v>476</v>
      </c>
      <c r="K208" s="39">
        <v>7.6</v>
      </c>
      <c r="L208" s="54">
        <v>17.079999999999998</v>
      </c>
      <c r="M208" s="54">
        <v>17.14</v>
      </c>
      <c r="N208" s="54">
        <v>31.43</v>
      </c>
      <c r="O208" s="54">
        <v>31.46</v>
      </c>
      <c r="P208" s="54">
        <v>8.2200000000000006</v>
      </c>
      <c r="Q208" s="54">
        <v>8.23</v>
      </c>
      <c r="R208" s="54">
        <v>7.71</v>
      </c>
      <c r="S208" s="54">
        <v>7.78</v>
      </c>
      <c r="T208" s="15">
        <v>0.83</v>
      </c>
      <c r="U208" s="15">
        <v>0.83</v>
      </c>
      <c r="V208" s="31">
        <v>11.38</v>
      </c>
      <c r="W208" s="31">
        <v>13.9</v>
      </c>
      <c r="X208" s="31">
        <v>45.374000000000002</v>
      </c>
      <c r="Y208" s="31">
        <v>44.618000000000002</v>
      </c>
      <c r="Z208" s="31">
        <v>72.078999999999994</v>
      </c>
      <c r="AA208" s="31">
        <v>71.372</v>
      </c>
      <c r="AB208" s="50">
        <f t="shared" si="6"/>
        <v>128.833</v>
      </c>
      <c r="AC208" s="50">
        <f t="shared" si="7"/>
        <v>129.88999999999999</v>
      </c>
      <c r="AD208" s="31">
        <v>411.16095999999999</v>
      </c>
      <c r="AE208" s="31">
        <v>489.16496999999998</v>
      </c>
      <c r="AF208" s="31">
        <v>22.971</v>
      </c>
      <c r="AG208" s="31">
        <v>20.9405</v>
      </c>
      <c r="AH208" s="31">
        <v>38.638399999999997</v>
      </c>
      <c r="AI208" s="31">
        <v>40.615115000000003</v>
      </c>
      <c r="AJ208" s="31">
        <v>254.68799999999999</v>
      </c>
      <c r="AK208" s="31">
        <v>251.636</v>
      </c>
      <c r="AL208" s="31">
        <v>14.800000000000036</v>
      </c>
      <c r="AM208" s="31">
        <v>22.000000000000021</v>
      </c>
      <c r="AN208" s="15">
        <v>1.45</v>
      </c>
      <c r="AO208" s="15">
        <v>1.33</v>
      </c>
      <c r="AP208" s="39">
        <v>1</v>
      </c>
    </row>
    <row r="209" spans="1:42" s="14" customFormat="1" ht="15" customHeight="1">
      <c r="A209" s="77"/>
      <c r="B209" s="77"/>
      <c r="C209" s="23">
        <v>7</v>
      </c>
      <c r="D209" s="28">
        <v>0.64027777777777783</v>
      </c>
      <c r="E209" s="29" t="s">
        <v>751</v>
      </c>
      <c r="F209" s="77"/>
      <c r="G209" s="77"/>
      <c r="H209" s="74">
        <v>2</v>
      </c>
      <c r="I209" s="89" t="s">
        <v>477</v>
      </c>
      <c r="J209" s="89" t="s">
        <v>393</v>
      </c>
      <c r="K209" s="39">
        <v>38.9</v>
      </c>
      <c r="L209" s="54">
        <v>17.28</v>
      </c>
      <c r="M209" s="54">
        <v>17.239999999999998</v>
      </c>
      <c r="N209" s="54">
        <v>31.93</v>
      </c>
      <c r="O209" s="54">
        <v>31.97</v>
      </c>
      <c r="P209" s="54">
        <v>8.24</v>
      </c>
      <c r="Q209" s="54">
        <v>8.24</v>
      </c>
      <c r="R209" s="54">
        <v>7.69</v>
      </c>
      <c r="S209" s="54">
        <v>7.71</v>
      </c>
      <c r="T209" s="15">
        <v>0.91</v>
      </c>
      <c r="U209" s="15">
        <v>0.81</v>
      </c>
      <c r="V209" s="31">
        <v>0.99</v>
      </c>
      <c r="W209" s="31">
        <v>2.97</v>
      </c>
      <c r="X209" s="31">
        <v>37.688000000000002</v>
      </c>
      <c r="Y209" s="31">
        <v>35.609000000000002</v>
      </c>
      <c r="Z209" s="31">
        <v>46.591999999999999</v>
      </c>
      <c r="AA209" s="31">
        <v>43.988</v>
      </c>
      <c r="AB209" s="50">
        <f t="shared" si="6"/>
        <v>85.27000000000001</v>
      </c>
      <c r="AC209" s="50">
        <f t="shared" si="7"/>
        <v>82.567000000000007</v>
      </c>
      <c r="AD209" s="31">
        <v>347.16282999999999</v>
      </c>
      <c r="AE209" s="31">
        <v>416.04843</v>
      </c>
      <c r="AF209" s="31">
        <v>17.856000000000002</v>
      </c>
      <c r="AG209" s="31">
        <v>14.8025</v>
      </c>
      <c r="AH209" s="31">
        <v>29.877645000000001</v>
      </c>
      <c r="AI209" s="31">
        <v>29.606705000000002</v>
      </c>
      <c r="AJ209" s="31">
        <v>164.47200000000001</v>
      </c>
      <c r="AK209" s="31">
        <v>159.69800000000001</v>
      </c>
      <c r="AL209" s="31">
        <v>8.3000000000000025</v>
      </c>
      <c r="AM209" s="31">
        <v>16.899999999999999</v>
      </c>
      <c r="AN209" s="15">
        <v>1.6</v>
      </c>
      <c r="AO209" s="15">
        <v>2.06</v>
      </c>
      <c r="AP209" s="39">
        <v>2</v>
      </c>
    </row>
    <row r="210" spans="1:42" s="14" customFormat="1" ht="15" customHeight="1">
      <c r="A210" s="77"/>
      <c r="B210" s="77"/>
      <c r="C210" s="23">
        <v>7</v>
      </c>
      <c r="D210" s="28">
        <v>0.62708333333333333</v>
      </c>
      <c r="E210" s="29" t="s">
        <v>751</v>
      </c>
      <c r="F210" s="77"/>
      <c r="G210" s="77"/>
      <c r="H210" s="74">
        <v>3</v>
      </c>
      <c r="I210" s="89" t="s">
        <v>478</v>
      </c>
      <c r="J210" s="89" t="s">
        <v>479</v>
      </c>
      <c r="K210" s="39">
        <v>23.5</v>
      </c>
      <c r="L210" s="54">
        <v>17.22</v>
      </c>
      <c r="M210" s="54">
        <v>17.21</v>
      </c>
      <c r="N210" s="54">
        <v>31.67</v>
      </c>
      <c r="O210" s="54">
        <v>31.67</v>
      </c>
      <c r="P210" s="54">
        <v>8.2200000000000006</v>
      </c>
      <c r="Q210" s="54">
        <v>8.23</v>
      </c>
      <c r="R210" s="54">
        <v>7.77</v>
      </c>
      <c r="S210" s="54">
        <v>7.61</v>
      </c>
      <c r="T210" s="15">
        <v>0.89</v>
      </c>
      <c r="U210" s="15">
        <v>1.04</v>
      </c>
      <c r="V210" s="31">
        <v>3.46</v>
      </c>
      <c r="W210" s="31">
        <v>6.1</v>
      </c>
      <c r="X210" s="31">
        <v>44.8</v>
      </c>
      <c r="Y210" s="31">
        <v>42.448</v>
      </c>
      <c r="Z210" s="31">
        <v>56.930999999999997</v>
      </c>
      <c r="AA210" s="31">
        <v>57.238999999999997</v>
      </c>
      <c r="AB210" s="50">
        <f t="shared" si="6"/>
        <v>105.191</v>
      </c>
      <c r="AC210" s="50">
        <f t="shared" si="7"/>
        <v>105.78700000000001</v>
      </c>
      <c r="AD210" s="31">
        <v>395.88709999999998</v>
      </c>
      <c r="AE210" s="31">
        <v>462.95494000000002</v>
      </c>
      <c r="AF210" s="31">
        <v>23.761500000000002</v>
      </c>
      <c r="AG210" s="31">
        <v>17.9955</v>
      </c>
      <c r="AH210" s="31">
        <v>36.055635000000002</v>
      </c>
      <c r="AI210" s="31">
        <v>39.323189999999997</v>
      </c>
      <c r="AJ210" s="31">
        <v>210.72800000000001</v>
      </c>
      <c r="AK210" s="31">
        <v>200.15799999999999</v>
      </c>
      <c r="AL210" s="31">
        <v>13.999999999999984</v>
      </c>
      <c r="AM210" s="31">
        <v>22.900000000000002</v>
      </c>
      <c r="AN210" s="15">
        <v>2.0299999999999998</v>
      </c>
      <c r="AO210" s="15">
        <v>2.5</v>
      </c>
      <c r="AP210" s="39">
        <v>1.5</v>
      </c>
    </row>
    <row r="211" spans="1:42" s="14" customFormat="1" ht="15" customHeight="1">
      <c r="A211" s="77"/>
      <c r="B211" s="77"/>
      <c r="C211" s="23">
        <v>8</v>
      </c>
      <c r="D211" s="28">
        <v>0.59722222222222221</v>
      </c>
      <c r="E211" s="29" t="s">
        <v>753</v>
      </c>
      <c r="F211" s="77"/>
      <c r="G211" s="77"/>
      <c r="H211" s="74">
        <v>4</v>
      </c>
      <c r="I211" s="89" t="s">
        <v>480</v>
      </c>
      <c r="J211" s="89" t="s">
        <v>481</v>
      </c>
      <c r="K211" s="39">
        <v>43.5</v>
      </c>
      <c r="L211" s="54">
        <v>17.48</v>
      </c>
      <c r="M211" s="54">
        <v>17.48</v>
      </c>
      <c r="N211" s="54">
        <v>31.99</v>
      </c>
      <c r="O211" s="54">
        <v>31.99</v>
      </c>
      <c r="P211" s="54">
        <v>8.18</v>
      </c>
      <c r="Q211" s="54">
        <v>8.19</v>
      </c>
      <c r="R211" s="54">
        <v>7.59</v>
      </c>
      <c r="S211" s="54">
        <v>7.54</v>
      </c>
      <c r="T211" s="15">
        <v>0.81</v>
      </c>
      <c r="U211" s="15">
        <v>0.94</v>
      </c>
      <c r="V211" s="31">
        <v>0.24</v>
      </c>
      <c r="W211" s="31">
        <v>2.4</v>
      </c>
      <c r="X211" s="31">
        <v>31.646999999999998</v>
      </c>
      <c r="Y211" s="31">
        <v>31.667999999999999</v>
      </c>
      <c r="Z211" s="31">
        <v>46.472999999999999</v>
      </c>
      <c r="AA211" s="31">
        <v>46.704000000000001</v>
      </c>
      <c r="AB211" s="50">
        <f t="shared" si="6"/>
        <v>78.36</v>
      </c>
      <c r="AC211" s="50">
        <f t="shared" si="7"/>
        <v>80.771999999999991</v>
      </c>
      <c r="AD211" s="31">
        <v>380.67980999999997</v>
      </c>
      <c r="AE211" s="31">
        <v>429.83037999999999</v>
      </c>
      <c r="AF211" s="31">
        <v>16.802</v>
      </c>
      <c r="AG211" s="31">
        <v>14.632</v>
      </c>
      <c r="AH211" s="31">
        <v>43.115265000000001</v>
      </c>
      <c r="AI211" s="31">
        <v>40.786855000000003</v>
      </c>
      <c r="AJ211" s="31">
        <v>133.05600000000001</v>
      </c>
      <c r="AK211" s="31">
        <v>137.9</v>
      </c>
      <c r="AL211" s="31">
        <v>15.700000000000019</v>
      </c>
      <c r="AM211" s="31">
        <v>26.800000000000018</v>
      </c>
      <c r="AN211" s="15">
        <v>1.83</v>
      </c>
      <c r="AO211" s="15">
        <v>2.73</v>
      </c>
      <c r="AP211" s="39">
        <v>1.5</v>
      </c>
    </row>
    <row r="212" spans="1:42" s="14" customFormat="1" ht="15" customHeight="1">
      <c r="A212" s="76">
        <f>A$4</f>
        <v>2014</v>
      </c>
      <c r="B212" s="76">
        <v>11</v>
      </c>
      <c r="C212" s="23">
        <v>7</v>
      </c>
      <c r="D212" s="28">
        <v>0.4291666666666667</v>
      </c>
      <c r="E212" s="29" t="s">
        <v>751</v>
      </c>
      <c r="F212" s="75" t="s">
        <v>874</v>
      </c>
      <c r="G212" s="77" t="s">
        <v>63</v>
      </c>
      <c r="H212" s="74">
        <v>1</v>
      </c>
      <c r="I212" s="89" t="s">
        <v>482</v>
      </c>
      <c r="J212" s="89" t="s">
        <v>349</v>
      </c>
      <c r="K212" s="39">
        <v>12.1</v>
      </c>
      <c r="L212" s="54">
        <v>16.62</v>
      </c>
      <c r="M212" s="54">
        <v>16.62</v>
      </c>
      <c r="N212" s="54">
        <v>31.52</v>
      </c>
      <c r="O212" s="54">
        <v>31.52</v>
      </c>
      <c r="P212" s="54">
        <v>8.23</v>
      </c>
      <c r="Q212" s="54">
        <v>8.24</v>
      </c>
      <c r="R212" s="54">
        <v>7.93</v>
      </c>
      <c r="S212" s="54">
        <v>7.86</v>
      </c>
      <c r="T212" s="15">
        <v>1.34</v>
      </c>
      <c r="U212" s="15">
        <v>1.1000000000000001</v>
      </c>
      <c r="V212" s="31">
        <v>24.84</v>
      </c>
      <c r="W212" s="31">
        <v>24.82</v>
      </c>
      <c r="X212" s="31">
        <v>38.835999999999999</v>
      </c>
      <c r="Y212" s="31">
        <v>38.465000000000003</v>
      </c>
      <c r="Z212" s="31">
        <v>84.763000000000005</v>
      </c>
      <c r="AA212" s="31">
        <v>84.230999999999995</v>
      </c>
      <c r="AB212" s="50">
        <f t="shared" si="6"/>
        <v>148.43900000000002</v>
      </c>
      <c r="AC212" s="50">
        <f t="shared" si="7"/>
        <v>147.51599999999999</v>
      </c>
      <c r="AD212" s="31">
        <v>336.81074000000001</v>
      </c>
      <c r="AE212" s="31">
        <v>430.59030000000001</v>
      </c>
      <c r="AF212" s="31">
        <v>24.660499999999999</v>
      </c>
      <c r="AG212" s="31">
        <v>22.475000000000001</v>
      </c>
      <c r="AH212" s="31">
        <v>45.752899999999997</v>
      </c>
      <c r="AI212" s="31">
        <v>37.550454999999999</v>
      </c>
      <c r="AJ212" s="31">
        <v>201.58600000000001</v>
      </c>
      <c r="AK212" s="31">
        <v>199.864</v>
      </c>
      <c r="AL212" s="31">
        <v>22.799999999999986</v>
      </c>
      <c r="AM212" s="31">
        <v>26.200000000000003</v>
      </c>
      <c r="AN212" s="15">
        <v>3.07</v>
      </c>
      <c r="AO212" s="15">
        <v>1.45</v>
      </c>
      <c r="AP212" s="39">
        <v>0.8</v>
      </c>
    </row>
    <row r="213" spans="1:42" s="14" customFormat="1" ht="15" customHeight="1">
      <c r="A213" s="76"/>
      <c r="B213" s="76"/>
      <c r="C213" s="23">
        <v>7</v>
      </c>
      <c r="D213" s="28">
        <v>0.44930555555555557</v>
      </c>
      <c r="E213" s="29" t="s">
        <v>751</v>
      </c>
      <c r="F213" s="75"/>
      <c r="G213" s="77"/>
      <c r="H213" s="74">
        <v>2</v>
      </c>
      <c r="I213" s="89" t="s">
        <v>483</v>
      </c>
      <c r="J213" s="89" t="s">
        <v>484</v>
      </c>
      <c r="K213" s="39">
        <v>15</v>
      </c>
      <c r="L213" s="54">
        <v>16.239999999999998</v>
      </c>
      <c r="M213" s="54">
        <v>16.13</v>
      </c>
      <c r="N213" s="54">
        <v>31.12</v>
      </c>
      <c r="O213" s="54">
        <v>31.39</v>
      </c>
      <c r="P213" s="54">
        <v>8.2200000000000006</v>
      </c>
      <c r="Q213" s="54">
        <v>8.2200000000000006</v>
      </c>
      <c r="R213" s="54">
        <v>7.91</v>
      </c>
      <c r="S213" s="54">
        <v>7.79</v>
      </c>
      <c r="T213" s="15">
        <v>1.2</v>
      </c>
      <c r="U213" s="15">
        <v>0.99</v>
      </c>
      <c r="V213" s="31">
        <v>34.15</v>
      </c>
      <c r="W213" s="31">
        <v>35.43</v>
      </c>
      <c r="X213" s="31">
        <v>34.426000000000002</v>
      </c>
      <c r="Y213" s="31">
        <v>32.417000000000002</v>
      </c>
      <c r="Z213" s="31">
        <v>88.361000000000004</v>
      </c>
      <c r="AA213" s="31">
        <v>84.602000000000004</v>
      </c>
      <c r="AB213" s="50">
        <f t="shared" si="6"/>
        <v>156.93700000000001</v>
      </c>
      <c r="AC213" s="50">
        <f t="shared" si="7"/>
        <v>152.44900000000001</v>
      </c>
      <c r="AD213" s="31">
        <v>340.04180000000002</v>
      </c>
      <c r="AE213" s="31">
        <v>1697.11367</v>
      </c>
      <c r="AF213" s="31">
        <v>28.4115</v>
      </c>
      <c r="AG213" s="31">
        <v>25.498000000000001</v>
      </c>
      <c r="AH213" s="31">
        <v>40.954565000000002</v>
      </c>
      <c r="AI213" s="31">
        <v>97.846384999999998</v>
      </c>
      <c r="AJ213" s="31">
        <v>374.738</v>
      </c>
      <c r="AK213" s="31">
        <v>312.81599999999997</v>
      </c>
      <c r="AL213" s="31">
        <v>5.7000000000000108</v>
      </c>
      <c r="AM213" s="31">
        <v>9.5000000000000089</v>
      </c>
      <c r="AN213" s="15">
        <v>1.1299999999999999</v>
      </c>
      <c r="AO213" s="15">
        <v>1.83</v>
      </c>
      <c r="AP213" s="39">
        <v>1.8</v>
      </c>
    </row>
    <row r="214" spans="1:42" s="14" customFormat="1" ht="15" customHeight="1">
      <c r="A214" s="76"/>
      <c r="B214" s="76"/>
      <c r="C214" s="23">
        <v>7</v>
      </c>
      <c r="D214" s="28">
        <v>0.57777777777777783</v>
      </c>
      <c r="E214" s="29" t="s">
        <v>751</v>
      </c>
      <c r="F214" s="75"/>
      <c r="G214" s="77"/>
      <c r="H214" s="74">
        <v>3</v>
      </c>
      <c r="I214" s="89" t="s">
        <v>485</v>
      </c>
      <c r="J214" s="89" t="s">
        <v>486</v>
      </c>
      <c r="K214" s="39">
        <v>29.1</v>
      </c>
      <c r="L214" s="54">
        <v>17.059999999999999</v>
      </c>
      <c r="M214" s="54">
        <v>17.059999999999999</v>
      </c>
      <c r="N214" s="54">
        <v>31.38</v>
      </c>
      <c r="O214" s="54">
        <v>31.37</v>
      </c>
      <c r="P214" s="54">
        <v>8.2200000000000006</v>
      </c>
      <c r="Q214" s="54">
        <v>8.2200000000000006</v>
      </c>
      <c r="R214" s="54">
        <v>7.66</v>
      </c>
      <c r="S214" s="54">
        <v>7.69</v>
      </c>
      <c r="T214" s="15">
        <v>1.1299999999999999</v>
      </c>
      <c r="U214" s="15">
        <v>1.18</v>
      </c>
      <c r="V214" s="31">
        <v>10.68</v>
      </c>
      <c r="W214" s="31">
        <v>13.3</v>
      </c>
      <c r="X214" s="31">
        <v>46.570999999999998</v>
      </c>
      <c r="Y214" s="31">
        <v>46.753</v>
      </c>
      <c r="Z214" s="31">
        <v>74.837000000000003</v>
      </c>
      <c r="AA214" s="31">
        <v>71.763999999999996</v>
      </c>
      <c r="AB214" s="50">
        <f t="shared" si="6"/>
        <v>132.08799999999999</v>
      </c>
      <c r="AC214" s="50">
        <f t="shared" si="7"/>
        <v>131.81700000000001</v>
      </c>
      <c r="AD214" s="31">
        <v>316.67146000000002</v>
      </c>
      <c r="AE214" s="31">
        <v>1235.03072</v>
      </c>
      <c r="AF214" s="31">
        <v>23.761500000000002</v>
      </c>
      <c r="AG214" s="31">
        <v>21.623000000000001</v>
      </c>
      <c r="AH214" s="31">
        <v>36.401285000000001</v>
      </c>
      <c r="AI214" s="31">
        <v>92.724100000000007</v>
      </c>
      <c r="AJ214" s="31">
        <v>256.78800000000001</v>
      </c>
      <c r="AK214" s="31">
        <v>253.30199999999999</v>
      </c>
      <c r="AL214" s="31">
        <v>9.9999999999999805</v>
      </c>
      <c r="AM214" s="31">
        <v>13.600000000000001</v>
      </c>
      <c r="AN214" s="15">
        <v>2.0299999999999998</v>
      </c>
      <c r="AO214" s="15">
        <v>1.39</v>
      </c>
      <c r="AP214" s="39">
        <v>1.8</v>
      </c>
    </row>
    <row r="215" spans="1:42" s="14" customFormat="1" ht="15" customHeight="1">
      <c r="A215" s="76"/>
      <c r="B215" s="76"/>
      <c r="C215" s="23">
        <v>7</v>
      </c>
      <c r="D215" s="28">
        <v>0.52361111111111114</v>
      </c>
      <c r="E215" s="29" t="s">
        <v>751</v>
      </c>
      <c r="F215" s="75"/>
      <c r="G215" s="77"/>
      <c r="H215" s="74">
        <v>4</v>
      </c>
      <c r="I215" s="89" t="s">
        <v>487</v>
      </c>
      <c r="J215" s="89" t="s">
        <v>488</v>
      </c>
      <c r="K215" s="39">
        <v>13.3</v>
      </c>
      <c r="L215" s="54">
        <v>16.059999999999999</v>
      </c>
      <c r="M215" s="54">
        <v>16.010000000000002</v>
      </c>
      <c r="N215" s="54">
        <v>28.43</v>
      </c>
      <c r="O215" s="54">
        <v>28.83</v>
      </c>
      <c r="P215" s="54">
        <v>8.1300000000000008</v>
      </c>
      <c r="Q215" s="54">
        <v>8.1300000000000008</v>
      </c>
      <c r="R215" s="54">
        <v>7.66</v>
      </c>
      <c r="S215" s="54">
        <v>7.57</v>
      </c>
      <c r="T215" s="15">
        <v>1.1000000000000001</v>
      </c>
      <c r="U215" s="15">
        <v>1.47</v>
      </c>
      <c r="V215" s="31">
        <v>116.58</v>
      </c>
      <c r="W215" s="31">
        <v>119.9</v>
      </c>
      <c r="X215" s="31">
        <v>27.335000000000001</v>
      </c>
      <c r="Y215" s="31">
        <v>27.594000000000001</v>
      </c>
      <c r="Z215" s="31">
        <v>315.56</v>
      </c>
      <c r="AA215" s="31">
        <v>285.83100000000002</v>
      </c>
      <c r="AB215" s="50">
        <f t="shared" si="6"/>
        <v>459.47500000000002</v>
      </c>
      <c r="AC215" s="50">
        <f t="shared" si="7"/>
        <v>433.32500000000005</v>
      </c>
      <c r="AD215" s="31">
        <v>462.56603999999999</v>
      </c>
      <c r="AE215" s="31">
        <v>808.43412999999998</v>
      </c>
      <c r="AF215" s="31">
        <v>47.646999999999998</v>
      </c>
      <c r="AG215" s="31">
        <v>44.128999999999998</v>
      </c>
      <c r="AH215" s="31">
        <v>48.938920000000003</v>
      </c>
      <c r="AI215" s="31">
        <v>98.833735000000004</v>
      </c>
      <c r="AJ215" s="31">
        <v>717.71</v>
      </c>
      <c r="AK215" s="31">
        <v>687.77800000000002</v>
      </c>
      <c r="AL215" s="31">
        <v>9.8000000000000025</v>
      </c>
      <c r="AM215" s="31">
        <v>32.70000000000001</v>
      </c>
      <c r="AN215" s="15">
        <v>1.39</v>
      </c>
      <c r="AO215" s="15">
        <v>2.29</v>
      </c>
      <c r="AP215" s="39">
        <v>1.4</v>
      </c>
    </row>
    <row r="216" spans="1:42" s="14" customFormat="1" ht="15" customHeight="1">
      <c r="A216" s="76"/>
      <c r="B216" s="76"/>
      <c r="C216" s="23">
        <v>7</v>
      </c>
      <c r="D216" s="28">
        <v>0.49027777777777781</v>
      </c>
      <c r="E216" s="29" t="s">
        <v>751</v>
      </c>
      <c r="F216" s="75"/>
      <c r="G216" s="77"/>
      <c r="H216" s="74">
        <v>5</v>
      </c>
      <c r="I216" s="89" t="s">
        <v>489</v>
      </c>
      <c r="J216" s="89" t="s">
        <v>490</v>
      </c>
      <c r="K216" s="39">
        <v>17.3</v>
      </c>
      <c r="L216" s="54">
        <v>16.28</v>
      </c>
      <c r="M216" s="54">
        <v>16.170000000000002</v>
      </c>
      <c r="N216" s="54">
        <v>29.88</v>
      </c>
      <c r="O216" s="54">
        <v>30.17</v>
      </c>
      <c r="P216" s="54">
        <v>8.17</v>
      </c>
      <c r="Q216" s="54">
        <v>8.18</v>
      </c>
      <c r="R216" s="54">
        <v>7.74</v>
      </c>
      <c r="S216" s="54">
        <v>7.76</v>
      </c>
      <c r="T216" s="15">
        <v>1.0900000000000001</v>
      </c>
      <c r="U216" s="15">
        <v>2.29</v>
      </c>
      <c r="V216" s="31">
        <v>81.73</v>
      </c>
      <c r="W216" s="31">
        <v>76.16</v>
      </c>
      <c r="X216" s="31">
        <v>31.29</v>
      </c>
      <c r="Y216" s="31">
        <v>33.235999999999997</v>
      </c>
      <c r="Z216" s="31">
        <v>184.31</v>
      </c>
      <c r="AA216" s="31">
        <v>147.23099999999999</v>
      </c>
      <c r="AB216" s="50">
        <f t="shared" si="6"/>
        <v>297.33000000000004</v>
      </c>
      <c r="AC216" s="50">
        <f t="shared" si="7"/>
        <v>256.62699999999995</v>
      </c>
      <c r="AD216" s="31">
        <v>470.38859000000002</v>
      </c>
      <c r="AE216" s="31">
        <v>525.88941999999997</v>
      </c>
      <c r="AF216" s="31">
        <v>37.804499999999997</v>
      </c>
      <c r="AG216" s="31">
        <v>34.378999999999998</v>
      </c>
      <c r="AH216" s="31">
        <v>49.004179999999998</v>
      </c>
      <c r="AI216" s="31">
        <v>53.064715</v>
      </c>
      <c r="AJ216" s="31">
        <v>559.59400000000005</v>
      </c>
      <c r="AK216" s="31">
        <v>521.90599999999995</v>
      </c>
      <c r="AL216" s="31">
        <v>2.7000000000000082</v>
      </c>
      <c r="AM216" s="31">
        <v>10.399999999999993</v>
      </c>
      <c r="AN216" s="15">
        <v>1.57</v>
      </c>
      <c r="AO216" s="15">
        <v>2.06</v>
      </c>
      <c r="AP216" s="39">
        <v>1.7</v>
      </c>
    </row>
    <row r="217" spans="1:42" s="14" customForma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7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12"/>
      <c r="AO217" s="12"/>
      <c r="AP217" s="69"/>
    </row>
    <row r="218" spans="1:42" s="14" customForma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7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12"/>
      <c r="AO218" s="12"/>
      <c r="AP218" s="69"/>
    </row>
    <row r="219" spans="1:42" s="14" customForma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7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12"/>
      <c r="AO219" s="12"/>
      <c r="AP219" s="69"/>
    </row>
    <row r="220" spans="1:42" s="14" customForma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7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12"/>
      <c r="AO220" s="12"/>
      <c r="AP220" s="69"/>
    </row>
    <row r="221" spans="1:42" s="14" customForma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7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12"/>
      <c r="AO221" s="12"/>
      <c r="AP221" s="69"/>
    </row>
    <row r="222" spans="1:42" s="14" customForma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7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12"/>
      <c r="AO222" s="12"/>
      <c r="AP222" s="69"/>
    </row>
    <row r="223" spans="1:42" s="14" customForma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7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12"/>
      <c r="AO223" s="12"/>
      <c r="AP223" s="69"/>
    </row>
    <row r="224" spans="1:42" s="14" customForma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7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12"/>
      <c r="AO224" s="12"/>
      <c r="AP224" s="69"/>
    </row>
    <row r="225" spans="1:42" s="14" customForma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7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12"/>
      <c r="AO225" s="12"/>
      <c r="AP225" s="69"/>
    </row>
    <row r="226" spans="1:42" s="14" customForma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7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12"/>
      <c r="AO226" s="12"/>
      <c r="AP226" s="69"/>
    </row>
    <row r="227" spans="1:42" s="14" customForma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7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12"/>
      <c r="AO227" s="12"/>
      <c r="AP227" s="69"/>
    </row>
    <row r="228" spans="1:42" s="14" customForma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7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12"/>
      <c r="AO228" s="12"/>
      <c r="AP228" s="69"/>
    </row>
    <row r="229" spans="1:42" s="14" customForma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7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12"/>
      <c r="AO229" s="12"/>
      <c r="AP229" s="69"/>
    </row>
    <row r="230" spans="1:42" s="14" customForma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7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12"/>
      <c r="AO230" s="12"/>
      <c r="AP230" s="69"/>
    </row>
    <row r="231" spans="1:42" s="14" customForma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7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12"/>
      <c r="AO231" s="12"/>
      <c r="AP231" s="69"/>
    </row>
    <row r="232" spans="1:42" s="14" customForma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7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12"/>
      <c r="AO232" s="12"/>
      <c r="AP232" s="69"/>
    </row>
    <row r="233" spans="1:42" s="14" customForma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7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12"/>
      <c r="AO233" s="12"/>
      <c r="AP233" s="69"/>
    </row>
    <row r="234" spans="1:42" s="14" customForma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7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12"/>
      <c r="AO234" s="12"/>
      <c r="AP234" s="69"/>
    </row>
    <row r="235" spans="1:42" s="14" customForma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7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12"/>
      <c r="AO235" s="12"/>
      <c r="AP235" s="69"/>
    </row>
    <row r="236" spans="1:42" s="14" customForma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7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12"/>
      <c r="AO236" s="12"/>
      <c r="AP236" s="69"/>
    </row>
    <row r="237" spans="1:42" s="14" customForma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7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12"/>
      <c r="AO237" s="12"/>
      <c r="AP237" s="69"/>
    </row>
    <row r="238" spans="1:42" s="14" customForma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7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12"/>
      <c r="AO238" s="12"/>
      <c r="AP238" s="69"/>
    </row>
    <row r="239" spans="1:42" s="14" customForma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7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12"/>
      <c r="AO239" s="12"/>
      <c r="AP239" s="69"/>
    </row>
    <row r="240" spans="1:42" s="14" customForma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7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12"/>
      <c r="AO240" s="12"/>
      <c r="AP240" s="69"/>
    </row>
    <row r="241" spans="1:42" s="14" customForma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7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12"/>
      <c r="AO241" s="12"/>
      <c r="AP241" s="69"/>
    </row>
    <row r="242" spans="1:42" s="14" customForma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7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12"/>
      <c r="AO242" s="12"/>
      <c r="AP242" s="69"/>
    </row>
    <row r="243" spans="1:42" s="14" customForma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7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12"/>
      <c r="AO243" s="12"/>
      <c r="AP243" s="69"/>
    </row>
    <row r="244" spans="1:42" s="14" customForma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7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12"/>
      <c r="AO244" s="12"/>
      <c r="AP244" s="69"/>
    </row>
    <row r="245" spans="1:42" s="14" customForma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7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12"/>
      <c r="AO245" s="12"/>
      <c r="AP245" s="69"/>
    </row>
    <row r="246" spans="1:42" s="14" customForma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7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12"/>
      <c r="AO246" s="12"/>
      <c r="AP246" s="69"/>
    </row>
    <row r="247" spans="1:42" s="14" customForma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7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12"/>
      <c r="AO247" s="12"/>
      <c r="AP247" s="69"/>
    </row>
    <row r="248" spans="1:42" s="14" customForma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7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12"/>
      <c r="AO248" s="12"/>
      <c r="AP248" s="69"/>
    </row>
    <row r="249" spans="1:42" s="14" customForma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7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12"/>
      <c r="AO249" s="12"/>
      <c r="AP249" s="69"/>
    </row>
    <row r="250" spans="1:42" s="14" customForma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7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12"/>
      <c r="AO250" s="12"/>
      <c r="AP250" s="69"/>
    </row>
    <row r="251" spans="1:42" s="14" customForma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7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12"/>
      <c r="AO251" s="12"/>
      <c r="AP251" s="69"/>
    </row>
    <row r="252" spans="1:42" s="14" customForma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7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12"/>
      <c r="AO252" s="12"/>
      <c r="AP252" s="69"/>
    </row>
    <row r="253" spans="1:42" s="14" customForma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7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12"/>
      <c r="AO253" s="12"/>
      <c r="AP253" s="69"/>
    </row>
    <row r="254" spans="1:42" s="14" customForma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7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12"/>
      <c r="AO254" s="12"/>
      <c r="AP254" s="69"/>
    </row>
    <row r="255" spans="1:42" s="14" customForma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7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12"/>
      <c r="AO255" s="12"/>
      <c r="AP255" s="69"/>
    </row>
    <row r="256" spans="1:42" s="14" customForma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7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12"/>
      <c r="AO256" s="12"/>
      <c r="AP256" s="69"/>
    </row>
    <row r="257" spans="1:42" s="14" customForma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7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12"/>
      <c r="AO257" s="12"/>
      <c r="AP257" s="69"/>
    </row>
    <row r="258" spans="1:42" s="14" customForma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7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12"/>
      <c r="AO258" s="12"/>
      <c r="AP258" s="69"/>
    </row>
    <row r="259" spans="1:42" s="14" customForma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7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12"/>
      <c r="AO259" s="12"/>
      <c r="AP259" s="69"/>
    </row>
    <row r="260" spans="1:42" s="14" customForma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7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12"/>
      <c r="AO260" s="12"/>
      <c r="AP260" s="69"/>
    </row>
    <row r="261" spans="1:42" s="14" customForma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7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12"/>
      <c r="AO261" s="12"/>
      <c r="AP261" s="69"/>
    </row>
    <row r="262" spans="1:42" s="14" customForma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7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12"/>
      <c r="AO262" s="12"/>
      <c r="AP262" s="69"/>
    </row>
    <row r="263" spans="1:42" s="14" customForma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7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12"/>
      <c r="AO263" s="12"/>
      <c r="AP263" s="69"/>
    </row>
    <row r="264" spans="1:42" s="6" customForma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7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12"/>
      <c r="AO264" s="12"/>
      <c r="AP264" s="69"/>
    </row>
    <row r="265" spans="1:42" s="6" customForma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7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12"/>
      <c r="AO265" s="12"/>
      <c r="AP265" s="69"/>
    </row>
    <row r="266" spans="1:42" s="6" customForma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7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12"/>
      <c r="AO266" s="12"/>
      <c r="AP266" s="69"/>
    </row>
    <row r="267" spans="1:42" s="6" customForma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7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12"/>
      <c r="AO267" s="12"/>
      <c r="AP267" s="69"/>
    </row>
    <row r="268" spans="1:42" s="6" customForma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7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12"/>
      <c r="AO268" s="12"/>
      <c r="AP268" s="69"/>
    </row>
    <row r="269" spans="1:42" s="6" customForma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7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12"/>
      <c r="AO269" s="12"/>
      <c r="AP269" s="69"/>
    </row>
    <row r="270" spans="1:42" s="6" customForma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7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12"/>
      <c r="AO270" s="12"/>
      <c r="AP270" s="69"/>
    </row>
    <row r="271" spans="1:42" s="6" customForma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7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12"/>
      <c r="AO271" s="12"/>
      <c r="AP271" s="69"/>
    </row>
    <row r="272" spans="1:42" s="6" customForma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7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12"/>
      <c r="AO272" s="12"/>
      <c r="AP272" s="69"/>
    </row>
    <row r="273" spans="1:42" s="6" customForma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7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12"/>
      <c r="AO273" s="12"/>
      <c r="AP273" s="69"/>
    </row>
    <row r="274" spans="1:42" s="6" customForma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7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12"/>
      <c r="AO274" s="12"/>
      <c r="AP274" s="69"/>
    </row>
    <row r="275" spans="1:42" s="6" customForma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7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12"/>
      <c r="AO275" s="12"/>
      <c r="AP275" s="69"/>
    </row>
    <row r="276" spans="1:42" s="6" customForma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7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12"/>
      <c r="AO276" s="12"/>
      <c r="AP276" s="69"/>
    </row>
    <row r="277" spans="1:42" s="6" customForma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7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12"/>
      <c r="AO277" s="12"/>
      <c r="AP277" s="69"/>
    </row>
    <row r="278" spans="1:42" s="6" customForma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7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12"/>
      <c r="AO278" s="12"/>
      <c r="AP278" s="69"/>
    </row>
    <row r="279" spans="1:42" s="6" customForma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7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12"/>
      <c r="AO279" s="12"/>
      <c r="AP279" s="69"/>
    </row>
    <row r="280" spans="1:42" s="6" customForma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7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12"/>
      <c r="AO280" s="12"/>
      <c r="AP280" s="69"/>
    </row>
    <row r="281" spans="1:42" s="6" customForma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7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12"/>
      <c r="AO281" s="12"/>
      <c r="AP281" s="69"/>
    </row>
    <row r="282" spans="1:42" s="6" customForma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7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12"/>
      <c r="AO282" s="12"/>
      <c r="AP282" s="69"/>
    </row>
    <row r="283" spans="1:42" s="6" customForma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7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12"/>
      <c r="AO283" s="12"/>
      <c r="AP283" s="69"/>
    </row>
    <row r="284" spans="1:42" s="6" customForma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7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12"/>
      <c r="AO284" s="12"/>
      <c r="AP284" s="69"/>
    </row>
    <row r="285" spans="1:42" s="6" customForma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7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12"/>
      <c r="AO285" s="12"/>
      <c r="AP285" s="69"/>
    </row>
    <row r="286" spans="1:42" s="6" customForma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7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12"/>
      <c r="AO286" s="12"/>
      <c r="AP286" s="69"/>
    </row>
    <row r="287" spans="1:42" s="6" customForma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7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12"/>
      <c r="AO287" s="12"/>
      <c r="AP287" s="69"/>
    </row>
    <row r="288" spans="1:42" s="6" customForma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7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12"/>
      <c r="AO288" s="12"/>
      <c r="AP288" s="69"/>
    </row>
    <row r="289" spans="1:42" s="6" customForma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7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12"/>
      <c r="AO289" s="12"/>
      <c r="AP289" s="69"/>
    </row>
    <row r="290" spans="1:42" s="6" customForma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7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12"/>
      <c r="AO290" s="12"/>
      <c r="AP290" s="69"/>
    </row>
    <row r="291" spans="1:42" s="6" customForma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7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12"/>
      <c r="AO291" s="12"/>
      <c r="AP291" s="69"/>
    </row>
    <row r="292" spans="1:42" s="6" customForma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7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12"/>
      <c r="AO292" s="12"/>
      <c r="AP292" s="69"/>
    </row>
    <row r="293" spans="1:42" s="6" customForma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7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12"/>
      <c r="AO293" s="12"/>
      <c r="AP293" s="69"/>
    </row>
    <row r="294" spans="1:42" s="6" customForma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7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12"/>
      <c r="AO294" s="12"/>
      <c r="AP294" s="69"/>
    </row>
    <row r="295" spans="1:42" s="6" customForma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7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12"/>
      <c r="AO295" s="12"/>
      <c r="AP295" s="69"/>
    </row>
    <row r="296" spans="1:42" s="6" customForma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7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12"/>
      <c r="AO296" s="12"/>
      <c r="AP296" s="69"/>
    </row>
    <row r="297" spans="1:42" s="6" customForma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7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12"/>
      <c r="AO297" s="12"/>
      <c r="AP297" s="69"/>
    </row>
    <row r="298" spans="1:42" s="6" customForma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7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12"/>
      <c r="AO298" s="12"/>
      <c r="AP298" s="69"/>
    </row>
    <row r="299" spans="1:42" s="6" customForma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7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12"/>
      <c r="AO299" s="12"/>
      <c r="AP299" s="69"/>
    </row>
    <row r="300" spans="1:42" s="6" customForma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7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12"/>
      <c r="AO300" s="12"/>
      <c r="AP300" s="69"/>
    </row>
    <row r="301" spans="1:42" s="6" customForma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7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12"/>
      <c r="AO301" s="12"/>
      <c r="AP301" s="69"/>
    </row>
    <row r="302" spans="1:42" s="6" customForma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7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12"/>
      <c r="AO302" s="12"/>
      <c r="AP302" s="69"/>
    </row>
    <row r="303" spans="1:4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73"/>
    </row>
    <row r="304" spans="1:4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73"/>
    </row>
    <row r="305" spans="1:1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73"/>
    </row>
    <row r="306" spans="1:1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73"/>
    </row>
    <row r="307" spans="1:1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73"/>
    </row>
    <row r="308" spans="1:1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73"/>
    </row>
  </sheetData>
  <mergeCells count="242">
    <mergeCell ref="A202:A207"/>
    <mergeCell ref="B202:B207"/>
    <mergeCell ref="F202:F207"/>
    <mergeCell ref="G202:G207"/>
    <mergeCell ref="G151:G158"/>
    <mergeCell ref="F151:F158"/>
    <mergeCell ref="B45:B46"/>
    <mergeCell ref="B47:B48"/>
    <mergeCell ref="B49:B60"/>
    <mergeCell ref="B61:B62"/>
    <mergeCell ref="B63:B66"/>
    <mergeCell ref="G61:G62"/>
    <mergeCell ref="A63:A66"/>
    <mergeCell ref="G63:G66"/>
    <mergeCell ref="A61:A62"/>
    <mergeCell ref="F61:F62"/>
    <mergeCell ref="F63:F66"/>
    <mergeCell ref="G78:G81"/>
    <mergeCell ref="A82:A85"/>
    <mergeCell ref="B82:B85"/>
    <mergeCell ref="G82:G85"/>
    <mergeCell ref="A78:A81"/>
    <mergeCell ref="B78:B81"/>
    <mergeCell ref="G67:G70"/>
    <mergeCell ref="AN3:AO3"/>
    <mergeCell ref="AL1:AM1"/>
    <mergeCell ref="AN1:AO1"/>
    <mergeCell ref="AL2:AM2"/>
    <mergeCell ref="AN2:AO2"/>
    <mergeCell ref="AF2:AG2"/>
    <mergeCell ref="AH2:AI2"/>
    <mergeCell ref="AJ2:AK2"/>
    <mergeCell ref="AF1:AG1"/>
    <mergeCell ref="AH1:AI1"/>
    <mergeCell ref="AJ1:AK1"/>
    <mergeCell ref="AL3:AM3"/>
    <mergeCell ref="V3:AK3"/>
    <mergeCell ref="T1:U1"/>
    <mergeCell ref="V1:W1"/>
    <mergeCell ref="X1:Y1"/>
    <mergeCell ref="Z1:AA1"/>
    <mergeCell ref="AB1:AC1"/>
    <mergeCell ref="AD1:AE1"/>
    <mergeCell ref="AD2:AE2"/>
    <mergeCell ref="D1:D3"/>
    <mergeCell ref="E1:E3"/>
    <mergeCell ref="R1:S1"/>
    <mergeCell ref="T2:U2"/>
    <mergeCell ref="V2:W2"/>
    <mergeCell ref="X2:Y2"/>
    <mergeCell ref="Z2:AA2"/>
    <mergeCell ref="AB2:AC2"/>
    <mergeCell ref="L1:M1"/>
    <mergeCell ref="N1:O1"/>
    <mergeCell ref="P3:Q3"/>
    <mergeCell ref="R2:S2"/>
    <mergeCell ref="R3:U3"/>
    <mergeCell ref="H2:H3"/>
    <mergeCell ref="L3:M3"/>
    <mergeCell ref="N3:O3"/>
    <mergeCell ref="L2:M2"/>
    <mergeCell ref="N2:O2"/>
    <mergeCell ref="P2:Q2"/>
    <mergeCell ref="P1:Q1"/>
    <mergeCell ref="A20:A26"/>
    <mergeCell ref="G20:G26"/>
    <mergeCell ref="A15:A19"/>
    <mergeCell ref="A5:A6"/>
    <mergeCell ref="G5:G6"/>
    <mergeCell ref="A2:A3"/>
    <mergeCell ref="G7:G10"/>
    <mergeCell ref="A11:A14"/>
    <mergeCell ref="G11:G14"/>
    <mergeCell ref="A7:A10"/>
    <mergeCell ref="B2:B3"/>
    <mergeCell ref="C1:C3"/>
    <mergeCell ref="G15:G19"/>
    <mergeCell ref="A1:B1"/>
    <mergeCell ref="G2:G3"/>
    <mergeCell ref="F1:F3"/>
    <mergeCell ref="B5:B6"/>
    <mergeCell ref="B7:B10"/>
    <mergeCell ref="B11:B14"/>
    <mergeCell ref="B15:B19"/>
    <mergeCell ref="B20:B26"/>
    <mergeCell ref="A27:A30"/>
    <mergeCell ref="F31:F34"/>
    <mergeCell ref="F35:F40"/>
    <mergeCell ref="F41:F42"/>
    <mergeCell ref="F43:F44"/>
    <mergeCell ref="B27:B30"/>
    <mergeCell ref="B31:B34"/>
    <mergeCell ref="B35:B40"/>
    <mergeCell ref="B41:B42"/>
    <mergeCell ref="B43:B44"/>
    <mergeCell ref="F5:F6"/>
    <mergeCell ref="F7:F10"/>
    <mergeCell ref="F11:F14"/>
    <mergeCell ref="F15:F19"/>
    <mergeCell ref="F20:F26"/>
    <mergeCell ref="F27:F30"/>
    <mergeCell ref="G47:G48"/>
    <mergeCell ref="A49:A60"/>
    <mergeCell ref="G49:G60"/>
    <mergeCell ref="A47:A48"/>
    <mergeCell ref="G43:G44"/>
    <mergeCell ref="A45:A46"/>
    <mergeCell ref="G45:G46"/>
    <mergeCell ref="A43:A44"/>
    <mergeCell ref="F49:F60"/>
    <mergeCell ref="G35:G40"/>
    <mergeCell ref="A41:A42"/>
    <mergeCell ref="G41:G42"/>
    <mergeCell ref="F45:F46"/>
    <mergeCell ref="F47:F48"/>
    <mergeCell ref="A35:A40"/>
    <mergeCell ref="G27:G30"/>
    <mergeCell ref="A31:A34"/>
    <mergeCell ref="G31:G34"/>
    <mergeCell ref="A71:A77"/>
    <mergeCell ref="B71:B77"/>
    <mergeCell ref="G71:G77"/>
    <mergeCell ref="A67:A70"/>
    <mergeCell ref="B67:B70"/>
    <mergeCell ref="G86:G89"/>
    <mergeCell ref="A90:A95"/>
    <mergeCell ref="B90:B95"/>
    <mergeCell ref="G90:G95"/>
    <mergeCell ref="A86:A89"/>
    <mergeCell ref="B86:B89"/>
    <mergeCell ref="F67:F70"/>
    <mergeCell ref="F71:F77"/>
    <mergeCell ref="F78:F81"/>
    <mergeCell ref="F82:F85"/>
    <mergeCell ref="F86:F89"/>
    <mergeCell ref="F90:F95"/>
    <mergeCell ref="G103:G104"/>
    <mergeCell ref="A105:A109"/>
    <mergeCell ref="B105:B109"/>
    <mergeCell ref="G105:G109"/>
    <mergeCell ref="A103:A104"/>
    <mergeCell ref="B103:B104"/>
    <mergeCell ref="G96:G98"/>
    <mergeCell ref="A99:A102"/>
    <mergeCell ref="B99:B102"/>
    <mergeCell ref="G99:G102"/>
    <mergeCell ref="A96:A98"/>
    <mergeCell ref="B96:B98"/>
    <mergeCell ref="F105:F109"/>
    <mergeCell ref="F96:F98"/>
    <mergeCell ref="F99:F102"/>
    <mergeCell ref="F103:F104"/>
    <mergeCell ref="G129:G131"/>
    <mergeCell ref="A132:A133"/>
    <mergeCell ref="B132:B133"/>
    <mergeCell ref="G132:G133"/>
    <mergeCell ref="A129:A131"/>
    <mergeCell ref="B129:B131"/>
    <mergeCell ref="G118:G125"/>
    <mergeCell ref="A126:A128"/>
    <mergeCell ref="B126:B128"/>
    <mergeCell ref="F126:F128"/>
    <mergeCell ref="F129:F131"/>
    <mergeCell ref="A118:A125"/>
    <mergeCell ref="B118:B125"/>
    <mergeCell ref="G126:G128"/>
    <mergeCell ref="F132:F133"/>
    <mergeCell ref="G110:G114"/>
    <mergeCell ref="A115:A117"/>
    <mergeCell ref="B115:B117"/>
    <mergeCell ref="G115:G117"/>
    <mergeCell ref="A110:A114"/>
    <mergeCell ref="B110:B114"/>
    <mergeCell ref="F110:F114"/>
    <mergeCell ref="A186:A189"/>
    <mergeCell ref="B186:B189"/>
    <mergeCell ref="G139:G141"/>
    <mergeCell ref="A142:A144"/>
    <mergeCell ref="B142:B144"/>
    <mergeCell ref="G142:G144"/>
    <mergeCell ref="A139:A141"/>
    <mergeCell ref="B139:B141"/>
    <mergeCell ref="G134:G135"/>
    <mergeCell ref="A136:A138"/>
    <mergeCell ref="B136:B138"/>
    <mergeCell ref="G136:G138"/>
    <mergeCell ref="A134:A135"/>
    <mergeCell ref="B134:B135"/>
    <mergeCell ref="G145:G148"/>
    <mergeCell ref="A149:A150"/>
    <mergeCell ref="B149:B150"/>
    <mergeCell ref="G208:G211"/>
    <mergeCell ref="A212:A216"/>
    <mergeCell ref="B212:B216"/>
    <mergeCell ref="G212:G216"/>
    <mergeCell ref="A208:A211"/>
    <mergeCell ref="B208:B211"/>
    <mergeCell ref="B161:B163"/>
    <mergeCell ref="A159:A160"/>
    <mergeCell ref="B159:B160"/>
    <mergeCell ref="G159:G160"/>
    <mergeCell ref="F161:F163"/>
    <mergeCell ref="F164:F167"/>
    <mergeCell ref="F208:F211"/>
    <mergeCell ref="F212:F216"/>
    <mergeCell ref="A176:A185"/>
    <mergeCell ref="B176:B185"/>
    <mergeCell ref="G176:G185"/>
    <mergeCell ref="G161:G163"/>
    <mergeCell ref="B168:B175"/>
    <mergeCell ref="F168:F175"/>
    <mergeCell ref="G168:G175"/>
    <mergeCell ref="A190:A196"/>
    <mergeCell ref="B190:B196"/>
    <mergeCell ref="F190:F196"/>
    <mergeCell ref="G149:G150"/>
    <mergeCell ref="A145:A148"/>
    <mergeCell ref="F186:F189"/>
    <mergeCell ref="F197:F201"/>
    <mergeCell ref="B145:B148"/>
    <mergeCell ref="A164:A167"/>
    <mergeCell ref="B164:B167"/>
    <mergeCell ref="G164:G167"/>
    <mergeCell ref="A161:A163"/>
    <mergeCell ref="G197:G201"/>
    <mergeCell ref="A197:A201"/>
    <mergeCell ref="B197:B201"/>
    <mergeCell ref="G186:G189"/>
    <mergeCell ref="A151:A158"/>
    <mergeCell ref="A168:A175"/>
    <mergeCell ref="B151:B158"/>
    <mergeCell ref="G190:G196"/>
    <mergeCell ref="F176:F185"/>
    <mergeCell ref="F134:F135"/>
    <mergeCell ref="F136:F138"/>
    <mergeCell ref="F139:F141"/>
    <mergeCell ref="F142:F144"/>
    <mergeCell ref="F145:F148"/>
    <mergeCell ref="F149:F150"/>
    <mergeCell ref="F159:F160"/>
    <mergeCell ref="F115:F117"/>
    <mergeCell ref="F118:F125"/>
  </mergeCells>
  <phoneticPr fontId="17" type="noConversion"/>
  <conditionalFormatting sqref="H8">
    <cfRule type="cellIs" dxfId="0" priority="3" stopIfTrue="1" operator="equal">
      <formula>"H"</formula>
    </cfRule>
  </conditionalFormatting>
  <pageMargins left="0.74803149606299213" right="0.74803149606299213" top="0.98425196850393704" bottom="0.98425196850393704" header="0.51181102362204722" footer="0.51181102362204722"/>
  <pageSetup paperSize="8" scale="60" fitToHeight="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환경관리</vt:lpstr>
      <vt:lpstr>연안</vt:lpstr>
      <vt:lpstr>연안!Print_Area</vt:lpstr>
      <vt:lpstr>환경관리!Print_Area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sec</cp:lastModifiedBy>
  <cp:lastPrinted>2015-01-19T01:58:49Z</cp:lastPrinted>
  <dcterms:created xsi:type="dcterms:W3CDTF">2008-06-12T01:55:37Z</dcterms:created>
  <dcterms:modified xsi:type="dcterms:W3CDTF">2015-01-20T02:57:59Z</dcterms:modified>
</cp:coreProperties>
</file>