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1055" activeTab="3"/>
  </bookViews>
  <sheets>
    <sheet name="항만" sheetId="2" r:id="rId1"/>
    <sheet name="연안" sheetId="5" r:id="rId2"/>
    <sheet name="환경관리" sheetId="3" r:id="rId3"/>
    <sheet name="하구역" sheetId="7" r:id="rId4"/>
    <sheet name="Sheet1" sheetId="8" r:id="rId5"/>
  </sheets>
  <definedNames>
    <definedName name="_xlnm.Print_Area" localSheetId="1">연안!$A$1:$AP$216</definedName>
    <definedName name="_xlnm.Print_Area" localSheetId="3">하구역!$A$1:$AP$24</definedName>
    <definedName name="_xlnm.Print_Area" localSheetId="0">항만!$A$1:$AP$54</definedName>
    <definedName name="_xlnm.Print_Area" localSheetId="2">환경관리!$A$1:$AP$139</definedName>
  </definedNames>
  <calcPr calcId="125725"/>
</workbook>
</file>

<file path=xl/calcChain.xml><?xml version="1.0" encoding="utf-8"?>
<calcChain xmlns="http://schemas.openxmlformats.org/spreadsheetml/2006/main">
  <c r="B97" i="3"/>
  <c r="B68"/>
  <c r="B53"/>
  <c r="B47"/>
  <c r="B43"/>
  <c r="B17"/>
  <c r="AB6" i="5" l="1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B83"/>
  <c r="AC83"/>
  <c r="AB84"/>
  <c r="AC84"/>
  <c r="AB85"/>
  <c r="AC85"/>
  <c r="AB86"/>
  <c r="AC86"/>
  <c r="AB87"/>
  <c r="AC87"/>
  <c r="AB88"/>
  <c r="AC88"/>
  <c r="AB89"/>
  <c r="AC89"/>
  <c r="AB90"/>
  <c r="AC90"/>
  <c r="AB91"/>
  <c r="AC91"/>
  <c r="AB92"/>
  <c r="AC92"/>
  <c r="AB93"/>
  <c r="AC93"/>
  <c r="AB94"/>
  <c r="AC94"/>
  <c r="AB95"/>
  <c r="AC95"/>
  <c r="AB96"/>
  <c r="AC96"/>
  <c r="AB97"/>
  <c r="AC97"/>
  <c r="AB98"/>
  <c r="AC98"/>
  <c r="AB99"/>
  <c r="AC99"/>
  <c r="AB100"/>
  <c r="AC100"/>
  <c r="AB101"/>
  <c r="AC101"/>
  <c r="AB102"/>
  <c r="AC102"/>
  <c r="AB103"/>
  <c r="AC103"/>
  <c r="AB104"/>
  <c r="AC104"/>
  <c r="AB105"/>
  <c r="AC105"/>
  <c r="AB106"/>
  <c r="AC106"/>
  <c r="AB107"/>
  <c r="AC107"/>
  <c r="AB108"/>
  <c r="AC108"/>
  <c r="AB109"/>
  <c r="AC109"/>
  <c r="AB110"/>
  <c r="AC110"/>
  <c r="AB111"/>
  <c r="AC111"/>
  <c r="AB112"/>
  <c r="AC112"/>
  <c r="AB113"/>
  <c r="AC113"/>
  <c r="AB114"/>
  <c r="AC114"/>
  <c r="AB115"/>
  <c r="AC115"/>
  <c r="AB116"/>
  <c r="AC116"/>
  <c r="AB117"/>
  <c r="AC117"/>
  <c r="AB118"/>
  <c r="AC118"/>
  <c r="AB119"/>
  <c r="AC119"/>
  <c r="AB120"/>
  <c r="AC120"/>
  <c r="AB121"/>
  <c r="AC121"/>
  <c r="AB122"/>
  <c r="AC122"/>
  <c r="AB123"/>
  <c r="AC123"/>
  <c r="AB124"/>
  <c r="AC124"/>
  <c r="AB125"/>
  <c r="AC125"/>
  <c r="AB126"/>
  <c r="AC126"/>
  <c r="AB127"/>
  <c r="AC127"/>
  <c r="AB128"/>
  <c r="AC128"/>
  <c r="AB129"/>
  <c r="AC129"/>
  <c r="AB130"/>
  <c r="AC130"/>
  <c r="AB131"/>
  <c r="AC131"/>
  <c r="AB132"/>
  <c r="AC132"/>
  <c r="AB133"/>
  <c r="AC133"/>
  <c r="AB134"/>
  <c r="AC134"/>
  <c r="AB135"/>
  <c r="AC135"/>
  <c r="AB136"/>
  <c r="AC136"/>
  <c r="AB137"/>
  <c r="AC137"/>
  <c r="AB138"/>
  <c r="AC138"/>
  <c r="AB139"/>
  <c r="AC139"/>
  <c r="AB140"/>
  <c r="AC140"/>
  <c r="AB141"/>
  <c r="AC141"/>
  <c r="AB142"/>
  <c r="AC142"/>
  <c r="AB143"/>
  <c r="AC143"/>
  <c r="AB144"/>
  <c r="AC144"/>
  <c r="AB145"/>
  <c r="AC145"/>
  <c r="AB146"/>
  <c r="AC146"/>
  <c r="AB147"/>
  <c r="AC147"/>
  <c r="AB148"/>
  <c r="AC148"/>
  <c r="AB149"/>
  <c r="AC149"/>
  <c r="AB150"/>
  <c r="AC150"/>
  <c r="AB151"/>
  <c r="AC151"/>
  <c r="AB152"/>
  <c r="AC152"/>
  <c r="AB153"/>
  <c r="AC153"/>
  <c r="AB154"/>
  <c r="AC154"/>
  <c r="AB155"/>
  <c r="AC155"/>
  <c r="AB156"/>
  <c r="AC156"/>
  <c r="AB157"/>
  <c r="AC157"/>
  <c r="AB158"/>
  <c r="AC158"/>
  <c r="AB159"/>
  <c r="AC159"/>
  <c r="AB160"/>
  <c r="AC160"/>
  <c r="AB161"/>
  <c r="AC161"/>
  <c r="AB162"/>
  <c r="AC162"/>
  <c r="AB163"/>
  <c r="AC163"/>
  <c r="AB164"/>
  <c r="AC164"/>
  <c r="AB165"/>
  <c r="AC165"/>
  <c r="AB166"/>
  <c r="AC166"/>
  <c r="AB167"/>
  <c r="AC167"/>
  <c r="AB168"/>
  <c r="AC168"/>
  <c r="AB169"/>
  <c r="AC169"/>
  <c r="AB170"/>
  <c r="AC170"/>
  <c r="AB171"/>
  <c r="AC171"/>
  <c r="AB172"/>
  <c r="AC172"/>
  <c r="AB173"/>
  <c r="AC173"/>
  <c r="AB174"/>
  <c r="AC174"/>
  <c r="AB175"/>
  <c r="AC175"/>
  <c r="AB176"/>
  <c r="AC176"/>
  <c r="AB177"/>
  <c r="AC177"/>
  <c r="AB178"/>
  <c r="AC178"/>
  <c r="AB179"/>
  <c r="AC179"/>
  <c r="AB180"/>
  <c r="AC180"/>
  <c r="AB181"/>
  <c r="AC181"/>
  <c r="AB182"/>
  <c r="AC182"/>
  <c r="AB183"/>
  <c r="AC183"/>
  <c r="AB184"/>
  <c r="AC184"/>
  <c r="AB185"/>
  <c r="AC185"/>
  <c r="AB186"/>
  <c r="AC186"/>
  <c r="AB187"/>
  <c r="AC187"/>
  <c r="AB188"/>
  <c r="AC188"/>
  <c r="AB189"/>
  <c r="AC189"/>
  <c r="AB190"/>
  <c r="AC190"/>
  <c r="AB191"/>
  <c r="AC191"/>
  <c r="AB192"/>
  <c r="AC192"/>
  <c r="AB193"/>
  <c r="AC193"/>
  <c r="AB194"/>
  <c r="AC194"/>
  <c r="AB195"/>
  <c r="AC195"/>
  <c r="AB196"/>
  <c r="AC196"/>
  <c r="AB197"/>
  <c r="AC197"/>
  <c r="AB198"/>
  <c r="AC198"/>
  <c r="AB199"/>
  <c r="AC199"/>
  <c r="AB200"/>
  <c r="AC200"/>
  <c r="AB201"/>
  <c r="AC201"/>
  <c r="AB202"/>
  <c r="AC202"/>
  <c r="AB203"/>
  <c r="AC203"/>
  <c r="AB204"/>
  <c r="AC204"/>
  <c r="AB205"/>
  <c r="AC205"/>
  <c r="AB206"/>
  <c r="AC206"/>
  <c r="AB207"/>
  <c r="AC207"/>
  <c r="AB208"/>
  <c r="AC208"/>
  <c r="AB209"/>
  <c r="AC209"/>
  <c r="AB210"/>
  <c r="AC210"/>
  <c r="AB211"/>
  <c r="AC211"/>
  <c r="AB212"/>
  <c r="AC212"/>
  <c r="AB213"/>
  <c r="AC213"/>
  <c r="AB214"/>
  <c r="AC214"/>
  <c r="AB215"/>
  <c r="AC215"/>
  <c r="AB216"/>
  <c r="AC216"/>
  <c r="AC5"/>
  <c r="AB5"/>
  <c r="AB6" i="7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C5"/>
  <c r="AB5"/>
  <c r="AB6" i="2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C5"/>
  <c r="AB5"/>
  <c r="AC83" i="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C82"/>
  <c r="AB82"/>
  <c r="AC5" l="1"/>
  <c r="AC6" l="1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5"/>
  <c r="AB108" l="1"/>
  <c r="AC108"/>
  <c r="AB109"/>
  <c r="AC109"/>
  <c r="AB110"/>
  <c r="AC110"/>
  <c r="AB111"/>
  <c r="AC111"/>
  <c r="AB112"/>
  <c r="AC112"/>
  <c r="AB113"/>
  <c r="AC113"/>
  <c r="AB114"/>
  <c r="AC114"/>
  <c r="AB115"/>
  <c r="AC115"/>
  <c r="AB116"/>
  <c r="AC116"/>
  <c r="AB117"/>
  <c r="AC117"/>
  <c r="AB118"/>
  <c r="AC118"/>
  <c r="AB119"/>
  <c r="AC119"/>
  <c r="AB120"/>
  <c r="AC120"/>
  <c r="AB121"/>
  <c r="AC121"/>
  <c r="AB122"/>
  <c r="AC122"/>
  <c r="AB123"/>
  <c r="AC123"/>
  <c r="AB124"/>
  <c r="AC124"/>
  <c r="AB125"/>
  <c r="AC125"/>
  <c r="AB126"/>
  <c r="AC126"/>
  <c r="AB127"/>
  <c r="AC127"/>
  <c r="AB128"/>
  <c r="AC128"/>
  <c r="AB129"/>
  <c r="AC129"/>
  <c r="AB130"/>
  <c r="AC130"/>
  <c r="AB131"/>
  <c r="AC131"/>
  <c r="AB132"/>
  <c r="AC132"/>
  <c r="AB133"/>
  <c r="AC133"/>
  <c r="AB134"/>
  <c r="AC134"/>
  <c r="AB135"/>
  <c r="AC135"/>
  <c r="AB136"/>
  <c r="AC136"/>
  <c r="AB137"/>
  <c r="AC137"/>
  <c r="AB138"/>
  <c r="AC138"/>
  <c r="AB139"/>
  <c r="AC139"/>
  <c r="AC107"/>
  <c r="AB107"/>
  <c r="B212" i="5" l="1"/>
  <c r="A212"/>
  <c r="B208"/>
  <c r="A208"/>
  <c r="B202"/>
  <c r="A202"/>
  <c r="B197"/>
  <c r="A197"/>
  <c r="B190"/>
  <c r="A190"/>
  <c r="B186"/>
  <c r="A186"/>
  <c r="B176"/>
  <c r="A176"/>
  <c r="B168"/>
  <c r="A168"/>
  <c r="B164"/>
  <c r="A164"/>
  <c r="B161"/>
  <c r="A161"/>
  <c r="B159"/>
  <c r="A159"/>
  <c r="A151"/>
  <c r="B149"/>
  <c r="A149"/>
  <c r="B145"/>
  <c r="A145"/>
  <c r="B142"/>
  <c r="A142"/>
  <c r="B139"/>
  <c r="A139"/>
  <c r="B136"/>
  <c r="A136"/>
  <c r="B134"/>
  <c r="A134"/>
  <c r="B132"/>
  <c r="A132"/>
  <c r="B129"/>
  <c r="A129"/>
  <c r="B126"/>
  <c r="A126"/>
  <c r="B118"/>
  <c r="A118"/>
  <c r="B115"/>
  <c r="A115"/>
  <c r="B110"/>
  <c r="A110"/>
  <c r="B105"/>
  <c r="A105"/>
  <c r="B103"/>
  <c r="A103"/>
  <c r="B99"/>
  <c r="A99"/>
  <c r="B96"/>
  <c r="A96"/>
  <c r="B90"/>
  <c r="A90"/>
  <c r="B86"/>
  <c r="A86"/>
  <c r="B82"/>
  <c r="A82"/>
  <c r="B78"/>
  <c r="A78"/>
  <c r="A71"/>
  <c r="B67"/>
  <c r="A67"/>
  <c r="B63"/>
  <c r="A63"/>
  <c r="B61"/>
  <c r="A61"/>
  <c r="B49"/>
  <c r="A49"/>
  <c r="B47"/>
  <c r="A47"/>
  <c r="B45"/>
  <c r="A45"/>
  <c r="B43"/>
  <c r="A43"/>
  <c r="B41"/>
  <c r="A41"/>
  <c r="B35"/>
  <c r="A35"/>
  <c r="B31"/>
  <c r="A31"/>
  <c r="B27"/>
  <c r="A27"/>
  <c r="B20"/>
  <c r="A20"/>
  <c r="B15"/>
  <c r="A15"/>
  <c r="B11"/>
  <c r="A11"/>
  <c r="B7"/>
  <c r="A7"/>
  <c r="B5"/>
  <c r="A5"/>
  <c r="B103" i="3"/>
  <c r="B92"/>
  <c r="B87"/>
  <c r="B82"/>
  <c r="B70"/>
  <c r="B49"/>
  <c r="B26"/>
  <c r="B5"/>
</calcChain>
</file>

<file path=xl/comments1.xml><?xml version="1.0" encoding="utf-8"?>
<comments xmlns="http://schemas.openxmlformats.org/spreadsheetml/2006/main">
  <authors>
    <author>KOEM</author>
  </authors>
  <commentList>
    <comment ref="C5" author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<sst xmlns="http://schemas.openxmlformats.org/spreadsheetml/2006/main" count="1898" uniqueCount="1075">
  <si>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</si>
  <si>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</si>
  <si>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</si>
  <si>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</si>
  <si>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</si>
  <si>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</si>
  <si>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</si>
  <si>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</si>
  <si>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</si>
  <si>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</si>
  <si>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</si>
  <si>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</si>
  <si>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</si>
  <si>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</si>
  <si>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</si>
  <si>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</si>
  <si>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</si>
  <si>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</si>
  <si>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</si>
  <si>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</si>
  <si>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</si>
  <si>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</si>
  <si>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DIN</t>
  </si>
  <si>
    <t>DIP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</si>
  <si>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</si>
  <si>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</si>
  <si>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</si>
  <si>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</si>
  <si>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</si>
  <si>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</si>
  <si>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</si>
  <si>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</si>
  <si>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</si>
  <si>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</si>
  <si>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</si>
  <si>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</si>
  <si>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</si>
  <si>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</si>
  <si>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</si>
  <si>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</si>
  <si>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</si>
  <si>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구룡포연안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</si>
  <si>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</si>
  <si>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</si>
  <si>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</si>
  <si>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</si>
  <si>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</si>
  <si>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</si>
  <si>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</si>
  <si>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</si>
  <si>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</si>
  <si>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</si>
  <si>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</si>
  <si>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</si>
  <si>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</si>
  <si>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</si>
  <si>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</si>
  <si>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</si>
  <si>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</si>
  <si>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</si>
  <si>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</si>
  <si>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</si>
  <si>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</si>
  <si>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</si>
  <si>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</si>
  <si>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</si>
  <si>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</si>
  <si>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</si>
  <si>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</si>
  <si>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</si>
  <si>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</si>
  <si>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</si>
  <si>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</si>
  <si>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</si>
  <si>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</si>
  <si>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</si>
  <si>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</si>
  <si>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</si>
  <si>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</si>
  <si>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</si>
  <si>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</si>
  <si>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</si>
  <si>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</si>
  <si>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</si>
  <si>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</si>
  <si>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</si>
  <si>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위도</t>
  </si>
  <si>
    <t>경도</t>
  </si>
  <si>
    <t>Latitude</t>
  </si>
  <si>
    <t>Longitude</t>
  </si>
  <si>
    <t>H5</t>
  </si>
  <si>
    <t>H6</t>
  </si>
  <si>
    <t>H7</t>
  </si>
  <si>
    <t>H8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</si>
  <si>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</si>
  <si>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</si>
  <si>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</si>
  <si>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</si>
  <si>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</si>
  <si>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</si>
  <si>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</si>
  <si>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</si>
  <si>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</si>
  <si>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</si>
  <si>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</si>
  <si>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01-15</t>
  </si>
  <si>
    <t>02-01</t>
  </si>
  <si>
    <t>01-03</t>
  </si>
  <si>
    <t>01-05</t>
  </si>
  <si>
    <t>01-12</t>
  </si>
  <si>
    <t>02-02</t>
  </si>
  <si>
    <t>조사년월</t>
    <phoneticPr fontId="18" type="noConversion"/>
  </si>
  <si>
    <t>code
no.</t>
    <phoneticPr fontId="18" type="noConversion"/>
  </si>
  <si>
    <t>조사일</t>
    <phoneticPr fontId="18" type="noConversion"/>
  </si>
  <si>
    <t>조사시간</t>
    <phoneticPr fontId="18" type="noConversion"/>
  </si>
  <si>
    <t>기상</t>
    <phoneticPr fontId="18" type="noConversion"/>
  </si>
  <si>
    <t>(㎍/L)</t>
  </si>
  <si>
    <t>(㎎/L)</t>
  </si>
  <si>
    <t>맑음, 바람(파고)</t>
  </si>
  <si>
    <t>맑음, 파고</t>
  </si>
  <si>
    <t>맑음, 바람</t>
  </si>
  <si>
    <t>비, 바람</t>
  </si>
  <si>
    <t>맑음</t>
  </si>
  <si>
    <t>흐림</t>
  </si>
  <si>
    <t>10.2
10.17
10.17</t>
  </si>
  <si>
    <t>8.22
8.19
8.19</t>
  </si>
  <si>
    <t>7.43
7.42
7.4</t>
  </si>
  <si>
    <t>8.56
8.6
8.6</t>
  </si>
  <si>
    <t>8.14
8.22
8.2</t>
  </si>
  <si>
    <t>8.56
8.53
8.52</t>
  </si>
  <si>
    <t>주변에 양식장</t>
  </si>
  <si>
    <t>옅은 안개</t>
  </si>
  <si>
    <t>8,15</t>
  </si>
  <si>
    <t>눈, 비</t>
  </si>
  <si>
    <t>반흐림</t>
  </si>
  <si>
    <t>26</t>
  </si>
  <si>
    <t>안개</t>
  </si>
  <si>
    <t>맑고 흐림</t>
  </si>
  <si>
    <t>낙동강하구</t>
    <phoneticPr fontId="20" type="noConversion"/>
  </si>
  <si>
    <t>기장연안</t>
    <phoneticPr fontId="20" type="noConversion"/>
  </si>
  <si>
    <t>광양만</t>
    <phoneticPr fontId="18" type="noConversion"/>
  </si>
  <si>
    <t>신항연안</t>
    <phoneticPr fontId="19" type="noConversion"/>
  </si>
  <si>
    <t>시화호</t>
    <phoneticPr fontId="20" type="noConversion"/>
  </si>
  <si>
    <t>구룡포연안</t>
    <phoneticPr fontId="19" type="noConversion"/>
  </si>
  <si>
    <t>사천연안</t>
    <phoneticPr fontId="20" type="noConversion"/>
  </si>
  <si>
    <t>낙동강하구</t>
  </si>
  <si>
    <t>H1</t>
  </si>
  <si>
    <t>38˚ 26´ 47˝</t>
  </si>
  <si>
    <t>128˚ 27´ 35˝</t>
  </si>
  <si>
    <t>38˚ 12´ 32˝</t>
  </si>
  <si>
    <t>128˚ 35´ 52˝</t>
  </si>
  <si>
    <t>H2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</si>
  <si>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</si>
  <si>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</si>
  <si>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</si>
  <si>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</si>
  <si>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</si>
  <si>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</si>
  <si>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</si>
  <si>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</si>
  <si>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</si>
  <si>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</si>
  <si>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</si>
  <si>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</si>
  <si>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</si>
  <si>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</si>
  <si>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</si>
  <si>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</si>
  <si>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</si>
  <si>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</si>
  <si>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</si>
  <si>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</si>
  <si>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</si>
  <si>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</si>
  <si>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</si>
  <si>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</si>
  <si>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</si>
  <si>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</si>
  <si>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</si>
  <si>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</si>
  <si>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02-03</t>
  </si>
  <si>
    <t>기장연안</t>
  </si>
  <si>
    <t>02-04</t>
  </si>
  <si>
    <t>H3</t>
  </si>
  <si>
    <t>H4</t>
  </si>
  <si>
    <t>02-35</t>
  </si>
  <si>
    <t>신항</t>
  </si>
  <si>
    <t>02-07</t>
  </si>
  <si>
    <t>02-09</t>
  </si>
  <si>
    <t>02-11</t>
  </si>
  <si>
    <t>02-14</t>
  </si>
  <si>
    <t>사천연안</t>
  </si>
  <si>
    <t>02-17</t>
  </si>
  <si>
    <t>02-19</t>
  </si>
  <si>
    <t>02-24</t>
  </si>
  <si>
    <t>02-26</t>
  </si>
  <si>
    <t>02-28</t>
  </si>
  <si>
    <t>02-30</t>
  </si>
  <si>
    <t>02-31</t>
  </si>
  <si>
    <t>03-02</t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</si>
  <si>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50"</t>
    </r>
  </si>
  <si>
    <t>03-09</t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</si>
  <si>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32"</t>
    </r>
  </si>
  <si>
    <t>03-14</t>
  </si>
  <si>
    <t>03-15</t>
  </si>
  <si>
    <t>38˚ 24´ 30˝</t>
  </si>
  <si>
    <t>128˚ 30´ 20˝</t>
  </si>
  <si>
    <t>38˚ 26´ 25˝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</si>
  <si>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</si>
  <si>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</si>
  <si>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</si>
  <si>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</si>
  <si>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</si>
  <si>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</si>
  <si>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</si>
  <si>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</si>
  <si>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</si>
  <si>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</si>
  <si>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</si>
  <si>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</si>
  <si>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</si>
  <si>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</si>
  <si>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</si>
  <si>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</si>
  <si>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</si>
  <si>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</si>
  <si>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</si>
  <si>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</si>
  <si>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</si>
  <si>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</si>
  <si>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</si>
  <si>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</si>
  <si>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</si>
  <si>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</si>
  <si>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</si>
  <si>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</si>
  <si>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</si>
  <si>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</si>
  <si>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</si>
  <si>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</si>
  <si>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</si>
  <si>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</si>
  <si>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</si>
  <si>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</si>
  <si>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</si>
  <si>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</si>
  <si>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</si>
  <si>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</si>
  <si>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</si>
  <si>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</si>
  <si>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</si>
  <si>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</si>
  <si>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</si>
  <si>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</si>
  <si>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</si>
  <si>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</si>
  <si>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</si>
  <si>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</si>
  <si>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</si>
  <si>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</si>
  <si>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</si>
  <si>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</si>
  <si>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</si>
  <si>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</si>
  <si>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</si>
  <si>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</si>
  <si>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</si>
  <si>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</si>
  <si>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</si>
  <si>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</si>
  <si>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</si>
  <si>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</si>
  <si>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</si>
  <si>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</si>
  <si>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</si>
  <si>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</si>
  <si>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</si>
  <si>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</si>
  <si>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</si>
  <si>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</si>
  <si>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</si>
  <si>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</si>
  <si>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</si>
  <si>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</si>
  <si>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</si>
  <si>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</si>
  <si>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</si>
  <si>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</si>
  <si>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</si>
  <si>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</si>
  <si>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</si>
  <si>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</si>
  <si>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</si>
  <si>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</si>
  <si>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</si>
  <si>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</si>
  <si>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</si>
  <si>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</si>
  <si>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</si>
  <si>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</si>
  <si>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</si>
  <si>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</si>
  <si>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</si>
  <si>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</si>
  <si>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</si>
  <si>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</si>
  <si>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</si>
  <si>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</si>
  <si>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</si>
  <si>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</si>
  <si>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</si>
  <si>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</si>
  <si>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</si>
  <si>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</si>
  <si>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</si>
  <si>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</si>
  <si>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</si>
  <si>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</si>
  <si>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</si>
  <si>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</si>
  <si>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</si>
  <si>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</si>
  <si>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</si>
  <si>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</si>
  <si>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</si>
  <si>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</si>
  <si>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</si>
  <si>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</si>
  <si>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</si>
  <si>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</si>
  <si>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</si>
  <si>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</si>
  <si>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</si>
  <si>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54"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</si>
  <si>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</si>
  <si>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10"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</si>
  <si>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</si>
  <si>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</si>
  <si>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</si>
  <si>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</si>
  <si>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</si>
  <si>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47"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</si>
  <si>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21"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</si>
  <si>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</si>
  <si>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02"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</si>
  <si>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</si>
  <si>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</si>
  <si>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</si>
  <si>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</si>
  <si>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</si>
  <si>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</si>
  <si>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</si>
  <si>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</si>
  <si>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</si>
  <si>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</si>
  <si>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</si>
  <si>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</si>
  <si>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48"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</si>
  <si>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</si>
  <si>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51"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</si>
  <si>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</si>
  <si>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</si>
  <si>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</si>
  <si>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26"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</si>
  <si>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</si>
  <si>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</si>
  <si>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</si>
  <si>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</si>
  <si>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</si>
  <si>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49"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</si>
  <si>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</si>
  <si>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</si>
  <si>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</si>
  <si>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</si>
  <si>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</si>
  <si>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</si>
  <si>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</si>
  <si>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</si>
  <si>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</si>
  <si>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</si>
  <si>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</si>
  <si>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</si>
  <si>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</si>
  <si>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</si>
  <si>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</si>
  <si>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</si>
  <si>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</si>
  <si>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</si>
  <si>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</si>
  <si>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</si>
  <si>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</si>
  <si>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</si>
  <si>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</si>
  <si>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</si>
  <si>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</si>
  <si>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</si>
  <si>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57' 14"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</si>
  <si>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</si>
  <si>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</si>
  <si>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</si>
  <si>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</si>
  <si>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</si>
  <si>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</si>
  <si>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</si>
  <si>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</si>
  <si>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</si>
  <si>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</si>
  <si>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</si>
  <si>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</si>
  <si>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</si>
  <si>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</si>
  <si>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</si>
  <si>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</si>
  <si>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</si>
  <si>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</si>
  <si>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</si>
  <si>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</si>
  <si>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</si>
  <si>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</si>
  <si>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</si>
  <si>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</si>
  <si>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</si>
  <si>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</si>
  <si>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</si>
  <si>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</si>
  <si>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</si>
  <si>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</si>
  <si>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53"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</si>
  <si>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</si>
  <si>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</si>
  <si>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</si>
  <si>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</si>
  <si>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</si>
  <si>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</si>
  <si>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</si>
  <si>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</si>
  <si>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</si>
  <si>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</si>
  <si>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</si>
  <si>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21"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</si>
  <si>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</si>
  <si>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</si>
  <si>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</si>
  <si>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</si>
  <si>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</si>
  <si>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</si>
  <si>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</si>
  <si>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</si>
  <si>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</si>
  <si>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</si>
  <si>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</si>
  <si>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</si>
  <si>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</si>
  <si>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</si>
  <si>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</si>
  <si>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</si>
  <si>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03"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</si>
  <si>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</si>
  <si>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</si>
  <si>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</si>
  <si>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</si>
  <si>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46"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</si>
  <si>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</si>
  <si>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</si>
  <si>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</si>
  <si>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</si>
  <si>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</si>
  <si>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</si>
  <si>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</si>
  <si>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</si>
  <si>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</si>
  <si>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</si>
  <si>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</si>
  <si>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28"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</si>
  <si>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</si>
  <si>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</si>
  <si>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</si>
  <si>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</si>
  <si>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</si>
  <si>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</si>
  <si>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</si>
  <si>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</si>
  <si>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</si>
  <si>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</si>
  <si>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</si>
  <si>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</si>
  <si>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</si>
  <si>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</si>
  <si>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</si>
  <si>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</si>
  <si>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</si>
  <si>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</si>
  <si>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</si>
  <si>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</si>
  <si>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31"</t>
    </r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</si>
  <si>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</si>
  <si>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</si>
  <si>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</si>
  <si>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</si>
  <si>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</si>
  <si>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</si>
  <si>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</si>
  <si>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</si>
  <si>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</si>
  <si>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</si>
  <si>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</si>
  <si>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</si>
  <si>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</si>
  <si>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</si>
  <si>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</si>
  <si>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</si>
  <si>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</si>
  <si>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</si>
  <si>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</si>
  <si>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</si>
  <si>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</si>
  <si>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</si>
  <si>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</si>
  <si>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</si>
  <si>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</si>
  <si>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</si>
  <si>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</si>
  <si>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</si>
  <si>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</si>
  <si>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</si>
  <si>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</si>
  <si>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</si>
  <si>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</si>
  <si>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</si>
  <si>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</si>
  <si>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</si>
  <si>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</si>
  <si>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</si>
  <si>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</si>
  <si>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</si>
  <si>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</si>
  <si>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</si>
  <si>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</si>
  <si>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</si>
  <si>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</si>
  <si>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</si>
  <si>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40"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</si>
  <si>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</si>
  <si>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</si>
  <si>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</si>
  <si>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</si>
  <si>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</si>
  <si>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</si>
  <si>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22"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</si>
  <si>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</si>
  <si>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</si>
  <si>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</si>
  <si>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</si>
  <si>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</si>
  <si>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</si>
  <si>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</si>
  <si>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</si>
  <si>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</si>
  <si>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54"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</si>
  <si>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</si>
  <si>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</si>
  <si>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03"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</si>
  <si>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</si>
  <si>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</si>
  <si>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</si>
  <si>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15"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</si>
  <si>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</si>
  <si>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</si>
  <si>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</si>
  <si>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</si>
  <si>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</si>
  <si>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05"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</si>
  <si>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</si>
  <si>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</si>
  <si>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</si>
  <si>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</si>
  <si>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</si>
  <si>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</si>
  <si>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</si>
  <si>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48"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</si>
  <si>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</si>
  <si>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</si>
  <si>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</si>
  <si>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</si>
  <si>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</si>
  <si>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</si>
  <si>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</si>
  <si>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39"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</si>
  <si>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</si>
  <si>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</si>
  <si>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</si>
  <si>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</si>
  <si>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</si>
  <si>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</si>
  <si>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28"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</si>
  <si>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</si>
  <si>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</si>
  <si>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</si>
  <si>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</si>
  <si>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</si>
  <si>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</si>
  <si>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</si>
  <si>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</si>
  <si>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</si>
  <si>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</si>
  <si>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</si>
  <si>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</si>
  <si>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</si>
  <si>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</si>
  <si>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</si>
  <si>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</si>
  <si>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</si>
  <si>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</si>
  <si>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48"</t>
    </r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</si>
  <si>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</si>
  <si>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</si>
  <si>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</si>
  <si>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</si>
  <si>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</si>
  <si>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</si>
  <si>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</si>
  <si>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</si>
  <si>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</si>
  <si>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</si>
  <si>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</si>
  <si>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</si>
  <si>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</si>
  <si>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</si>
  <si>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12"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</si>
  <si>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</si>
  <si>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48"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</si>
  <si>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</si>
  <si>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</si>
  <si>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27"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</si>
  <si>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</si>
  <si>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</si>
  <si>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</si>
  <si>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</si>
  <si>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</si>
  <si>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</si>
  <si>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</si>
  <si>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</si>
  <si>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19"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</si>
  <si>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</si>
  <si>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</si>
  <si>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</si>
  <si>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</si>
  <si>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</si>
  <si>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</si>
  <si>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46"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</si>
  <si>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</si>
  <si>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09"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</si>
  <si>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34"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</si>
  <si>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51"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</si>
  <si>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</si>
  <si>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</si>
  <si>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44"</t>
    </r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</si>
  <si>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</si>
  <si>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</si>
  <si>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</si>
  <si>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</si>
  <si>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</si>
  <si>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</si>
  <si>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</si>
  <si>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</si>
  <si>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</si>
  <si>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</si>
  <si>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</si>
  <si>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</si>
  <si>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</si>
  <si>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</si>
  <si>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</si>
  <si>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</si>
  <si>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</si>
  <si>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</si>
  <si>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</si>
  <si>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</si>
  <si>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</si>
  <si>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</si>
  <si>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</si>
  <si>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</si>
  <si>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</si>
  <si>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</si>
  <si>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</si>
  <si>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</si>
  <si>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</si>
  <si>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</si>
  <si>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</si>
  <si>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</si>
  <si>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</si>
  <si>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</si>
  <si>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</si>
  <si>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</si>
  <si>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</si>
  <si>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</si>
  <si>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</si>
  <si>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</si>
  <si>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</si>
  <si>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23"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</si>
  <si>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</si>
  <si>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35"</t>
    </r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</si>
  <si>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</si>
  <si>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</si>
  <si>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</si>
  <si>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</si>
  <si>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</si>
  <si>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</si>
  <si>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</si>
  <si>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</si>
  <si>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</si>
  <si>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</si>
  <si>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</si>
  <si>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</si>
  <si>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</si>
  <si>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</si>
  <si>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</si>
  <si>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</si>
  <si>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</si>
  <si>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</si>
  <si>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</si>
  <si>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</si>
  <si>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</si>
  <si>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</si>
  <si>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</si>
  <si>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</si>
  <si>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</si>
  <si>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</si>
  <si>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05"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</si>
  <si>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</si>
  <si>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</si>
  <si>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02"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</si>
  <si>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</si>
  <si>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</si>
  <si>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</si>
  <si>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</si>
  <si>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</si>
  <si>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</si>
  <si>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</si>
  <si>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</si>
  <si>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</si>
  <si>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</si>
  <si>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</si>
  <si>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</si>
  <si>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</si>
  <si>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</si>
  <si>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49"</t>
    </r>
  </si>
  <si>
    <t>127° 42' 37"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</si>
  <si>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36"</t>
    </r>
  </si>
  <si>
    <t>127° 42' 00"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</si>
  <si>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56' 24"</t>
    </r>
  </si>
  <si>
    <t>127° 49' 35"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</si>
  <si>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</si>
  <si>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</si>
  <si>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</si>
  <si>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</si>
  <si>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</si>
  <si>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</si>
  <si>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</si>
  <si>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</si>
  <si>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51"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</si>
  <si>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</si>
  <si>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24"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</si>
  <si>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</si>
  <si>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</si>
  <si>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</si>
  <si>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</si>
  <si>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</si>
  <si>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</si>
  <si>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</si>
  <si>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</si>
  <si>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</si>
  <si>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</si>
  <si>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</si>
  <si>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</si>
  <si>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</si>
  <si>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</si>
  <si>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</si>
  <si>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</si>
  <si>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</si>
  <si>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</si>
  <si>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</si>
  <si>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</si>
  <si>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</si>
  <si>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</si>
  <si>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</si>
  <si>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</si>
  <si>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</si>
  <si>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</si>
  <si>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</si>
  <si>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</si>
  <si>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</si>
  <si>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</si>
  <si>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</si>
  <si>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</si>
  <si>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</si>
  <si>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</si>
  <si>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</si>
  <si>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</si>
  <si>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</si>
  <si>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42"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</si>
  <si>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</si>
  <si>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</si>
  <si>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</si>
  <si>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</si>
  <si>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</si>
  <si>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</si>
  <si>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</si>
  <si>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</si>
  <si>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</si>
  <si>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</si>
  <si>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</si>
  <si>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</si>
  <si>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</si>
  <si>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</si>
  <si>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</si>
  <si>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</si>
  <si>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</si>
  <si>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</si>
  <si>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40"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</si>
  <si>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</si>
  <si>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</si>
  <si>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</si>
  <si>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26"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</si>
  <si>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</si>
  <si>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</si>
  <si>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</si>
  <si>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</si>
  <si>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</si>
  <si>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</si>
  <si>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</si>
  <si>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50"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</si>
  <si>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60"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</si>
  <si>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</si>
  <si>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</si>
  <si>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</si>
  <si>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</si>
  <si>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</si>
  <si>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</si>
  <si>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57"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</si>
  <si>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</si>
  <si>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</si>
  <si>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</si>
  <si>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</si>
  <si>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</si>
  <si>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</si>
  <si>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</si>
  <si>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</si>
  <si>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</si>
  <si>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</si>
  <si>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</si>
  <si>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</si>
  <si>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46'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53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</si>
  <si>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</si>
  <si>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45'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22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</si>
  <si>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18'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60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</si>
  <si>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39'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24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</si>
  <si>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</si>
  <si>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</si>
  <si>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</si>
  <si>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</si>
  <si>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</si>
  <si>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</si>
  <si>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</si>
  <si>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55"</t>
    </r>
  </si>
  <si>
    <t>13.:14</t>
  </si>
  <si>
    <t>비</t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</si>
  <si>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09"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</si>
  <si>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22' 43"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</si>
  <si>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 xml:space="preserve">o </t>
    </r>
    <r>
      <rPr>
        <sz val="10"/>
        <rFont val="맑은 고딕"/>
        <family val="3"/>
        <charset val="129"/>
        <scheme val="major"/>
      </rPr>
      <t>13' 22"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</si>
  <si>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 xml:space="preserve">o </t>
    </r>
    <r>
      <rPr>
        <sz val="10"/>
        <rFont val="맑은 고딕"/>
        <family val="3"/>
        <charset val="129"/>
        <scheme val="major"/>
      </rPr>
      <t>13' 43"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</si>
  <si>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06' 38"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</si>
  <si>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28"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</si>
  <si>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05' 05"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</si>
  <si>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01' 57"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</si>
  <si>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57"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</si>
  <si>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00' 08"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</si>
  <si>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07' 24"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</si>
  <si>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50"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</si>
  <si>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06' 13"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</si>
  <si>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02' 54"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</si>
  <si>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05' 35"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</si>
  <si>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01' 46"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</si>
  <si>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04' 52"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</si>
  <si>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59' 44"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</si>
  <si>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17" 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</si>
  <si>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58' 54"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</si>
  <si>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04' 28"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</si>
  <si>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48' 05"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</si>
  <si>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12' 20"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</si>
  <si>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35' 38"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</si>
  <si>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53' 07"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</si>
  <si>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42' 56"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</si>
  <si>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51' 53"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</si>
  <si>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43' 38"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</si>
  <si>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50' 16"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</si>
  <si>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25' 13"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</si>
  <si>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50' 30"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</si>
  <si>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26' 15"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</si>
  <si>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 xml:space="preserve">o </t>
    </r>
    <r>
      <rPr>
        <sz val="10"/>
        <rFont val="맑은 고딕"/>
        <family val="3"/>
        <charset val="129"/>
        <scheme val="major"/>
      </rPr>
      <t>55' 12"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</si>
  <si>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04' 57"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</si>
  <si>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51' 45"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</si>
  <si>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44' 25"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</si>
  <si>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44' 50"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</si>
  <si>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21"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</si>
  <si>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05"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</si>
  <si>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10"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</si>
  <si>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44' 35"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</si>
  <si>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26"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</si>
  <si>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34"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</si>
  <si>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32' 24"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</si>
  <si>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38" 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</si>
  <si>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50"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</si>
  <si>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28' 15"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</si>
  <si>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55' 39"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</si>
  <si>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14' 11"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</si>
  <si>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33' 55"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</si>
  <si>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14' 25"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</si>
  <si>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33' 36"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</si>
  <si>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24' 56"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</si>
  <si>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15' 19"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</si>
  <si>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25' 05" 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</si>
  <si>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15' 35"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</si>
  <si>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19' 19"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</si>
  <si>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07"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</si>
  <si>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47' 07"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</si>
  <si>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23' 19"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</si>
  <si>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46' 44"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</si>
  <si>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22' 50"</t>
    </r>
  </si>
  <si>
    <r>
      <t>36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19' 54"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</si>
  <si>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30' 32"</t>
    </r>
  </si>
  <si>
    <r>
      <t>36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57' 33"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</si>
  <si>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49' 60"</t>
    </r>
  </si>
  <si>
    <r>
      <t>37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28' 00"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</si>
  <si>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36' 38"</t>
    </r>
  </si>
  <si>
    <t>저층</t>
    <phoneticPr fontId="18" type="noConversion"/>
  </si>
  <si>
    <t>수심</t>
    <phoneticPr fontId="18" type="noConversion"/>
  </si>
  <si>
    <t>부유입자물질</t>
    <phoneticPr fontId="18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</si>
  <si>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18" type="noConversion"/>
  </si>
  <si>
    <t>년도</t>
    <phoneticPr fontId="18" type="noConversion"/>
  </si>
  <si>
    <t>월</t>
    <phoneticPr fontId="18" type="noConversion"/>
  </si>
  <si>
    <t>Depth</t>
    <phoneticPr fontId="18" type="noConversion"/>
  </si>
  <si>
    <t>Temp.</t>
    <phoneticPr fontId="18" type="noConversion"/>
  </si>
  <si>
    <t>SPM</t>
    <phoneticPr fontId="18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</si>
  <si>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18" type="noConversion"/>
  </si>
  <si>
    <t>(m)</t>
    <phoneticPr fontId="18" type="noConversion"/>
  </si>
  <si>
    <t>(℃)</t>
    <phoneticPr fontId="18" type="noConversion"/>
  </si>
  <si>
    <t>(㎎/L)</t>
    <phoneticPr fontId="18" type="noConversion"/>
  </si>
  <si>
    <t>(㎍/L)</t>
    <phoneticPr fontId="18" type="noConversion"/>
  </si>
  <si>
    <t>m</t>
    <phoneticPr fontId="18" type="noConversion"/>
  </si>
  <si>
    <t>저층</t>
    <phoneticPr fontId="18" type="noConversion"/>
  </si>
  <si>
    <t>조사년월</t>
    <phoneticPr fontId="18" type="noConversion"/>
  </si>
  <si>
    <t>조사일</t>
    <phoneticPr fontId="18" type="noConversion"/>
  </si>
  <si>
    <t>조사시간</t>
    <phoneticPr fontId="18" type="noConversion"/>
  </si>
  <si>
    <t>기상</t>
    <phoneticPr fontId="18" type="noConversion"/>
  </si>
  <si>
    <t>code
no.</t>
    <phoneticPr fontId="18" type="noConversion"/>
  </si>
  <si>
    <t>수심</t>
    <phoneticPr fontId="18" type="noConversion"/>
  </si>
  <si>
    <t>부유입자물질</t>
    <phoneticPr fontId="18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</si>
  <si>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18" type="noConversion"/>
  </si>
  <si>
    <t>년도</t>
    <phoneticPr fontId="18" type="noConversion"/>
  </si>
  <si>
    <t>월</t>
    <phoneticPr fontId="18" type="noConversion"/>
  </si>
  <si>
    <t>Latitude</t>
    <phoneticPr fontId="18" type="noConversion"/>
  </si>
  <si>
    <t>Longitude</t>
    <phoneticPr fontId="18" type="noConversion"/>
  </si>
  <si>
    <t>Depth</t>
    <phoneticPr fontId="18" type="noConversion"/>
  </si>
  <si>
    <t>Temp.</t>
    <phoneticPr fontId="18" type="noConversion"/>
  </si>
  <si>
    <t>SPM</t>
    <phoneticPr fontId="18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</si>
  <si>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18" type="noConversion"/>
  </si>
  <si>
    <t>(m)</t>
    <phoneticPr fontId="18" type="noConversion"/>
  </si>
  <si>
    <t>(℃)</t>
    <phoneticPr fontId="18" type="noConversion"/>
  </si>
  <si>
    <t>(㎎/L)</t>
    <phoneticPr fontId="18" type="noConversion"/>
  </si>
  <si>
    <t>(㎍/L)</t>
    <phoneticPr fontId="18" type="noConversion"/>
  </si>
  <si>
    <t>m</t>
    <phoneticPr fontId="18" type="noConversion"/>
  </si>
  <si>
    <t>01-13</t>
    <phoneticPr fontId="20" type="noConversion"/>
  </si>
  <si>
    <t>01-14</t>
    <phoneticPr fontId="20" type="noConversion"/>
  </si>
  <si>
    <t>구룡포연안</t>
    <phoneticPr fontId="19" type="noConversion"/>
  </si>
  <si>
    <t>01-15</t>
    <phoneticPr fontId="20" type="noConversion"/>
  </si>
  <si>
    <t>02-03</t>
    <phoneticPr fontId="20" type="noConversion"/>
  </si>
  <si>
    <t>북위</t>
    <phoneticPr fontId="18" type="noConversion"/>
  </si>
  <si>
    <t>동경</t>
    <phoneticPr fontId="18" type="noConversion"/>
  </si>
  <si>
    <t>Latitude</t>
    <phoneticPr fontId="18" type="noConversion"/>
  </si>
  <si>
    <t>Longitude</t>
    <phoneticPr fontId="18" type="noConversion"/>
  </si>
  <si>
    <t>01-01</t>
    <phoneticPr fontId="20" type="noConversion"/>
  </si>
  <si>
    <t>01-02</t>
    <phoneticPr fontId="20" type="noConversion"/>
  </si>
  <si>
    <t>01-04</t>
    <phoneticPr fontId="20" type="noConversion"/>
  </si>
  <si>
    <t>01-06</t>
    <phoneticPr fontId="20" type="noConversion"/>
  </si>
  <si>
    <t>01-07</t>
    <phoneticPr fontId="20" type="noConversion"/>
  </si>
  <si>
    <t>01-08</t>
    <phoneticPr fontId="20" type="noConversion"/>
  </si>
  <si>
    <t>01-09</t>
    <phoneticPr fontId="20" type="noConversion"/>
  </si>
  <si>
    <t>01-10</t>
    <phoneticPr fontId="20" type="noConversion"/>
  </si>
  <si>
    <t>01-11</t>
    <phoneticPr fontId="20" type="noConversion"/>
  </si>
  <si>
    <t>기장연안</t>
    <phoneticPr fontId="20" type="noConversion"/>
  </si>
  <si>
    <t>02-08</t>
    <phoneticPr fontId="18" type="noConversion"/>
  </si>
  <si>
    <t>진해만</t>
    <phoneticPr fontId="18" type="noConversion"/>
  </si>
  <si>
    <t>02-09</t>
    <phoneticPr fontId="20" type="noConversion"/>
  </si>
  <si>
    <t>02-10</t>
    <phoneticPr fontId="19" type="noConversion"/>
  </si>
  <si>
    <t>02-11</t>
    <phoneticPr fontId="20" type="noConversion"/>
  </si>
  <si>
    <t>02-12</t>
    <phoneticPr fontId="19" type="noConversion"/>
  </si>
  <si>
    <t>02-13</t>
    <phoneticPr fontId="19" type="noConversion"/>
  </si>
  <si>
    <t>02-14</t>
    <phoneticPr fontId="20" type="noConversion"/>
  </si>
  <si>
    <t>사천연안</t>
    <phoneticPr fontId="20" type="noConversion"/>
  </si>
  <si>
    <t>02-15</t>
    <phoneticPr fontId="19" type="noConversion"/>
  </si>
  <si>
    <t>02-16</t>
    <phoneticPr fontId="19" type="noConversion"/>
  </si>
  <si>
    <t>02-19</t>
    <phoneticPr fontId="20" type="noConversion"/>
  </si>
  <si>
    <t>02-21</t>
    <phoneticPr fontId="19" type="noConversion"/>
  </si>
  <si>
    <t>02-22</t>
    <phoneticPr fontId="19" type="noConversion"/>
  </si>
  <si>
    <t>02-24</t>
    <phoneticPr fontId="20" type="noConversion"/>
  </si>
  <si>
    <t>02-25</t>
    <phoneticPr fontId="19" type="noConversion"/>
  </si>
  <si>
    <t>02-26</t>
    <phoneticPr fontId="20" type="noConversion"/>
  </si>
  <si>
    <t>02-27</t>
    <phoneticPr fontId="19" type="noConversion"/>
  </si>
  <si>
    <t>02-28</t>
    <phoneticPr fontId="20" type="noConversion"/>
  </si>
  <si>
    <t>02-29</t>
    <phoneticPr fontId="19" type="noConversion"/>
  </si>
  <si>
    <t>02-30</t>
    <phoneticPr fontId="20" type="noConversion"/>
  </si>
  <si>
    <t>02-33</t>
    <phoneticPr fontId="19" type="noConversion"/>
  </si>
  <si>
    <t>03-01</t>
    <phoneticPr fontId="19" type="noConversion"/>
  </si>
  <si>
    <t>03-02</t>
    <phoneticPr fontId="20" type="noConversion"/>
  </si>
  <si>
    <t>03-03</t>
    <phoneticPr fontId="19" type="noConversion"/>
  </si>
  <si>
    <t>03-04</t>
    <phoneticPr fontId="19" type="noConversion"/>
  </si>
  <si>
    <t>03-06</t>
    <phoneticPr fontId="19" type="noConversion"/>
  </si>
  <si>
    <t>03-07</t>
    <phoneticPr fontId="19" type="noConversion"/>
  </si>
  <si>
    <t>03-08</t>
    <phoneticPr fontId="19" type="noConversion"/>
  </si>
  <si>
    <t>03-09</t>
    <phoneticPr fontId="20" type="noConversion"/>
  </si>
  <si>
    <t>03-10</t>
    <phoneticPr fontId="19" type="noConversion"/>
  </si>
  <si>
    <t>03-11</t>
    <phoneticPr fontId="19" type="noConversion"/>
  </si>
  <si>
    <t>03-12</t>
    <phoneticPr fontId="19" type="noConversion"/>
  </si>
  <si>
    <t>03-13</t>
    <phoneticPr fontId="19" type="noConversion"/>
  </si>
  <si>
    <t>03-14</t>
    <phoneticPr fontId="20" type="noConversion"/>
  </si>
  <si>
    <t>위도</t>
    <phoneticPr fontId="18" type="noConversion"/>
  </si>
  <si>
    <t>경도</t>
    <phoneticPr fontId="18" type="noConversion"/>
  </si>
  <si>
    <t>02-01</t>
    <phoneticPr fontId="20" type="noConversion"/>
  </si>
  <si>
    <t>02-04</t>
    <phoneticPr fontId="20" type="noConversion"/>
  </si>
  <si>
    <t>02-05</t>
    <phoneticPr fontId="19" type="noConversion"/>
  </si>
  <si>
    <t>낙동강하구</t>
    <phoneticPr fontId="20" type="noConversion"/>
  </si>
  <si>
    <t>02-35</t>
    <phoneticPr fontId="19" type="noConversion"/>
  </si>
  <si>
    <t>신항연안</t>
    <phoneticPr fontId="19" type="noConversion"/>
  </si>
  <si>
    <t>02-06</t>
    <phoneticPr fontId="19" type="noConversion"/>
  </si>
  <si>
    <t>02-07</t>
    <phoneticPr fontId="20" type="noConversion"/>
  </si>
  <si>
    <t>02-08</t>
    <phoneticPr fontId="19" type="noConversion"/>
  </si>
  <si>
    <t>02-17</t>
    <phoneticPr fontId="20" type="noConversion"/>
  </si>
  <si>
    <t>02-20</t>
    <phoneticPr fontId="19" type="noConversion"/>
  </si>
  <si>
    <t>02-23</t>
    <phoneticPr fontId="19" type="noConversion"/>
  </si>
  <si>
    <t>02-31</t>
    <phoneticPr fontId="20" type="noConversion"/>
  </si>
  <si>
    <t>02-32</t>
    <phoneticPr fontId="19" type="noConversion"/>
  </si>
  <si>
    <t>03-05</t>
    <phoneticPr fontId="19" type="noConversion"/>
  </si>
  <si>
    <t>03-15</t>
    <phoneticPr fontId="20" type="noConversion"/>
  </si>
  <si>
    <t>03-16</t>
    <phoneticPr fontId="19" type="noConversion"/>
  </si>
  <si>
    <t>시화호</t>
    <phoneticPr fontId="20" type="noConversion"/>
  </si>
  <si>
    <t>위도</t>
    <phoneticPr fontId="18" type="noConversion"/>
  </si>
  <si>
    <t>경도</t>
    <phoneticPr fontId="18" type="noConversion"/>
  </si>
  <si>
    <t>흐림</t>
    <phoneticPr fontId="18" type="noConversion"/>
  </si>
  <si>
    <t>섬진강 하구</t>
    <phoneticPr fontId="18" type="noConversion"/>
  </si>
  <si>
    <t>35°06'26"</t>
    <phoneticPr fontId="18" type="noConversion"/>
  </si>
  <si>
    <t>128°56'06"</t>
    <phoneticPr fontId="18" type="noConversion"/>
  </si>
  <si>
    <t>35°05'59"</t>
    <phoneticPr fontId="18" type="noConversion"/>
  </si>
  <si>
    <t>128°55'54"</t>
    <phoneticPr fontId="18" type="noConversion"/>
  </si>
  <si>
    <t>35°05'22"</t>
    <phoneticPr fontId="18" type="noConversion"/>
  </si>
  <si>
    <t>128°55'44"</t>
    <phoneticPr fontId="18" type="noConversion"/>
  </si>
  <si>
    <t>35°04'54"</t>
    <phoneticPr fontId="18" type="noConversion"/>
  </si>
  <si>
    <t>128°55'34"</t>
    <phoneticPr fontId="18" type="noConversion"/>
  </si>
  <si>
    <t>35°06'15"</t>
    <phoneticPr fontId="18" type="noConversion"/>
  </si>
  <si>
    <t>128°57'08"</t>
    <phoneticPr fontId="18" type="noConversion"/>
  </si>
  <si>
    <t>35°05'38"</t>
    <phoneticPr fontId="18" type="noConversion"/>
  </si>
  <si>
    <t>128°57'01"</t>
    <phoneticPr fontId="18" type="noConversion"/>
  </si>
  <si>
    <t>35°05'10"</t>
    <phoneticPr fontId="18" type="noConversion"/>
  </si>
  <si>
    <t>128°56'49"</t>
    <phoneticPr fontId="18" type="noConversion"/>
  </si>
  <si>
    <t>35°04'39"</t>
    <phoneticPr fontId="18" type="noConversion"/>
  </si>
  <si>
    <t>128°56'39"</t>
    <phoneticPr fontId="18" type="noConversion"/>
  </si>
  <si>
    <t>35°03'44"</t>
    <phoneticPr fontId="18" type="noConversion"/>
  </si>
  <si>
    <t>128°55'31"</t>
    <phoneticPr fontId="18" type="noConversion"/>
  </si>
  <si>
    <t>35°02'41"</t>
    <phoneticPr fontId="18" type="noConversion"/>
  </si>
  <si>
    <t>128°55'11"</t>
    <phoneticPr fontId="18" type="noConversion"/>
  </si>
  <si>
    <t>NH₄-</t>
    <phoneticPr fontId="18" type="noConversion"/>
  </si>
  <si>
    <t>NO₂-</t>
    <phoneticPr fontId="18" type="noConversion"/>
  </si>
  <si>
    <t>NO₃-</t>
    <phoneticPr fontId="18" type="noConversion"/>
  </si>
  <si>
    <t>TN</t>
    <phoneticPr fontId="18" type="noConversion"/>
  </si>
  <si>
    <t>TP</t>
    <phoneticPr fontId="18" type="noConversion"/>
  </si>
  <si>
    <t>Si(OH₄)</t>
    <phoneticPr fontId="18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</si>
</sst>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_);[Red]\(0\)"/>
    <numFmt numFmtId="180" formatCode="h:mm;@"/>
    <numFmt numFmtId="181" formatCode="##\˚##\′##\″"/>
    <numFmt numFmtId="182" formatCode="0.00_ "/>
    <numFmt numFmtId="183" formatCode="mm&quot;월&quot;\ dd&quot;일&quot;"/>
    <numFmt numFmtId="184" formatCode="m&quot;월&quot;\ d&quot;일&quot;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name val="Arial"/>
      <family val="2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color rgb="FF000000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10"/>
      <name val="돋움"/>
      <family val="3"/>
      <charset val="129"/>
    </font>
    <font>
      <sz val="10"/>
      <color indexed="14"/>
      <name val="돋움"/>
      <family val="3"/>
      <charset val="129"/>
    </font>
    <font>
      <sz val="10"/>
      <color indexed="62"/>
      <name val="돋움"/>
      <family val="3"/>
      <charset val="129"/>
    </font>
    <font>
      <vertAlign val="superscript"/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vertAlign val="superscript"/>
      <sz val="1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14">
    <xf numFmtId="0" fontId="0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6" borderId="12" applyNumberFormat="0" applyAlignment="0" applyProtection="0">
      <alignment vertical="center"/>
    </xf>
    <xf numFmtId="0" fontId="37" fillId="7" borderId="13" applyNumberFormat="0" applyAlignment="0" applyProtection="0">
      <alignment vertical="center"/>
    </xf>
    <xf numFmtId="0" fontId="38" fillId="7" borderId="12" applyNumberFormat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8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5" fillId="0" borderId="0"/>
    <xf numFmtId="41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>
      <alignment horizontal="centerContinuous"/>
    </xf>
    <xf numFmtId="0" fontId="28" fillId="0" borderId="0">
      <alignment vertical="center"/>
    </xf>
    <xf numFmtId="0" fontId="46" fillId="0" borderId="0">
      <alignment horizontal="centerContinuous"/>
    </xf>
    <xf numFmtId="0" fontId="28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9" borderId="16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9" borderId="16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16" applyNumberFormat="0" applyFont="0" applyAlignment="0" applyProtection="0">
      <alignment vertical="center"/>
    </xf>
    <xf numFmtId="0" fontId="11" fillId="0" borderId="0">
      <alignment vertical="center"/>
    </xf>
    <xf numFmtId="0" fontId="11" fillId="9" borderId="1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0" borderId="0"/>
    <xf numFmtId="0" fontId="46" fillId="0" borderId="0">
      <alignment horizontal="centerContinuous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16" applyNumberFormat="0" applyFon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9" borderId="16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1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16" applyNumberFormat="0" applyFon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9" borderId="16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1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9" borderId="16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6" applyNumberFormat="0" applyFont="0" applyAlignment="0" applyProtection="0">
      <alignment vertical="center"/>
    </xf>
    <xf numFmtId="0" fontId="57" fillId="0" borderId="0">
      <alignment vertical="center"/>
    </xf>
    <xf numFmtId="0" fontId="8" fillId="0" borderId="0">
      <alignment vertical="center"/>
    </xf>
    <xf numFmtId="0" fontId="8" fillId="9" borderId="1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9" borderId="16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9" borderId="16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16" applyNumberFormat="0" applyFont="0" applyAlignment="0" applyProtection="0">
      <alignment vertical="center"/>
    </xf>
    <xf numFmtId="0" fontId="5" fillId="0" borderId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2" fillId="7" borderId="12" applyNumberFormat="0" applyAlignment="0" applyProtection="0">
      <alignment vertical="center"/>
    </xf>
    <xf numFmtId="0" fontId="63" fillId="8" borderId="15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6" borderId="12" applyNumberFormat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59" fillId="9" borderId="16" applyNumberFormat="0" applyFont="0" applyAlignment="0" applyProtection="0">
      <alignment vertical="center"/>
    </xf>
    <xf numFmtId="0" fontId="72" fillId="7" borderId="13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7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6" fillId="0" borderId="0">
      <alignment horizontal="centerContinuous"/>
    </xf>
    <xf numFmtId="0" fontId="46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46" fillId="0" borderId="0">
      <alignment horizontal="centerContinuous"/>
    </xf>
    <xf numFmtId="0" fontId="3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7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46" fillId="0" borderId="0">
      <alignment horizontal="centerContinuous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9" borderId="1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8" fillId="0" borderId="9" applyNumberFormat="0" applyFill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77" fillId="3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9" fillId="0" borderId="1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3" fillId="8" borderId="1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92" fillId="7" borderId="1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6" fillId="6" borderId="1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8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9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1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9" borderId="16" applyNumberFormat="0" applyFont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90" fillId="0" borderId="11" applyNumberFormat="0" applyFill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6" fillId="6" borderId="12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83" fillId="8" borderId="15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89" fillId="0" borderId="10" applyNumberFormat="0" applyFill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85" fillId="0" borderId="17" applyNumberFormat="0" applyFill="0" applyAlignment="0" applyProtection="0">
      <alignment vertical="center"/>
    </xf>
    <xf numFmtId="0" fontId="88" fillId="0" borderId="9" applyNumberFormat="0" applyFill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92" fillId="7" borderId="13" applyNumberFormat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9" fillId="7" borderId="12" applyNumberFormat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79" fillId="7" borderId="12" applyNumberFormat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85" fillId="0" borderId="17" applyNumberFormat="0" applyFill="0" applyAlignment="0" applyProtection="0">
      <alignment vertical="center"/>
    </xf>
  </cellStyleXfs>
  <cellXfs count="184">
    <xf numFmtId="0" fontId="0" fillId="0" borderId="0" xfId="0">
      <alignment vertical="center"/>
    </xf>
    <xf numFmtId="181" fontId="22" fillId="2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7" fontId="22" fillId="0" borderId="0" xfId="0" applyNumberFormat="1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78" fontId="22" fillId="0" borderId="0" xfId="0" applyNumberFormat="1" applyFont="1" applyFill="1" applyAlignment="1">
      <alignment horizontal="center" vertical="center"/>
    </xf>
    <xf numFmtId="181" fontId="25" fillId="2" borderId="1" xfId="0" applyNumberFormat="1" applyFont="1" applyFill="1" applyBorder="1" applyAlignment="1">
      <alignment horizontal="center" vertical="center"/>
    </xf>
    <xf numFmtId="0" fontId="25" fillId="2" borderId="6" xfId="0" applyFont="1" applyFill="1" applyBorder="1" applyAlignment="1" applyProtection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Alignment="1">
      <alignment horizontal="center" vertical="center"/>
    </xf>
    <xf numFmtId="182" fontId="22" fillId="0" borderId="0" xfId="0" applyNumberFormat="1" applyFont="1" applyFill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/>
    </xf>
    <xf numFmtId="0" fontId="52" fillId="0" borderId="1" xfId="119" applyFont="1" applyFill="1" applyBorder="1" applyAlignment="1">
      <alignment horizontal="center" vertical="center"/>
    </xf>
    <xf numFmtId="0" fontId="52" fillId="34" borderId="1" xfId="119" applyFont="1" applyFill="1" applyBorder="1" applyAlignment="1">
      <alignment horizontal="center" vertical="center"/>
    </xf>
    <xf numFmtId="0" fontId="52" fillId="0" borderId="1" xfId="61" applyFont="1" applyFill="1" applyBorder="1" applyAlignment="1">
      <alignment horizontal="center" vertical="center"/>
    </xf>
    <xf numFmtId="0" fontId="54" fillId="34" borderId="1" xfId="61" applyFont="1" applyFill="1" applyBorder="1" applyAlignment="1">
      <alignment horizontal="center" vertical="center"/>
    </xf>
    <xf numFmtId="0" fontId="53" fillId="34" borderId="1" xfId="61" applyFont="1" applyFill="1" applyBorder="1" applyAlignment="1">
      <alignment horizontal="center" vertical="center"/>
    </xf>
    <xf numFmtId="0" fontId="52" fillId="34" borderId="1" xfId="61" applyFont="1" applyFill="1" applyBorder="1" applyAlignment="1">
      <alignment horizontal="center" vertical="center"/>
    </xf>
    <xf numFmtId="0" fontId="46" fillId="34" borderId="1" xfId="61" applyFill="1" applyBorder="1" applyAlignment="1">
      <alignment horizontal="center" vertical="center"/>
    </xf>
    <xf numFmtId="178" fontId="22" fillId="0" borderId="1" xfId="0" applyNumberFormat="1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 wrapText="1"/>
    </xf>
    <xf numFmtId="178" fontId="47" fillId="0" borderId="1" xfId="142" applyNumberFormat="1" applyFont="1" applyFill="1" applyBorder="1" applyAlignment="1">
      <alignment horizontal="center" vertical="center" wrapText="1"/>
    </xf>
    <xf numFmtId="177" fontId="47" fillId="0" borderId="1" xfId="0" applyNumberFormat="1" applyFont="1" applyFill="1" applyBorder="1" applyAlignment="1">
      <alignment horizontal="center" vertical="center" wrapText="1"/>
    </xf>
    <xf numFmtId="178" fontId="47" fillId="0" borderId="1" xfId="0" applyNumberFormat="1" applyFont="1" applyFill="1" applyBorder="1" applyAlignment="1">
      <alignment horizontal="center" vertical="center" wrapText="1"/>
    </xf>
    <xf numFmtId="178" fontId="22" fillId="0" borderId="1" xfId="142" applyNumberFormat="1" applyFont="1" applyFill="1" applyBorder="1" applyAlignment="1">
      <alignment horizontal="center" vertical="center"/>
    </xf>
    <xf numFmtId="178" fontId="22" fillId="0" borderId="1" xfId="144" applyNumberFormat="1" applyFont="1" applyFill="1" applyBorder="1" applyAlignment="1">
      <alignment horizontal="center" vertical="center" wrapText="1"/>
    </xf>
    <xf numFmtId="178" fontId="22" fillId="0" borderId="1" xfId="21" applyNumberFormat="1" applyFont="1" applyFill="1" applyBorder="1" applyAlignment="1">
      <alignment horizontal="center" vertical="center" wrapText="1"/>
    </xf>
    <xf numFmtId="178" fontId="21" fillId="0" borderId="1" xfId="144" applyNumberFormat="1" applyFont="1" applyFill="1" applyBorder="1" applyAlignment="1">
      <alignment horizontal="center" vertical="center" wrapText="1"/>
    </xf>
    <xf numFmtId="177" fontId="22" fillId="0" borderId="1" xfId="144" applyNumberFormat="1" applyFont="1" applyFill="1" applyBorder="1" applyAlignment="1" applyProtection="1">
      <alignment horizontal="center" vertical="center" wrapText="1"/>
    </xf>
    <xf numFmtId="177" fontId="22" fillId="0" borderId="1" xfId="144" applyNumberFormat="1" applyFont="1" applyFill="1" applyBorder="1" applyAlignment="1">
      <alignment horizontal="center" vertical="center" wrapText="1"/>
    </xf>
    <xf numFmtId="178" fontId="21" fillId="0" borderId="1" xfId="166" applyNumberFormat="1" applyFont="1" applyFill="1" applyBorder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wrapText="1"/>
    </xf>
    <xf numFmtId="177" fontId="22" fillId="0" borderId="1" xfId="328" applyNumberFormat="1" applyFont="1" applyFill="1" applyBorder="1" applyAlignment="1">
      <alignment horizontal="center" vertical="center" wrapText="1"/>
    </xf>
    <xf numFmtId="178" fontId="21" fillId="0" borderId="1" xfId="179" applyNumberFormat="1" applyFont="1" applyFill="1" applyBorder="1" applyAlignment="1">
      <alignment horizontal="center" vertical="center"/>
    </xf>
    <xf numFmtId="177" fontId="22" fillId="0" borderId="1" xfId="328" applyNumberFormat="1" applyFont="1" applyFill="1" applyBorder="1" applyAlignment="1">
      <alignment horizontal="center" wrapText="1"/>
    </xf>
    <xf numFmtId="20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328" applyNumberFormat="1" applyFont="1" applyFill="1" applyBorder="1" applyAlignment="1">
      <alignment horizontal="center" vertical="center" wrapText="1"/>
    </xf>
    <xf numFmtId="20" fontId="22" fillId="0" borderId="1" xfId="328" applyNumberFormat="1" applyFont="1" applyFill="1" applyBorder="1" applyAlignment="1">
      <alignment horizontal="center" vertical="center" wrapText="1"/>
    </xf>
    <xf numFmtId="0" fontId="22" fillId="0" borderId="1" xfId="328" applyFont="1" applyFill="1" applyBorder="1" applyAlignment="1">
      <alignment horizontal="center" vertical="center" wrapText="1"/>
    </xf>
    <xf numFmtId="0" fontId="22" fillId="0" borderId="1" xfId="328" applyNumberFormat="1" applyFont="1" applyFill="1" applyBorder="1" applyAlignment="1">
      <alignment horizontal="center" vertical="center"/>
    </xf>
    <xf numFmtId="49" fontId="22" fillId="0" borderId="1" xfId="328" applyNumberFormat="1" applyFont="1" applyFill="1" applyBorder="1" applyAlignment="1">
      <alignment horizontal="center" vertical="center"/>
    </xf>
    <xf numFmtId="20" fontId="22" fillId="0" borderId="1" xfId="328" applyNumberFormat="1" applyFont="1" applyFill="1" applyBorder="1" applyAlignment="1" applyProtection="1">
      <alignment horizontal="center" vertical="center"/>
    </xf>
    <xf numFmtId="0" fontId="21" fillId="0" borderId="1" xfId="328" applyNumberFormat="1" applyFont="1" applyFill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/>
    </xf>
    <xf numFmtId="180" fontId="22" fillId="0" borderId="1" xfId="0" applyNumberFormat="1" applyFont="1" applyFill="1" applyBorder="1" applyAlignment="1">
      <alignment horizontal="center" vertical="center" wrapText="1"/>
    </xf>
    <xf numFmtId="180" fontId="22" fillId="0" borderId="1" xfId="0" applyNumberFormat="1" applyFont="1" applyFill="1" applyBorder="1" applyAlignment="1">
      <alignment horizontal="center" vertical="center"/>
    </xf>
    <xf numFmtId="20" fontId="22" fillId="0" borderId="1" xfId="0" applyNumberFormat="1" applyFont="1" applyFill="1" applyBorder="1" applyAlignment="1">
      <alignment horizontal="center" vertical="center"/>
    </xf>
    <xf numFmtId="2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78" fontId="22" fillId="0" borderId="1" xfId="898" applyNumberFormat="1" applyFont="1" applyFill="1" applyBorder="1" applyAlignment="1">
      <alignment horizontal="center" vertical="center"/>
    </xf>
    <xf numFmtId="178" fontId="22" fillId="0" borderId="1" xfId="900" applyNumberFormat="1" applyFont="1" applyFill="1" applyBorder="1" applyAlignment="1">
      <alignment horizontal="center" vertical="center"/>
    </xf>
    <xf numFmtId="178" fontId="21" fillId="0" borderId="1" xfId="61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center" vertical="center"/>
    </xf>
    <xf numFmtId="178" fontId="22" fillId="0" borderId="1" xfId="2324" applyNumberFormat="1" applyFont="1" applyFill="1" applyBorder="1" applyAlignment="1">
      <alignment horizontal="center" vertical="center"/>
    </xf>
    <xf numFmtId="178" fontId="22" fillId="0" borderId="1" xfId="118" applyNumberFormat="1" applyFont="1" applyFill="1" applyBorder="1" applyAlignment="1">
      <alignment horizontal="center" vertical="center"/>
    </xf>
    <xf numFmtId="178" fontId="21" fillId="0" borderId="1" xfId="2324" applyNumberFormat="1" applyFont="1" applyFill="1" applyBorder="1" applyAlignment="1">
      <alignment horizontal="center" vertical="center"/>
    </xf>
    <xf numFmtId="178" fontId="22" fillId="0" borderId="1" xfId="0" applyNumberFormat="1" applyFont="1" applyFill="1" applyBorder="1" applyAlignment="1">
      <alignment horizontal="center"/>
    </xf>
    <xf numFmtId="178" fontId="22" fillId="0" borderId="1" xfId="166" applyNumberFormat="1" applyFont="1" applyFill="1" applyBorder="1" applyAlignment="1">
      <alignment horizontal="center" vertical="center"/>
    </xf>
    <xf numFmtId="181" fontId="22" fillId="0" borderId="1" xfId="0" applyNumberFormat="1" applyFont="1" applyFill="1" applyBorder="1" applyAlignment="1">
      <alignment horizontal="center" vertical="center" wrapText="1"/>
    </xf>
    <xf numFmtId="178" fontId="47" fillId="0" borderId="1" xfId="0" applyNumberFormat="1" applyFont="1" applyFill="1" applyBorder="1" applyAlignment="1">
      <alignment horizontal="center" vertical="center"/>
    </xf>
    <xf numFmtId="178" fontId="21" fillId="0" borderId="1" xfId="21" applyNumberFormat="1" applyFont="1" applyFill="1" applyBorder="1" applyAlignment="1">
      <alignment horizontal="center" vertical="center" wrapText="1"/>
    </xf>
    <xf numFmtId="178" fontId="21" fillId="0" borderId="1" xfId="0" applyNumberFormat="1" applyFont="1" applyFill="1" applyBorder="1" applyAlignment="1">
      <alignment horizontal="center" vertical="center" wrapText="1"/>
    </xf>
    <xf numFmtId="178" fontId="21" fillId="0" borderId="1" xfId="142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77" fontId="26" fillId="0" borderId="1" xfId="67" applyNumberFormat="1" applyFont="1" applyFill="1" applyBorder="1" applyAlignment="1">
      <alignment horizontal="center" vertical="center"/>
    </xf>
    <xf numFmtId="178" fontId="26" fillId="0" borderId="1" xfId="67" applyNumberFormat="1" applyFont="1" applyFill="1" applyBorder="1" applyAlignment="1">
      <alignment horizontal="center" vertical="center"/>
    </xf>
    <xf numFmtId="178" fontId="22" fillId="0" borderId="1" xfId="67" applyNumberFormat="1" applyFont="1" applyFill="1" applyBorder="1" applyAlignment="1">
      <alignment horizontal="center"/>
    </xf>
    <xf numFmtId="177" fontId="22" fillId="0" borderId="1" xfId="67" applyNumberFormat="1" applyFont="1" applyFill="1" applyBorder="1" applyAlignment="1">
      <alignment horizontal="center" vertical="center"/>
    </xf>
    <xf numFmtId="178" fontId="22" fillId="0" borderId="1" xfId="67" applyNumberFormat="1" applyFont="1" applyFill="1" applyBorder="1" applyAlignment="1">
      <alignment horizontal="center" vertical="center"/>
    </xf>
    <xf numFmtId="178" fontId="21" fillId="0" borderId="1" xfId="118" applyNumberFormat="1" applyFont="1" applyFill="1" applyBorder="1" applyAlignment="1">
      <alignment horizontal="center" vertical="center"/>
    </xf>
    <xf numFmtId="178" fontId="21" fillId="0" borderId="1" xfId="1922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178" fontId="22" fillId="2" borderId="1" xfId="0" applyNumberFormat="1" applyFont="1" applyFill="1" applyBorder="1" applyAlignment="1">
      <alignment horizontal="center" vertical="center"/>
    </xf>
    <xf numFmtId="177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76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 applyProtection="1">
      <alignment horizontal="center" vertical="center" wrapText="1"/>
    </xf>
    <xf numFmtId="176" fontId="22" fillId="0" borderId="1" xfId="161" applyNumberFormat="1" applyFont="1" applyFill="1" applyBorder="1" applyAlignment="1">
      <alignment horizontal="center" vertical="center"/>
    </xf>
    <xf numFmtId="20" fontId="22" fillId="0" borderId="1" xfId="161" applyNumberFormat="1" applyFont="1" applyFill="1" applyBorder="1" applyAlignment="1">
      <alignment horizontal="center" vertical="center"/>
    </xf>
    <xf numFmtId="0" fontId="22" fillId="0" borderId="1" xfId="161" applyFont="1" applyFill="1" applyBorder="1" applyAlignment="1">
      <alignment horizontal="center" vertical="center" wrapText="1"/>
    </xf>
    <xf numFmtId="178" fontId="22" fillId="0" borderId="1" xfId="161" applyNumberFormat="1" applyFont="1" applyFill="1" applyBorder="1" applyAlignment="1">
      <alignment horizontal="center" vertical="center"/>
    </xf>
    <xf numFmtId="177" fontId="22" fillId="0" borderId="1" xfId="345" applyNumberFormat="1" applyFont="1" applyFill="1" applyBorder="1" applyAlignment="1">
      <alignment horizontal="center" vertical="center" wrapText="1"/>
    </xf>
    <xf numFmtId="178" fontId="22" fillId="0" borderId="1" xfId="179" applyNumberFormat="1" applyFont="1" applyFill="1" applyBorder="1" applyAlignment="1">
      <alignment horizontal="center" vertical="center"/>
    </xf>
    <xf numFmtId="178" fontId="22" fillId="0" borderId="1" xfId="61" applyNumberFormat="1" applyFont="1" applyFill="1" applyBorder="1" applyAlignment="1">
      <alignment horizontal="center" vertical="center"/>
    </xf>
    <xf numFmtId="177" fontId="22" fillId="2" borderId="1" xfId="0" applyNumberFormat="1" applyFont="1" applyFill="1" applyBorder="1" applyAlignment="1" applyProtection="1">
      <alignment horizontal="center" vertical="center" wrapText="1"/>
    </xf>
    <xf numFmtId="177" fontId="22" fillId="2" borderId="1" xfId="0" applyNumberFormat="1" applyFont="1" applyFill="1" applyBorder="1" applyAlignment="1" applyProtection="1">
      <alignment horizontal="center" vertical="center"/>
    </xf>
    <xf numFmtId="177" fontId="22" fillId="0" borderId="1" xfId="161" applyNumberFormat="1" applyFont="1" applyFill="1" applyBorder="1" applyAlignment="1">
      <alignment horizontal="center" vertical="center" wrapText="1"/>
    </xf>
    <xf numFmtId="177" fontId="22" fillId="0" borderId="1" xfId="55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/>
    </xf>
    <xf numFmtId="178" fontId="21" fillId="0" borderId="1" xfId="1922" applyNumberFormat="1" applyFont="1" applyFill="1" applyBorder="1" applyAlignment="1">
      <alignment horizontal="center" vertical="center"/>
    </xf>
    <xf numFmtId="178" fontId="21" fillId="0" borderId="1" xfId="1936" applyNumberFormat="1" applyFont="1" applyFill="1" applyBorder="1" applyAlignment="1">
      <alignment horizontal="center" vertical="center"/>
    </xf>
    <xf numFmtId="178" fontId="21" fillId="0" borderId="1" xfId="548" applyNumberFormat="1" applyFont="1" applyFill="1" applyBorder="1" applyAlignment="1">
      <alignment horizontal="center" vertical="center"/>
    </xf>
    <xf numFmtId="177" fontId="26" fillId="0" borderId="1" xfId="67" applyNumberFormat="1" applyFont="1" applyFill="1" applyBorder="1" applyAlignment="1">
      <alignment horizontal="center" vertical="center" wrapText="1"/>
    </xf>
    <xf numFmtId="177" fontId="22" fillId="0" borderId="1" xfId="67" applyNumberFormat="1" applyFont="1" applyFill="1" applyBorder="1" applyAlignment="1">
      <alignment horizontal="center" vertical="center" wrapText="1"/>
    </xf>
    <xf numFmtId="177" fontId="21" fillId="0" borderId="1" xfId="550" applyNumberFormat="1" applyFont="1" applyFill="1" applyBorder="1" applyAlignment="1">
      <alignment horizontal="center" vertical="center"/>
    </xf>
    <xf numFmtId="177" fontId="21" fillId="0" borderId="1" xfId="104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/>
    </xf>
    <xf numFmtId="178" fontId="22" fillId="0" borderId="1" xfId="549" applyNumberFormat="1" applyFont="1" applyFill="1" applyBorder="1" applyAlignment="1">
      <alignment horizontal="center" vertical="center"/>
    </xf>
    <xf numFmtId="178" fontId="22" fillId="0" borderId="1" xfId="447" applyNumberFormat="1" applyFont="1" applyFill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177" fontId="24" fillId="2" borderId="1" xfId="0" applyNumberFormat="1" applyFont="1" applyFill="1" applyBorder="1" applyAlignment="1" applyProtection="1">
      <alignment horizontal="center" vertical="center" wrapText="1"/>
    </xf>
    <xf numFmtId="177" fontId="47" fillId="0" borderId="1" xfId="0" applyNumberFormat="1" applyFont="1" applyFill="1" applyBorder="1" applyAlignment="1">
      <alignment horizontal="center" vertical="center"/>
    </xf>
    <xf numFmtId="177" fontId="47" fillId="0" borderId="6" xfId="0" applyNumberFormat="1" applyFont="1" applyFill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79" fontId="22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8" fontId="22" fillId="2" borderId="1" xfId="0" applyNumberFormat="1" applyFont="1" applyFill="1" applyBorder="1" applyAlignment="1">
      <alignment horizontal="center" vertical="center"/>
    </xf>
    <xf numFmtId="177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76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 applyProtection="1">
      <alignment horizontal="center" vertical="center" wrapText="1"/>
    </xf>
    <xf numFmtId="49" fontId="22" fillId="2" borderId="1" xfId="0" applyNumberFormat="1" applyFont="1" applyFill="1" applyBorder="1" applyAlignment="1">
      <alignment horizontal="center" vertical="center" wrapText="1"/>
    </xf>
    <xf numFmtId="177" fontId="22" fillId="2" borderId="1" xfId="0" quotePrefix="1" applyNumberFormat="1" applyFont="1" applyFill="1" applyBorder="1" applyAlignment="1">
      <alignment horizontal="center" vertical="center"/>
    </xf>
    <xf numFmtId="183" fontId="22" fillId="0" borderId="1" xfId="0" quotePrefix="1" applyNumberFormat="1" applyFont="1" applyFill="1" applyBorder="1" applyAlignment="1">
      <alignment horizontal="center" vertical="center"/>
    </xf>
    <xf numFmtId="183" fontId="22" fillId="0" borderId="1" xfId="0" applyNumberFormat="1" applyFont="1" applyFill="1" applyBorder="1" applyAlignment="1">
      <alignment horizontal="center" vertical="center"/>
    </xf>
    <xf numFmtId="0" fontId="22" fillId="0" borderId="2" xfId="0" quotePrefix="1" applyFont="1" applyFill="1" applyBorder="1" applyAlignment="1">
      <alignment horizontal="center" vertical="center"/>
    </xf>
    <xf numFmtId="0" fontId="22" fillId="0" borderId="8" xfId="0" quotePrefix="1" applyFont="1" applyFill="1" applyBorder="1" applyAlignment="1">
      <alignment horizontal="center" vertical="center"/>
    </xf>
    <xf numFmtId="0" fontId="22" fillId="0" borderId="6" xfId="0" quotePrefix="1" applyFont="1" applyFill="1" applyBorder="1" applyAlignment="1">
      <alignment horizontal="center" vertical="center"/>
    </xf>
    <xf numFmtId="1" fontId="22" fillId="0" borderId="2" xfId="0" applyNumberFormat="1" applyFont="1" applyFill="1" applyBorder="1" applyAlignment="1">
      <alignment horizontal="center" vertical="center"/>
    </xf>
    <xf numFmtId="1" fontId="22" fillId="0" borderId="8" xfId="0" applyNumberFormat="1" applyFont="1" applyFill="1" applyBorder="1" applyAlignment="1">
      <alignment horizontal="center" vertical="center"/>
    </xf>
    <xf numFmtId="1" fontId="22" fillId="0" borderId="6" xfId="0" applyNumberFormat="1" applyFont="1" applyFill="1" applyBorder="1" applyAlignment="1">
      <alignment horizontal="center" vertical="center"/>
    </xf>
    <xf numFmtId="179" fontId="22" fillId="0" borderId="1" xfId="0" applyNumberFormat="1" applyFont="1" applyFill="1" applyBorder="1" applyAlignment="1">
      <alignment horizontal="center" vertical="center"/>
    </xf>
    <xf numFmtId="184" fontId="22" fillId="0" borderId="1" xfId="0" quotePrefix="1" applyNumberFormat="1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76" fontId="22" fillId="2" borderId="2" xfId="0" applyNumberFormat="1" applyFont="1" applyFill="1" applyBorder="1" applyAlignment="1">
      <alignment horizontal="center" vertical="center"/>
    </xf>
    <xf numFmtId="176" fontId="22" fillId="2" borderId="6" xfId="0" applyNumberFormat="1" applyFont="1" applyFill="1" applyBorder="1" applyAlignment="1">
      <alignment horizontal="center" vertical="center"/>
    </xf>
    <xf numFmtId="178" fontId="22" fillId="2" borderId="4" xfId="0" applyNumberFormat="1" applyFont="1" applyFill="1" applyBorder="1" applyAlignment="1">
      <alignment horizontal="center" vertical="center"/>
    </xf>
    <xf numFmtId="178" fontId="22" fillId="2" borderId="5" xfId="0" applyNumberFormat="1" applyFont="1" applyFill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center" vertical="center"/>
    </xf>
    <xf numFmtId="177" fontId="26" fillId="2" borderId="1" xfId="0" quotePrefix="1" applyNumberFormat="1" applyFont="1" applyFill="1" applyBorder="1" applyAlignment="1">
      <alignment horizontal="center" vertical="center"/>
    </xf>
    <xf numFmtId="177" fontId="22" fillId="2" borderId="4" xfId="0" applyNumberFormat="1" applyFont="1" applyFill="1" applyBorder="1" applyAlignment="1">
      <alignment horizontal="center" vertical="center"/>
    </xf>
    <xf numFmtId="177" fontId="22" fillId="2" borderId="7" xfId="0" applyNumberFormat="1" applyFont="1" applyFill="1" applyBorder="1" applyAlignment="1">
      <alignment horizontal="center" vertical="center"/>
    </xf>
    <xf numFmtId="177" fontId="22" fillId="2" borderId="5" xfId="0" applyNumberFormat="1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>
      <alignment horizontal="center" vertical="center" wrapText="1"/>
    </xf>
    <xf numFmtId="49" fontId="22" fillId="2" borderId="6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 applyProtection="1">
      <alignment horizontal="center" vertical="center" wrapText="1"/>
    </xf>
    <xf numFmtId="0" fontId="24" fillId="2" borderId="8" xfId="0" applyFont="1" applyFill="1" applyBorder="1" applyAlignment="1" applyProtection="1">
      <alignment horizontal="center" vertical="center" wrapText="1"/>
    </xf>
    <xf numFmtId="0" fontId="24" fillId="2" borderId="6" xfId="0" applyFont="1" applyFill="1" applyBorder="1" applyAlignment="1" applyProtection="1">
      <alignment horizontal="center" vertical="center" wrapText="1"/>
    </xf>
    <xf numFmtId="178" fontId="22" fillId="2" borderId="7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52" fillId="34" borderId="1" xfId="61" applyFont="1" applyFill="1" applyBorder="1" applyAlignment="1">
      <alignment horizontal="center" vertical="center"/>
    </xf>
    <xf numFmtId="0" fontId="46" fillId="34" borderId="1" xfId="61" applyFill="1" applyBorder="1" applyAlignment="1">
      <alignment horizontal="center" vertical="center"/>
    </xf>
    <xf numFmtId="0" fontId="52" fillId="0" borderId="1" xfId="61" applyFont="1" applyFill="1" applyBorder="1" applyAlignment="1">
      <alignment horizontal="center" vertical="center"/>
    </xf>
    <xf numFmtId="0" fontId="46" fillId="0" borderId="1" xfId="61" applyFill="1" applyBorder="1" applyAlignment="1">
      <alignment horizontal="center" vertical="center"/>
    </xf>
    <xf numFmtId="0" fontId="52" fillId="34" borderId="2" xfId="61" applyFont="1" applyFill="1" applyBorder="1" applyAlignment="1">
      <alignment horizontal="center" vertical="center"/>
    </xf>
    <xf numFmtId="0" fontId="52" fillId="34" borderId="8" xfId="61" applyFont="1" applyFill="1" applyBorder="1" applyAlignment="1">
      <alignment horizontal="center" vertical="center"/>
    </xf>
    <xf numFmtId="0" fontId="52" fillId="34" borderId="6" xfId="61" applyFont="1" applyFill="1" applyBorder="1" applyAlignment="1">
      <alignment horizontal="center" vertical="center"/>
    </xf>
    <xf numFmtId="0" fontId="46" fillId="0" borderId="1" xfId="61" applyBorder="1" applyAlignment="1">
      <alignment horizontal="center" vertical="center"/>
    </xf>
    <xf numFmtId="0" fontId="51" fillId="0" borderId="1" xfId="61" applyFont="1" applyFill="1" applyBorder="1" applyAlignment="1">
      <alignment horizontal="center" vertical="center"/>
    </xf>
    <xf numFmtId="0" fontId="51" fillId="34" borderId="2" xfId="61" applyFont="1" applyFill="1" applyBorder="1" applyAlignment="1">
      <alignment horizontal="center" vertical="center"/>
    </xf>
    <xf numFmtId="0" fontId="46" fillId="34" borderId="8" xfId="6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53" fillId="34" borderId="1" xfId="61" applyFont="1" applyFill="1" applyBorder="1" applyAlignment="1">
      <alignment horizontal="center" vertical="center"/>
    </xf>
    <xf numFmtId="0" fontId="51" fillId="34" borderId="8" xfId="61" applyFont="1" applyFill="1" applyBorder="1" applyAlignment="1">
      <alignment horizontal="center" vertical="center"/>
    </xf>
    <xf numFmtId="0" fontId="51" fillId="34" borderId="6" xfId="61" applyFont="1" applyFill="1" applyBorder="1" applyAlignment="1">
      <alignment horizontal="center" vertical="center"/>
    </xf>
    <xf numFmtId="0" fontId="55" fillId="34" borderId="1" xfId="61" applyFont="1" applyFill="1" applyBorder="1" applyAlignment="1">
      <alignment horizontal="center" vertical="center"/>
    </xf>
    <xf numFmtId="0" fontId="47" fillId="0" borderId="18" xfId="0" applyFont="1" applyFill="1" applyBorder="1" applyAlignment="1">
      <alignment horizontal="center" vertical="center" wrapText="1"/>
    </xf>
  </cellXfs>
  <cellStyles count="3114">
    <cellStyle name="20% - 강조색1" xfId="25" builtinId="30" customBuiltin="1"/>
    <cellStyle name="20% - 강조색1 10" xfId="1938"/>
    <cellStyle name="20% - 강조색1 11" xfId="3082"/>
    <cellStyle name="20% - 강조색1 2" xfId="71"/>
    <cellStyle name="20% - 강조색1 2 2" xfId="148"/>
    <cellStyle name="20% - 강조색1 2 2 2" xfId="332"/>
    <cellStyle name="20% - 강조색1 2 2 2 2" xfId="2229"/>
    <cellStyle name="20% - 강조색1 2 2 3" xfId="2045"/>
    <cellStyle name="20% - 강조색1 2 3" xfId="210"/>
    <cellStyle name="20% - 강조색1 2 3 2" xfId="394"/>
    <cellStyle name="20% - 강조색1 2 3 2 2" xfId="2291"/>
    <cellStyle name="20% - 강조색1 2 3 3" xfId="2107"/>
    <cellStyle name="20% - 강조색1 2 4" xfId="271"/>
    <cellStyle name="20% - 강조색1 2 4 2" xfId="2168"/>
    <cellStyle name="20% - 강조색1 2 5" xfId="473"/>
    <cellStyle name="20% - 강조색1 2 5 2" xfId="2368"/>
    <cellStyle name="20% - 강조색1 2 6" xfId="507"/>
    <cellStyle name="20% - 강조색1 2 7" xfId="1970"/>
    <cellStyle name="20% - 강조색1 2 8" xfId="2868"/>
    <cellStyle name="20% - 강조색1 3" xfId="90"/>
    <cellStyle name="20% - 강조색1 3 2" xfId="167"/>
    <cellStyle name="20% - 강조색1 3 2 2" xfId="351"/>
    <cellStyle name="20% - 강조색1 3 2 2 2" xfId="2248"/>
    <cellStyle name="20% - 강조색1 3 2 3" xfId="2064"/>
    <cellStyle name="20% - 강조색1 3 3" xfId="229"/>
    <cellStyle name="20% - 강조색1 3 3 2" xfId="413"/>
    <cellStyle name="20% - 강조색1 3 3 2 2" xfId="2310"/>
    <cellStyle name="20% - 강조색1 3 3 3" xfId="2126"/>
    <cellStyle name="20% - 강조색1 3 4" xfId="290"/>
    <cellStyle name="20% - 강조색1 3 4 2" xfId="2187"/>
    <cellStyle name="20% - 강조색1 3 5" xfId="492"/>
    <cellStyle name="20% - 강조색1 3 5 2" xfId="2387"/>
    <cellStyle name="20% - 강조색1 3 6" xfId="1989"/>
    <cellStyle name="20% - 강조색1 4" xfId="106"/>
    <cellStyle name="20% - 강조색1 4 2" xfId="181"/>
    <cellStyle name="20% - 강조색1 4 2 2" xfId="2078"/>
    <cellStyle name="20% - 강조색1 4 3" xfId="314"/>
    <cellStyle name="20% - 강조색1 4 3 2" xfId="2211"/>
    <cellStyle name="20% - 강조색1 4 4" xfId="2005"/>
    <cellStyle name="20% - 강조색1 5" xfId="126"/>
    <cellStyle name="20% - 강조색1 5 2" xfId="372"/>
    <cellStyle name="20% - 강조색1 5 2 2" xfId="2269"/>
    <cellStyle name="20% - 강조색1 5 3" xfId="2023"/>
    <cellStyle name="20% - 강조색1 6" xfId="249"/>
    <cellStyle name="20% - 강조색1 6 2" xfId="2146"/>
    <cellStyle name="20% - 강조색1 7" xfId="430"/>
    <cellStyle name="20% - 강조색1 7 2" xfId="2326"/>
    <cellStyle name="20% - 강조색1 8" xfId="450"/>
    <cellStyle name="20% - 강조색1 8 2" xfId="2346"/>
    <cellStyle name="20% - 강조색1 9" xfId="1924"/>
    <cellStyle name="20% - 강조색1 9 2" xfId="3047"/>
    <cellStyle name="20% - 강조색2" xfId="29" builtinId="34" customBuiltin="1"/>
    <cellStyle name="20% - 강조색2 10" xfId="1940"/>
    <cellStyle name="20% - 강조색2 11" xfId="3103"/>
    <cellStyle name="20% - 강조색2 2" xfId="73"/>
    <cellStyle name="20% - 강조색2 2 2" xfId="150"/>
    <cellStyle name="20% - 강조색2 2 2 2" xfId="334"/>
    <cellStyle name="20% - 강조색2 2 2 2 2" xfId="2231"/>
    <cellStyle name="20% - 강조색2 2 2 3" xfId="2047"/>
    <cellStyle name="20% - 강조색2 2 3" xfId="212"/>
    <cellStyle name="20% - 강조색2 2 3 2" xfId="396"/>
    <cellStyle name="20% - 강조색2 2 3 2 2" xfId="2293"/>
    <cellStyle name="20% - 강조색2 2 3 3" xfId="2109"/>
    <cellStyle name="20% - 강조색2 2 4" xfId="273"/>
    <cellStyle name="20% - 강조색2 2 4 2" xfId="2170"/>
    <cellStyle name="20% - 강조색2 2 5" xfId="475"/>
    <cellStyle name="20% - 강조색2 2 5 2" xfId="2370"/>
    <cellStyle name="20% - 강조색2 2 6" xfId="508"/>
    <cellStyle name="20% - 강조색2 2 7" xfId="1972"/>
    <cellStyle name="20% - 강조색2 2 8" xfId="3099"/>
    <cellStyle name="20% - 강조색2 3" xfId="92"/>
    <cellStyle name="20% - 강조색2 3 2" xfId="169"/>
    <cellStyle name="20% - 강조색2 3 2 2" xfId="353"/>
    <cellStyle name="20% - 강조색2 3 2 2 2" xfId="2250"/>
    <cellStyle name="20% - 강조색2 3 2 3" xfId="2066"/>
    <cellStyle name="20% - 강조색2 3 3" xfId="231"/>
    <cellStyle name="20% - 강조색2 3 3 2" xfId="415"/>
    <cellStyle name="20% - 강조색2 3 3 2 2" xfId="2312"/>
    <cellStyle name="20% - 강조색2 3 3 3" xfId="2128"/>
    <cellStyle name="20% - 강조색2 3 4" xfId="292"/>
    <cellStyle name="20% - 강조색2 3 4 2" xfId="2189"/>
    <cellStyle name="20% - 강조색2 3 5" xfId="494"/>
    <cellStyle name="20% - 강조색2 3 5 2" xfId="2389"/>
    <cellStyle name="20% - 강조색2 3 6" xfId="1991"/>
    <cellStyle name="20% - 강조색2 4" xfId="108"/>
    <cellStyle name="20% - 강조색2 4 2" xfId="183"/>
    <cellStyle name="20% - 강조색2 4 2 2" xfId="2080"/>
    <cellStyle name="20% - 강조색2 4 3" xfId="316"/>
    <cellStyle name="20% - 강조색2 4 3 2" xfId="2213"/>
    <cellStyle name="20% - 강조색2 4 4" xfId="2007"/>
    <cellStyle name="20% - 강조색2 5" xfId="128"/>
    <cellStyle name="20% - 강조색2 5 2" xfId="374"/>
    <cellStyle name="20% - 강조색2 5 2 2" xfId="2271"/>
    <cellStyle name="20% - 강조색2 5 3" xfId="2025"/>
    <cellStyle name="20% - 강조색2 6" xfId="251"/>
    <cellStyle name="20% - 강조색2 6 2" xfId="2148"/>
    <cellStyle name="20% - 강조색2 7" xfId="432"/>
    <cellStyle name="20% - 강조색2 7 2" xfId="2328"/>
    <cellStyle name="20% - 강조색2 8" xfId="453"/>
    <cellStyle name="20% - 강조색2 8 2" xfId="2348"/>
    <cellStyle name="20% - 강조색2 9" xfId="1926"/>
    <cellStyle name="20% - 강조색2 9 2" xfId="3049"/>
    <cellStyle name="20% - 강조색3" xfId="33" builtinId="38" customBuiltin="1"/>
    <cellStyle name="20% - 강조색3 10" xfId="1942"/>
    <cellStyle name="20% - 강조색3 11" xfId="3101"/>
    <cellStyle name="20% - 강조색3 2" xfId="75"/>
    <cellStyle name="20% - 강조색3 2 2" xfId="152"/>
    <cellStyle name="20% - 강조색3 2 2 2" xfId="336"/>
    <cellStyle name="20% - 강조색3 2 2 2 2" xfId="2233"/>
    <cellStyle name="20% - 강조색3 2 2 3" xfId="2049"/>
    <cellStyle name="20% - 강조색3 2 3" xfId="214"/>
    <cellStyle name="20% - 강조색3 2 3 2" xfId="398"/>
    <cellStyle name="20% - 강조색3 2 3 2 2" xfId="2295"/>
    <cellStyle name="20% - 강조색3 2 3 3" xfId="2111"/>
    <cellStyle name="20% - 강조색3 2 4" xfId="275"/>
    <cellStyle name="20% - 강조색3 2 4 2" xfId="2172"/>
    <cellStyle name="20% - 강조색3 2 5" xfId="477"/>
    <cellStyle name="20% - 강조색3 2 5 2" xfId="2372"/>
    <cellStyle name="20% - 강조색3 2 6" xfId="509"/>
    <cellStyle name="20% - 강조색3 2 7" xfId="1974"/>
    <cellStyle name="20% - 강조색3 2 8" xfId="3073"/>
    <cellStyle name="20% - 강조색3 3" xfId="94"/>
    <cellStyle name="20% - 강조색3 3 2" xfId="171"/>
    <cellStyle name="20% - 강조색3 3 2 2" xfId="355"/>
    <cellStyle name="20% - 강조색3 3 2 2 2" xfId="2252"/>
    <cellStyle name="20% - 강조색3 3 2 3" xfId="2068"/>
    <cellStyle name="20% - 강조색3 3 3" xfId="233"/>
    <cellStyle name="20% - 강조색3 3 3 2" xfId="417"/>
    <cellStyle name="20% - 강조색3 3 3 2 2" xfId="2314"/>
    <cellStyle name="20% - 강조색3 3 3 3" xfId="2130"/>
    <cellStyle name="20% - 강조색3 3 4" xfId="294"/>
    <cellStyle name="20% - 강조색3 3 4 2" xfId="2191"/>
    <cellStyle name="20% - 강조색3 3 5" xfId="496"/>
    <cellStyle name="20% - 강조색3 3 5 2" xfId="2391"/>
    <cellStyle name="20% - 강조색3 3 6" xfId="1993"/>
    <cellStyle name="20% - 강조색3 4" xfId="110"/>
    <cellStyle name="20% - 강조색3 4 2" xfId="185"/>
    <cellStyle name="20% - 강조색3 4 2 2" xfId="2082"/>
    <cellStyle name="20% - 강조색3 4 3" xfId="318"/>
    <cellStyle name="20% - 강조색3 4 3 2" xfId="2215"/>
    <cellStyle name="20% - 강조색3 4 4" xfId="2009"/>
    <cellStyle name="20% - 강조색3 5" xfId="130"/>
    <cellStyle name="20% - 강조색3 5 2" xfId="376"/>
    <cellStyle name="20% - 강조색3 5 2 2" xfId="2273"/>
    <cellStyle name="20% - 강조색3 5 3" xfId="2027"/>
    <cellStyle name="20% - 강조색3 6" xfId="253"/>
    <cellStyle name="20% - 강조색3 6 2" xfId="2150"/>
    <cellStyle name="20% - 강조색3 7" xfId="434"/>
    <cellStyle name="20% - 강조색3 7 2" xfId="2330"/>
    <cellStyle name="20% - 강조색3 8" xfId="455"/>
    <cellStyle name="20% - 강조색3 8 2" xfId="2350"/>
    <cellStyle name="20% - 강조색3 9" xfId="1928"/>
    <cellStyle name="20% - 강조색3 9 2" xfId="3051"/>
    <cellStyle name="20% - 강조색4" xfId="37" builtinId="42" customBuiltin="1"/>
    <cellStyle name="20% - 강조색4 10" xfId="1944"/>
    <cellStyle name="20% - 강조색4 11" xfId="3079"/>
    <cellStyle name="20% - 강조색4 2" xfId="77"/>
    <cellStyle name="20% - 강조색4 2 2" xfId="154"/>
    <cellStyle name="20% - 강조색4 2 2 2" xfId="338"/>
    <cellStyle name="20% - 강조색4 2 2 2 2" xfId="2235"/>
    <cellStyle name="20% - 강조색4 2 2 3" xfId="2051"/>
    <cellStyle name="20% - 강조색4 2 3" xfId="216"/>
    <cellStyle name="20% - 강조색4 2 3 2" xfId="400"/>
    <cellStyle name="20% - 강조색4 2 3 2 2" xfId="2297"/>
    <cellStyle name="20% - 강조색4 2 3 3" xfId="2113"/>
    <cellStyle name="20% - 강조색4 2 4" xfId="277"/>
    <cellStyle name="20% - 강조색4 2 4 2" xfId="2174"/>
    <cellStyle name="20% - 강조색4 2 5" xfId="479"/>
    <cellStyle name="20% - 강조색4 2 5 2" xfId="2374"/>
    <cellStyle name="20% - 강조색4 2 6" xfId="510"/>
    <cellStyle name="20% - 강조색4 2 7" xfId="1976"/>
    <cellStyle name="20% - 강조색4 2 8" xfId="3086"/>
    <cellStyle name="20% - 강조색4 3" xfId="96"/>
    <cellStyle name="20% - 강조색4 3 2" xfId="173"/>
    <cellStyle name="20% - 강조색4 3 2 2" xfId="357"/>
    <cellStyle name="20% - 강조색4 3 2 2 2" xfId="2254"/>
    <cellStyle name="20% - 강조색4 3 2 3" xfId="2070"/>
    <cellStyle name="20% - 강조색4 3 3" xfId="235"/>
    <cellStyle name="20% - 강조색4 3 3 2" xfId="419"/>
    <cellStyle name="20% - 강조색4 3 3 2 2" xfId="2316"/>
    <cellStyle name="20% - 강조색4 3 3 3" xfId="2132"/>
    <cellStyle name="20% - 강조색4 3 4" xfId="296"/>
    <cellStyle name="20% - 강조색4 3 4 2" xfId="2193"/>
    <cellStyle name="20% - 강조색4 3 5" xfId="498"/>
    <cellStyle name="20% - 강조색4 3 5 2" xfId="2393"/>
    <cellStyle name="20% - 강조색4 3 6" xfId="1995"/>
    <cellStyle name="20% - 강조색4 4" xfId="112"/>
    <cellStyle name="20% - 강조색4 4 2" xfId="187"/>
    <cellStyle name="20% - 강조색4 4 2 2" xfId="2084"/>
    <cellStyle name="20% - 강조색4 4 3" xfId="320"/>
    <cellStyle name="20% - 강조색4 4 3 2" xfId="2217"/>
    <cellStyle name="20% - 강조색4 4 4" xfId="2011"/>
    <cellStyle name="20% - 강조색4 5" xfId="132"/>
    <cellStyle name="20% - 강조색4 5 2" xfId="378"/>
    <cellStyle name="20% - 강조색4 5 2 2" xfId="2275"/>
    <cellStyle name="20% - 강조색4 5 3" xfId="2029"/>
    <cellStyle name="20% - 강조색4 6" xfId="255"/>
    <cellStyle name="20% - 강조색4 6 2" xfId="2152"/>
    <cellStyle name="20% - 강조색4 7" xfId="436"/>
    <cellStyle name="20% - 강조색4 7 2" xfId="2332"/>
    <cellStyle name="20% - 강조색4 8" xfId="457"/>
    <cellStyle name="20% - 강조색4 8 2" xfId="2352"/>
    <cellStyle name="20% - 강조색4 9" xfId="1930"/>
    <cellStyle name="20% - 강조색4 9 2" xfId="3053"/>
    <cellStyle name="20% - 강조색5" xfId="41" builtinId="46" customBuiltin="1"/>
    <cellStyle name="20% - 강조색5 10" xfId="1946"/>
    <cellStyle name="20% - 강조색5 11" xfId="3075"/>
    <cellStyle name="20% - 강조색5 2" xfId="79"/>
    <cellStyle name="20% - 강조색5 2 2" xfId="156"/>
    <cellStyle name="20% - 강조색5 2 2 2" xfId="340"/>
    <cellStyle name="20% - 강조색5 2 2 2 2" xfId="2237"/>
    <cellStyle name="20% - 강조색5 2 2 3" xfId="2053"/>
    <cellStyle name="20% - 강조색5 2 3" xfId="218"/>
    <cellStyle name="20% - 강조색5 2 3 2" xfId="402"/>
    <cellStyle name="20% - 강조색5 2 3 2 2" xfId="2299"/>
    <cellStyle name="20% - 강조색5 2 3 3" xfId="2115"/>
    <cellStyle name="20% - 강조색5 2 4" xfId="279"/>
    <cellStyle name="20% - 강조색5 2 4 2" xfId="2176"/>
    <cellStyle name="20% - 강조색5 2 5" xfId="481"/>
    <cellStyle name="20% - 강조색5 2 5 2" xfId="2376"/>
    <cellStyle name="20% - 강조색5 2 6" xfId="511"/>
    <cellStyle name="20% - 강조색5 2 7" xfId="1978"/>
    <cellStyle name="20% - 강조색5 2 8" xfId="2784"/>
    <cellStyle name="20% - 강조색5 3" xfId="98"/>
    <cellStyle name="20% - 강조색5 3 2" xfId="175"/>
    <cellStyle name="20% - 강조색5 3 2 2" xfId="359"/>
    <cellStyle name="20% - 강조색5 3 2 2 2" xfId="2256"/>
    <cellStyle name="20% - 강조색5 3 2 3" xfId="2072"/>
    <cellStyle name="20% - 강조색5 3 3" xfId="237"/>
    <cellStyle name="20% - 강조색5 3 3 2" xfId="421"/>
    <cellStyle name="20% - 강조색5 3 3 2 2" xfId="2318"/>
    <cellStyle name="20% - 강조색5 3 3 3" xfId="2134"/>
    <cellStyle name="20% - 강조색5 3 4" xfId="298"/>
    <cellStyle name="20% - 강조색5 3 4 2" xfId="2195"/>
    <cellStyle name="20% - 강조색5 3 5" xfId="500"/>
    <cellStyle name="20% - 강조색5 3 5 2" xfId="2395"/>
    <cellStyle name="20% - 강조색5 3 6" xfId="1997"/>
    <cellStyle name="20% - 강조색5 4" xfId="114"/>
    <cellStyle name="20% - 강조색5 4 2" xfId="189"/>
    <cellStyle name="20% - 강조색5 4 2 2" xfId="2086"/>
    <cellStyle name="20% - 강조색5 4 3" xfId="322"/>
    <cellStyle name="20% - 강조색5 4 3 2" xfId="2219"/>
    <cellStyle name="20% - 강조색5 4 4" xfId="2013"/>
    <cellStyle name="20% - 강조색5 5" xfId="134"/>
    <cellStyle name="20% - 강조색5 5 2" xfId="380"/>
    <cellStyle name="20% - 강조색5 5 2 2" xfId="2277"/>
    <cellStyle name="20% - 강조색5 5 3" xfId="2031"/>
    <cellStyle name="20% - 강조색5 6" xfId="257"/>
    <cellStyle name="20% - 강조색5 6 2" xfId="2154"/>
    <cellStyle name="20% - 강조색5 7" xfId="438"/>
    <cellStyle name="20% - 강조색5 7 2" xfId="2334"/>
    <cellStyle name="20% - 강조색5 8" xfId="459"/>
    <cellStyle name="20% - 강조색5 8 2" xfId="2354"/>
    <cellStyle name="20% - 강조색5 9" xfId="1932"/>
    <cellStyle name="20% - 강조색5 9 2" xfId="3055"/>
    <cellStyle name="20% - 강조색6" xfId="45" builtinId="50" customBuiltin="1"/>
    <cellStyle name="20% - 강조색6 10" xfId="1948"/>
    <cellStyle name="20% - 강조색6 11" xfId="3100"/>
    <cellStyle name="20% - 강조색6 2" xfId="82"/>
    <cellStyle name="20% - 강조색6 2 2" xfId="159"/>
    <cellStyle name="20% - 강조색6 2 2 2" xfId="343"/>
    <cellStyle name="20% - 강조색6 2 2 2 2" xfId="2240"/>
    <cellStyle name="20% - 강조색6 2 2 3" xfId="2056"/>
    <cellStyle name="20% - 강조색6 2 3" xfId="221"/>
    <cellStyle name="20% - 강조색6 2 3 2" xfId="405"/>
    <cellStyle name="20% - 강조색6 2 3 2 2" xfId="2302"/>
    <cellStyle name="20% - 강조색6 2 3 3" xfId="2118"/>
    <cellStyle name="20% - 강조색6 2 4" xfId="282"/>
    <cellStyle name="20% - 강조색6 2 4 2" xfId="2179"/>
    <cellStyle name="20% - 강조색6 2 5" xfId="484"/>
    <cellStyle name="20% - 강조색6 2 5 2" xfId="2379"/>
    <cellStyle name="20% - 강조색6 2 6" xfId="512"/>
    <cellStyle name="20% - 강조색6 2 7" xfId="1981"/>
    <cellStyle name="20% - 강조색6 2 8" xfId="3076"/>
    <cellStyle name="20% - 강조색6 3" xfId="100"/>
    <cellStyle name="20% - 강조색6 3 2" xfId="177"/>
    <cellStyle name="20% - 강조색6 3 2 2" xfId="361"/>
    <cellStyle name="20% - 강조색6 3 2 2 2" xfId="2258"/>
    <cellStyle name="20% - 강조색6 3 2 3" xfId="2074"/>
    <cellStyle name="20% - 강조색6 3 3" xfId="239"/>
    <cellStyle name="20% - 강조색6 3 3 2" xfId="423"/>
    <cellStyle name="20% - 강조색6 3 3 2 2" xfId="2320"/>
    <cellStyle name="20% - 강조색6 3 3 3" xfId="2136"/>
    <cellStyle name="20% - 강조색6 3 4" xfId="300"/>
    <cellStyle name="20% - 강조색6 3 4 2" xfId="2197"/>
    <cellStyle name="20% - 강조색6 3 5" xfId="502"/>
    <cellStyle name="20% - 강조색6 3 5 2" xfId="2397"/>
    <cellStyle name="20% - 강조색6 3 6" xfId="1999"/>
    <cellStyle name="20% - 강조색6 4" xfId="116"/>
    <cellStyle name="20% - 강조색6 4 2" xfId="191"/>
    <cellStyle name="20% - 강조색6 4 2 2" xfId="2088"/>
    <cellStyle name="20% - 강조색6 4 3" xfId="324"/>
    <cellStyle name="20% - 강조색6 4 3 2" xfId="2221"/>
    <cellStyle name="20% - 강조색6 4 4" xfId="2015"/>
    <cellStyle name="20% - 강조색6 5" xfId="136"/>
    <cellStyle name="20% - 강조색6 5 2" xfId="382"/>
    <cellStyle name="20% - 강조색6 5 2 2" xfId="2279"/>
    <cellStyle name="20% - 강조색6 5 3" xfId="2033"/>
    <cellStyle name="20% - 강조색6 6" xfId="259"/>
    <cellStyle name="20% - 강조색6 6 2" xfId="2156"/>
    <cellStyle name="20% - 강조색6 7" xfId="440"/>
    <cellStyle name="20% - 강조색6 7 2" xfId="2336"/>
    <cellStyle name="20% - 강조색6 8" xfId="461"/>
    <cellStyle name="20% - 강조색6 8 2" xfId="2356"/>
    <cellStyle name="20% - 강조색6 9" xfId="1934"/>
    <cellStyle name="20% - 강조색6 9 2" xfId="3057"/>
    <cellStyle name="40% - 강조색1" xfId="26" builtinId="31" customBuiltin="1"/>
    <cellStyle name="40% - 강조색1 10" xfId="1939"/>
    <cellStyle name="40% - 강조색1 11" xfId="3063"/>
    <cellStyle name="40% - 강조색1 2" xfId="72"/>
    <cellStyle name="40% - 강조색1 2 2" xfId="149"/>
    <cellStyle name="40% - 강조색1 2 2 2" xfId="333"/>
    <cellStyle name="40% - 강조색1 2 2 2 2" xfId="2230"/>
    <cellStyle name="40% - 강조색1 2 2 3" xfId="2046"/>
    <cellStyle name="40% - 강조색1 2 3" xfId="211"/>
    <cellStyle name="40% - 강조색1 2 3 2" xfId="395"/>
    <cellStyle name="40% - 강조색1 2 3 2 2" xfId="2292"/>
    <cellStyle name="40% - 강조색1 2 3 3" xfId="2108"/>
    <cellStyle name="40% - 강조색1 2 4" xfId="272"/>
    <cellStyle name="40% - 강조색1 2 4 2" xfId="2169"/>
    <cellStyle name="40% - 강조색1 2 5" xfId="474"/>
    <cellStyle name="40% - 강조색1 2 5 2" xfId="2369"/>
    <cellStyle name="40% - 강조색1 2 6" xfId="513"/>
    <cellStyle name="40% - 강조색1 2 7" xfId="1971"/>
    <cellStyle name="40% - 강조색1 2 8" xfId="2918"/>
    <cellStyle name="40% - 강조색1 3" xfId="91"/>
    <cellStyle name="40% - 강조색1 3 2" xfId="168"/>
    <cellStyle name="40% - 강조색1 3 2 2" xfId="352"/>
    <cellStyle name="40% - 강조색1 3 2 2 2" xfId="2249"/>
    <cellStyle name="40% - 강조색1 3 2 3" xfId="2065"/>
    <cellStyle name="40% - 강조색1 3 3" xfId="230"/>
    <cellStyle name="40% - 강조색1 3 3 2" xfId="414"/>
    <cellStyle name="40% - 강조색1 3 3 2 2" xfId="2311"/>
    <cellStyle name="40% - 강조색1 3 3 3" xfId="2127"/>
    <cellStyle name="40% - 강조색1 3 4" xfId="291"/>
    <cellStyle name="40% - 강조색1 3 4 2" xfId="2188"/>
    <cellStyle name="40% - 강조색1 3 5" xfId="493"/>
    <cellStyle name="40% - 강조색1 3 5 2" xfId="2388"/>
    <cellStyle name="40% - 강조색1 3 6" xfId="1990"/>
    <cellStyle name="40% - 강조색1 4" xfId="107"/>
    <cellStyle name="40% - 강조색1 4 2" xfId="182"/>
    <cellStyle name="40% - 강조색1 4 2 2" xfId="2079"/>
    <cellStyle name="40% - 강조색1 4 3" xfId="315"/>
    <cellStyle name="40% - 강조색1 4 3 2" xfId="2212"/>
    <cellStyle name="40% - 강조색1 4 4" xfId="2006"/>
    <cellStyle name="40% - 강조색1 5" xfId="127"/>
    <cellStyle name="40% - 강조색1 5 2" xfId="373"/>
    <cellStyle name="40% - 강조색1 5 2 2" xfId="2270"/>
    <cellStyle name="40% - 강조색1 5 3" xfId="2024"/>
    <cellStyle name="40% - 강조색1 6" xfId="250"/>
    <cellStyle name="40% - 강조색1 6 2" xfId="2147"/>
    <cellStyle name="40% - 강조색1 7" xfId="431"/>
    <cellStyle name="40% - 강조색1 7 2" xfId="2327"/>
    <cellStyle name="40% - 강조색1 8" xfId="451"/>
    <cellStyle name="40% - 강조색1 8 2" xfId="2347"/>
    <cellStyle name="40% - 강조색1 9" xfId="1925"/>
    <cellStyle name="40% - 강조색1 9 2" xfId="3048"/>
    <cellStyle name="40% - 강조색2" xfId="30" builtinId="35" customBuiltin="1"/>
    <cellStyle name="40% - 강조색2 10" xfId="1941"/>
    <cellStyle name="40% - 강조색2 11" xfId="3059"/>
    <cellStyle name="40% - 강조색2 2" xfId="74"/>
    <cellStyle name="40% - 강조색2 2 2" xfId="151"/>
    <cellStyle name="40% - 강조색2 2 2 2" xfId="335"/>
    <cellStyle name="40% - 강조색2 2 2 2 2" xfId="2232"/>
    <cellStyle name="40% - 강조색2 2 2 3" xfId="2048"/>
    <cellStyle name="40% - 강조색2 2 3" xfId="213"/>
    <cellStyle name="40% - 강조색2 2 3 2" xfId="397"/>
    <cellStyle name="40% - 강조색2 2 3 2 2" xfId="2294"/>
    <cellStyle name="40% - 강조색2 2 3 3" xfId="2110"/>
    <cellStyle name="40% - 강조색2 2 4" xfId="274"/>
    <cellStyle name="40% - 강조색2 2 4 2" xfId="2171"/>
    <cellStyle name="40% - 강조색2 2 5" xfId="476"/>
    <cellStyle name="40% - 강조색2 2 5 2" xfId="2371"/>
    <cellStyle name="40% - 강조색2 2 6" xfId="514"/>
    <cellStyle name="40% - 강조색2 2 7" xfId="1973"/>
    <cellStyle name="40% - 강조색2 2 8" xfId="1951"/>
    <cellStyle name="40% - 강조색2 3" xfId="93"/>
    <cellStyle name="40% - 강조색2 3 2" xfId="170"/>
    <cellStyle name="40% - 강조색2 3 2 2" xfId="354"/>
    <cellStyle name="40% - 강조색2 3 2 2 2" xfId="2251"/>
    <cellStyle name="40% - 강조색2 3 2 3" xfId="2067"/>
    <cellStyle name="40% - 강조색2 3 3" xfId="232"/>
    <cellStyle name="40% - 강조색2 3 3 2" xfId="416"/>
    <cellStyle name="40% - 강조색2 3 3 2 2" xfId="2313"/>
    <cellStyle name="40% - 강조색2 3 3 3" xfId="2129"/>
    <cellStyle name="40% - 강조색2 3 4" xfId="293"/>
    <cellStyle name="40% - 강조색2 3 4 2" xfId="2190"/>
    <cellStyle name="40% - 강조색2 3 5" xfId="495"/>
    <cellStyle name="40% - 강조색2 3 5 2" xfId="2390"/>
    <cellStyle name="40% - 강조색2 3 6" xfId="1992"/>
    <cellStyle name="40% - 강조색2 4" xfId="109"/>
    <cellStyle name="40% - 강조색2 4 2" xfId="184"/>
    <cellStyle name="40% - 강조색2 4 2 2" xfId="2081"/>
    <cellStyle name="40% - 강조색2 4 3" xfId="317"/>
    <cellStyle name="40% - 강조색2 4 3 2" xfId="2214"/>
    <cellStyle name="40% - 강조색2 4 4" xfId="2008"/>
    <cellStyle name="40% - 강조색2 5" xfId="129"/>
    <cellStyle name="40% - 강조색2 5 2" xfId="375"/>
    <cellStyle name="40% - 강조색2 5 2 2" xfId="2272"/>
    <cellStyle name="40% - 강조색2 5 3" xfId="2026"/>
    <cellStyle name="40% - 강조색2 6" xfId="252"/>
    <cellStyle name="40% - 강조색2 6 2" xfId="2149"/>
    <cellStyle name="40% - 강조색2 7" xfId="433"/>
    <cellStyle name="40% - 강조색2 7 2" xfId="2329"/>
    <cellStyle name="40% - 강조색2 8" xfId="454"/>
    <cellStyle name="40% - 강조색2 8 2" xfId="2349"/>
    <cellStyle name="40% - 강조색2 9" xfId="1927"/>
    <cellStyle name="40% - 강조색2 9 2" xfId="3050"/>
    <cellStyle name="40% - 강조색3" xfId="34" builtinId="39" customBuiltin="1"/>
    <cellStyle name="40% - 강조색3 10" xfId="1943"/>
    <cellStyle name="40% - 강조색3 11" xfId="3070"/>
    <cellStyle name="40% - 강조색3 2" xfId="76"/>
    <cellStyle name="40% - 강조색3 2 2" xfId="153"/>
    <cellStyle name="40% - 강조색3 2 2 2" xfId="337"/>
    <cellStyle name="40% - 강조색3 2 2 2 2" xfId="2234"/>
    <cellStyle name="40% - 강조색3 2 2 3" xfId="2050"/>
    <cellStyle name="40% - 강조색3 2 3" xfId="215"/>
    <cellStyle name="40% - 강조색3 2 3 2" xfId="399"/>
    <cellStyle name="40% - 강조색3 2 3 2 2" xfId="2296"/>
    <cellStyle name="40% - 강조색3 2 3 3" xfId="2112"/>
    <cellStyle name="40% - 강조색3 2 4" xfId="276"/>
    <cellStyle name="40% - 강조색3 2 4 2" xfId="2173"/>
    <cellStyle name="40% - 강조색3 2 5" xfId="478"/>
    <cellStyle name="40% - 강조색3 2 5 2" xfId="2373"/>
    <cellStyle name="40% - 강조색3 2 6" xfId="515"/>
    <cellStyle name="40% - 강조색3 2 7" xfId="1975"/>
    <cellStyle name="40% - 강조색3 2 8" xfId="2755"/>
    <cellStyle name="40% - 강조색3 3" xfId="95"/>
    <cellStyle name="40% - 강조색3 3 2" xfId="172"/>
    <cellStyle name="40% - 강조색3 3 2 2" xfId="356"/>
    <cellStyle name="40% - 강조색3 3 2 2 2" xfId="2253"/>
    <cellStyle name="40% - 강조색3 3 2 3" xfId="2069"/>
    <cellStyle name="40% - 강조색3 3 3" xfId="234"/>
    <cellStyle name="40% - 강조색3 3 3 2" xfId="418"/>
    <cellStyle name="40% - 강조색3 3 3 2 2" xfId="2315"/>
    <cellStyle name="40% - 강조색3 3 3 3" xfId="2131"/>
    <cellStyle name="40% - 강조색3 3 4" xfId="295"/>
    <cellStyle name="40% - 강조색3 3 4 2" xfId="2192"/>
    <cellStyle name="40% - 강조색3 3 5" xfId="497"/>
    <cellStyle name="40% - 강조색3 3 5 2" xfId="2392"/>
    <cellStyle name="40% - 강조색3 3 6" xfId="1994"/>
    <cellStyle name="40% - 강조색3 4" xfId="111"/>
    <cellStyle name="40% - 강조색3 4 2" xfId="186"/>
    <cellStyle name="40% - 강조색3 4 2 2" xfId="2083"/>
    <cellStyle name="40% - 강조색3 4 3" xfId="319"/>
    <cellStyle name="40% - 강조색3 4 3 2" xfId="2216"/>
    <cellStyle name="40% - 강조색3 4 4" xfId="2010"/>
    <cellStyle name="40% - 강조색3 5" xfId="131"/>
    <cellStyle name="40% - 강조색3 5 2" xfId="377"/>
    <cellStyle name="40% - 강조색3 5 2 2" xfId="2274"/>
    <cellStyle name="40% - 강조색3 5 3" xfId="2028"/>
    <cellStyle name="40% - 강조색3 6" xfId="254"/>
    <cellStyle name="40% - 강조색3 6 2" xfId="2151"/>
    <cellStyle name="40% - 강조색3 7" xfId="435"/>
    <cellStyle name="40% - 강조색3 7 2" xfId="2331"/>
    <cellStyle name="40% - 강조색3 8" xfId="456"/>
    <cellStyle name="40% - 강조색3 8 2" xfId="2351"/>
    <cellStyle name="40% - 강조색3 9" xfId="1929"/>
    <cellStyle name="40% - 강조색3 9 2" xfId="3052"/>
    <cellStyle name="40% - 강조색4" xfId="38" builtinId="43" customBuiltin="1"/>
    <cellStyle name="40% - 강조색4 10" xfId="1945"/>
    <cellStyle name="40% - 강조색4 11" xfId="3080"/>
    <cellStyle name="40% - 강조색4 2" xfId="78"/>
    <cellStyle name="40% - 강조색4 2 2" xfId="155"/>
    <cellStyle name="40% - 강조색4 2 2 2" xfId="339"/>
    <cellStyle name="40% - 강조색4 2 2 2 2" xfId="2236"/>
    <cellStyle name="40% - 강조색4 2 2 3" xfId="2052"/>
    <cellStyle name="40% - 강조색4 2 3" xfId="217"/>
    <cellStyle name="40% - 강조색4 2 3 2" xfId="401"/>
    <cellStyle name="40% - 강조색4 2 3 2 2" xfId="2298"/>
    <cellStyle name="40% - 강조색4 2 3 3" xfId="2114"/>
    <cellStyle name="40% - 강조색4 2 4" xfId="278"/>
    <cellStyle name="40% - 강조색4 2 4 2" xfId="2175"/>
    <cellStyle name="40% - 강조색4 2 5" xfId="480"/>
    <cellStyle name="40% - 강조색4 2 5 2" xfId="2375"/>
    <cellStyle name="40% - 강조색4 2 6" xfId="516"/>
    <cellStyle name="40% - 강조색4 2 7" xfId="1977"/>
    <cellStyle name="40% - 강조색4 2 8" xfId="3112"/>
    <cellStyle name="40% - 강조색4 3" xfId="97"/>
    <cellStyle name="40% - 강조색4 3 2" xfId="174"/>
    <cellStyle name="40% - 강조색4 3 2 2" xfId="358"/>
    <cellStyle name="40% - 강조색4 3 2 2 2" xfId="2255"/>
    <cellStyle name="40% - 강조색4 3 2 3" xfId="2071"/>
    <cellStyle name="40% - 강조색4 3 3" xfId="236"/>
    <cellStyle name="40% - 강조색4 3 3 2" xfId="420"/>
    <cellStyle name="40% - 강조색4 3 3 2 2" xfId="2317"/>
    <cellStyle name="40% - 강조색4 3 3 3" xfId="2133"/>
    <cellStyle name="40% - 강조색4 3 4" xfId="297"/>
    <cellStyle name="40% - 강조색4 3 4 2" xfId="2194"/>
    <cellStyle name="40% - 강조색4 3 5" xfId="499"/>
    <cellStyle name="40% - 강조색4 3 5 2" xfId="2394"/>
    <cellStyle name="40% - 강조색4 3 6" xfId="1996"/>
    <cellStyle name="40% - 강조색4 4" xfId="113"/>
    <cellStyle name="40% - 강조색4 4 2" xfId="188"/>
    <cellStyle name="40% - 강조색4 4 2 2" xfId="2085"/>
    <cellStyle name="40% - 강조색4 4 3" xfId="321"/>
    <cellStyle name="40% - 강조색4 4 3 2" xfId="2218"/>
    <cellStyle name="40% - 강조색4 4 4" xfId="2012"/>
    <cellStyle name="40% - 강조색4 5" xfId="133"/>
    <cellStyle name="40% - 강조색4 5 2" xfId="379"/>
    <cellStyle name="40% - 강조색4 5 2 2" xfId="2276"/>
    <cellStyle name="40% - 강조색4 5 3" xfId="2030"/>
    <cellStyle name="40% - 강조색4 6" xfId="256"/>
    <cellStyle name="40% - 강조색4 6 2" xfId="2153"/>
    <cellStyle name="40% - 강조색4 7" xfId="437"/>
    <cellStyle name="40% - 강조색4 7 2" xfId="2333"/>
    <cellStyle name="40% - 강조색4 8" xfId="458"/>
    <cellStyle name="40% - 강조색4 8 2" xfId="2353"/>
    <cellStyle name="40% - 강조색4 9" xfId="1931"/>
    <cellStyle name="40% - 강조색4 9 2" xfId="3054"/>
    <cellStyle name="40% - 강조색5" xfId="42" builtinId="47" customBuiltin="1"/>
    <cellStyle name="40% - 강조색5 10" xfId="1947"/>
    <cellStyle name="40% - 강조색5 11" xfId="3074"/>
    <cellStyle name="40% - 강조색5 2" xfId="80"/>
    <cellStyle name="40% - 강조색5 2 2" xfId="157"/>
    <cellStyle name="40% - 강조색5 2 2 2" xfId="341"/>
    <cellStyle name="40% - 강조색5 2 2 2 2" xfId="2238"/>
    <cellStyle name="40% - 강조색5 2 2 3" xfId="2054"/>
    <cellStyle name="40% - 강조색5 2 3" xfId="219"/>
    <cellStyle name="40% - 강조색5 2 3 2" xfId="403"/>
    <cellStyle name="40% - 강조색5 2 3 2 2" xfId="2300"/>
    <cellStyle name="40% - 강조색5 2 3 3" xfId="2116"/>
    <cellStyle name="40% - 강조색5 2 4" xfId="280"/>
    <cellStyle name="40% - 강조색5 2 4 2" xfId="2177"/>
    <cellStyle name="40% - 강조색5 2 5" xfId="482"/>
    <cellStyle name="40% - 강조색5 2 5 2" xfId="2377"/>
    <cellStyle name="40% - 강조색5 2 6" xfId="517"/>
    <cellStyle name="40% - 강조색5 2 7" xfId="1979"/>
    <cellStyle name="40% - 강조색5 2 8" xfId="3081"/>
    <cellStyle name="40% - 강조색5 3" xfId="99"/>
    <cellStyle name="40% - 강조색5 3 2" xfId="176"/>
    <cellStyle name="40% - 강조색5 3 2 2" xfId="360"/>
    <cellStyle name="40% - 강조색5 3 2 2 2" xfId="2257"/>
    <cellStyle name="40% - 강조색5 3 2 3" xfId="2073"/>
    <cellStyle name="40% - 강조색5 3 3" xfId="238"/>
    <cellStyle name="40% - 강조색5 3 3 2" xfId="422"/>
    <cellStyle name="40% - 강조색5 3 3 2 2" xfId="2319"/>
    <cellStyle name="40% - 강조색5 3 3 3" xfId="2135"/>
    <cellStyle name="40% - 강조색5 3 4" xfId="299"/>
    <cellStyle name="40% - 강조색5 3 4 2" xfId="2196"/>
    <cellStyle name="40% - 강조색5 3 5" xfId="501"/>
    <cellStyle name="40% - 강조색5 3 5 2" xfId="2396"/>
    <cellStyle name="40% - 강조색5 3 6" xfId="1998"/>
    <cellStyle name="40% - 강조색5 4" xfId="115"/>
    <cellStyle name="40% - 강조색5 4 2" xfId="190"/>
    <cellStyle name="40% - 강조색5 4 2 2" xfId="2087"/>
    <cellStyle name="40% - 강조색5 4 3" xfId="323"/>
    <cellStyle name="40% - 강조색5 4 3 2" xfId="2220"/>
    <cellStyle name="40% - 강조색5 4 4" xfId="2014"/>
    <cellStyle name="40% - 강조색5 5" xfId="135"/>
    <cellStyle name="40% - 강조색5 5 2" xfId="381"/>
    <cellStyle name="40% - 강조색5 5 2 2" xfId="2278"/>
    <cellStyle name="40% - 강조색5 5 3" xfId="2032"/>
    <cellStyle name="40% - 강조색5 6" xfId="258"/>
    <cellStyle name="40% - 강조색5 6 2" xfId="2155"/>
    <cellStyle name="40% - 강조색5 7" xfId="439"/>
    <cellStyle name="40% - 강조색5 7 2" xfId="2335"/>
    <cellStyle name="40% - 강조색5 8" xfId="460"/>
    <cellStyle name="40% - 강조색5 8 2" xfId="2355"/>
    <cellStyle name="40% - 강조색5 9" xfId="1933"/>
    <cellStyle name="40% - 강조색5 9 2" xfId="3056"/>
    <cellStyle name="40% - 강조색6" xfId="46" builtinId="51" customBuiltin="1"/>
    <cellStyle name="40% - 강조색6 10" xfId="1949"/>
    <cellStyle name="40% - 강조색6 11" xfId="3094"/>
    <cellStyle name="40% - 강조색6 2" xfId="83"/>
    <cellStyle name="40% - 강조색6 2 2" xfId="160"/>
    <cellStyle name="40% - 강조색6 2 2 2" xfId="344"/>
    <cellStyle name="40% - 강조색6 2 2 2 2" xfId="2241"/>
    <cellStyle name="40% - 강조색6 2 2 3" xfId="2057"/>
    <cellStyle name="40% - 강조색6 2 3" xfId="222"/>
    <cellStyle name="40% - 강조색6 2 3 2" xfId="406"/>
    <cellStyle name="40% - 강조색6 2 3 2 2" xfId="2303"/>
    <cellStyle name="40% - 강조색6 2 3 3" xfId="2119"/>
    <cellStyle name="40% - 강조색6 2 4" xfId="283"/>
    <cellStyle name="40% - 강조색6 2 4 2" xfId="2180"/>
    <cellStyle name="40% - 강조색6 2 5" xfId="485"/>
    <cellStyle name="40% - 강조색6 2 5 2" xfId="2380"/>
    <cellStyle name="40% - 강조색6 2 6" xfId="518"/>
    <cellStyle name="40% - 강조색6 2 7" xfId="1982"/>
    <cellStyle name="40% - 강조색6 2 8" xfId="2508"/>
    <cellStyle name="40% - 강조색6 3" xfId="101"/>
    <cellStyle name="40% - 강조색6 3 2" xfId="178"/>
    <cellStyle name="40% - 강조색6 3 2 2" xfId="362"/>
    <cellStyle name="40% - 강조색6 3 2 2 2" xfId="2259"/>
    <cellStyle name="40% - 강조색6 3 2 3" xfId="2075"/>
    <cellStyle name="40% - 강조색6 3 3" xfId="240"/>
    <cellStyle name="40% - 강조색6 3 3 2" xfId="424"/>
    <cellStyle name="40% - 강조색6 3 3 2 2" xfId="2321"/>
    <cellStyle name="40% - 강조색6 3 3 3" xfId="2137"/>
    <cellStyle name="40% - 강조색6 3 4" xfId="301"/>
    <cellStyle name="40% - 강조색6 3 4 2" xfId="2198"/>
    <cellStyle name="40% - 강조색6 3 5" xfId="503"/>
    <cellStyle name="40% - 강조색6 3 5 2" xfId="2398"/>
    <cellStyle name="40% - 강조색6 3 6" xfId="2000"/>
    <cellStyle name="40% - 강조색6 4" xfId="117"/>
    <cellStyle name="40% - 강조색6 4 2" xfId="192"/>
    <cellStyle name="40% - 강조색6 4 2 2" xfId="2089"/>
    <cellStyle name="40% - 강조색6 4 3" xfId="325"/>
    <cellStyle name="40% - 강조색6 4 3 2" xfId="2222"/>
    <cellStyle name="40% - 강조색6 4 4" xfId="2016"/>
    <cellStyle name="40% - 강조색6 5" xfId="137"/>
    <cellStyle name="40% - 강조색6 5 2" xfId="383"/>
    <cellStyle name="40% - 강조색6 5 2 2" xfId="2280"/>
    <cellStyle name="40% - 강조색6 5 3" xfId="2034"/>
    <cellStyle name="40% - 강조색6 6" xfId="260"/>
    <cellStyle name="40% - 강조색6 6 2" xfId="2157"/>
    <cellStyle name="40% - 강조색6 7" xfId="441"/>
    <cellStyle name="40% - 강조색6 7 2" xfId="2337"/>
    <cellStyle name="40% - 강조색6 8" xfId="462"/>
    <cellStyle name="40% - 강조색6 8 2" xfId="2357"/>
    <cellStyle name="40% - 강조색6 9" xfId="1935"/>
    <cellStyle name="40% - 강조색6 9 2" xfId="3058"/>
    <cellStyle name="60% - 강조색1" xfId="27" builtinId="32" customBuiltin="1"/>
    <cellStyle name="60% - 강조색1 2" xfId="519"/>
    <cellStyle name="60% - 강조색1 2 2" xfId="2912"/>
    <cellStyle name="60% - 강조색1 3" xfId="3003"/>
    <cellStyle name="60% - 강조색2" xfId="31" builtinId="36" customBuiltin="1"/>
    <cellStyle name="60% - 강조색2 2" xfId="520"/>
    <cellStyle name="60% - 강조색2 2 2" xfId="3111"/>
    <cellStyle name="60% - 강조색2 3" xfId="3071"/>
    <cellStyle name="60% - 강조색3" xfId="35" builtinId="40" customBuiltin="1"/>
    <cellStyle name="60% - 강조색3 2" xfId="521"/>
    <cellStyle name="60% - 강조색3 2 2" xfId="2516"/>
    <cellStyle name="60% - 강조색3 3" xfId="3036"/>
    <cellStyle name="60% - 강조색4" xfId="39" builtinId="44" customBuiltin="1"/>
    <cellStyle name="60% - 강조색4 2" xfId="522"/>
    <cellStyle name="60% - 강조색4 2 2" xfId="2653"/>
    <cellStyle name="60% - 강조색4 3" xfId="3060"/>
    <cellStyle name="60% - 강조색5" xfId="43" builtinId="48" customBuiltin="1"/>
    <cellStyle name="60% - 강조색5 2" xfId="523"/>
    <cellStyle name="60% - 강조색5 2 2" xfId="3017"/>
    <cellStyle name="60% - 강조색5 3" xfId="2566"/>
    <cellStyle name="60% - 강조색6" xfId="47" builtinId="52" customBuiltin="1"/>
    <cellStyle name="60% - 강조색6 2" xfId="524"/>
    <cellStyle name="60% - 강조색6 2 2" xfId="2402"/>
    <cellStyle name="60% - 강조색6 3" xfId="3077"/>
    <cellStyle name="Comma [0]_ SG&amp;A Bridge " xfId="48"/>
    <cellStyle name="Comma_ SG&amp;A Bridge " xfId="49"/>
    <cellStyle name="Currency [0]_ SG&amp;A Bridge " xfId="50"/>
    <cellStyle name="Currency_ SG&amp;A Bridge " xfId="51"/>
    <cellStyle name="Normal_ SG&amp;A Bridge " xfId="52"/>
    <cellStyle name="강조색1" xfId="24" builtinId="29" customBuiltin="1"/>
    <cellStyle name="강조색1 2" xfId="525"/>
    <cellStyle name="강조색1 2 2" xfId="3069"/>
    <cellStyle name="강조색1 3" xfId="3091"/>
    <cellStyle name="강조색2" xfId="28" builtinId="33" customBuiltin="1"/>
    <cellStyle name="강조색2 2" xfId="526"/>
    <cellStyle name="강조색2 2 2" xfId="3067"/>
    <cellStyle name="강조색2 3" xfId="3090"/>
    <cellStyle name="강조색3" xfId="32" builtinId="37" customBuiltin="1"/>
    <cellStyle name="강조색3 2" xfId="527"/>
    <cellStyle name="강조색3 2 2" xfId="2561"/>
    <cellStyle name="강조색3 3" xfId="3087"/>
    <cellStyle name="강조색4" xfId="36" builtinId="41" customBuiltin="1"/>
    <cellStyle name="강조색4 2" xfId="528"/>
    <cellStyle name="강조색4 2 2" xfId="3085"/>
    <cellStyle name="강조색4 3" xfId="3092"/>
    <cellStyle name="강조색5" xfId="40" builtinId="45" customBuiltin="1"/>
    <cellStyle name="강조색5 2" xfId="529"/>
    <cellStyle name="강조색5 2 2" xfId="3106"/>
    <cellStyle name="강조색5 3" xfId="3062"/>
    <cellStyle name="강조색6" xfId="44" builtinId="49" customBuiltin="1"/>
    <cellStyle name="강조색6 2" xfId="530"/>
    <cellStyle name="강조색6 2 2" xfId="3104"/>
    <cellStyle name="강조색6 3" xfId="3065"/>
    <cellStyle name="경고문" xfId="21" builtinId="11" customBuiltin="1"/>
    <cellStyle name="경고문 2" xfId="547"/>
    <cellStyle name="경고문 2 2" xfId="3095"/>
    <cellStyle name="경고문 3" xfId="3089"/>
    <cellStyle name="계산" xfId="18" builtinId="22" customBuiltin="1"/>
    <cellStyle name="계산 2" xfId="532"/>
    <cellStyle name="계산 2 2" xfId="3109"/>
    <cellStyle name="계산 3" xfId="3107"/>
    <cellStyle name="나쁨" xfId="14" builtinId="27" customBuiltin="1"/>
    <cellStyle name="나쁨 2" xfId="531"/>
    <cellStyle name="나쁨 2 2" xfId="3102"/>
    <cellStyle name="나쁨 3" xfId="3110"/>
    <cellStyle name="메모 2" xfId="66"/>
    <cellStyle name="메모 2 2" xfId="103"/>
    <cellStyle name="메모 2 2 2" xfId="180"/>
    <cellStyle name="메모 2 2 2 2" xfId="364"/>
    <cellStyle name="메모 2 2 2 2 2" xfId="2261"/>
    <cellStyle name="메모 2 2 2 3" xfId="2077"/>
    <cellStyle name="메모 2 2 3" xfId="242"/>
    <cellStyle name="메모 2 2 3 2" xfId="426"/>
    <cellStyle name="메모 2 2 3 2 2" xfId="2323"/>
    <cellStyle name="메모 2 2 3 3" xfId="2139"/>
    <cellStyle name="메모 2 2 4" xfId="303"/>
    <cellStyle name="메모 2 2 4 2" xfId="2200"/>
    <cellStyle name="메모 2 2 5" xfId="505"/>
    <cellStyle name="메모 2 2 5 2" xfId="2400"/>
    <cellStyle name="메모 2 2 6" xfId="2002"/>
    <cellStyle name="메모 2 3" xfId="143"/>
    <cellStyle name="메모 2 3 2" xfId="327"/>
    <cellStyle name="메모 2 3 2 2" xfId="2224"/>
    <cellStyle name="메모 2 3 3" xfId="2040"/>
    <cellStyle name="메모 2 4" xfId="205"/>
    <cellStyle name="메모 2 4 2" xfId="389"/>
    <cellStyle name="메모 2 4 2 2" xfId="2286"/>
    <cellStyle name="메모 2 4 3" xfId="2102"/>
    <cellStyle name="메모 2 5" xfId="266"/>
    <cellStyle name="메모 2 5 2" xfId="2163"/>
    <cellStyle name="메모 2 6" xfId="468"/>
    <cellStyle name="메모 2 6 2" xfId="2363"/>
    <cellStyle name="메모 2 7" xfId="543"/>
    <cellStyle name="메모 2 8" xfId="1965"/>
    <cellStyle name="메모 2 9" xfId="2906"/>
    <cellStyle name="메모 3" xfId="69"/>
    <cellStyle name="메모 3 2" xfId="146"/>
    <cellStyle name="메모 3 2 2" xfId="330"/>
    <cellStyle name="메모 3 2 2 2" xfId="2227"/>
    <cellStyle name="메모 3 2 3" xfId="2043"/>
    <cellStyle name="메모 3 3" xfId="208"/>
    <cellStyle name="메모 3 3 2" xfId="392"/>
    <cellStyle name="메모 3 3 2 2" xfId="2289"/>
    <cellStyle name="메모 3 3 3" xfId="2105"/>
    <cellStyle name="메모 3 4" xfId="269"/>
    <cellStyle name="메모 3 4 2" xfId="2166"/>
    <cellStyle name="메모 3 5" xfId="471"/>
    <cellStyle name="메모 3 5 2" xfId="2366"/>
    <cellStyle name="메모 3 6" xfId="1968"/>
    <cellStyle name="메모 4" xfId="105"/>
    <cellStyle name="메모 4 2" xfId="2004"/>
    <cellStyle name="메모 5" xfId="429"/>
    <cellStyle name="메모 5 2" xfId="2325"/>
    <cellStyle name="메모 6" xfId="1923"/>
    <cellStyle name="메모 6 2" xfId="3046"/>
    <cellStyle name="메모 7" xfId="1937"/>
    <cellStyle name="메모 8" xfId="3064"/>
    <cellStyle name="백분율 2" xfId="53"/>
    <cellStyle name="백분율 2 2" xfId="54"/>
    <cellStyle name="백분율 2 2 2" xfId="81"/>
    <cellStyle name="백분율 2 2 2 2" xfId="158"/>
    <cellStyle name="백분율 2 2 2 2 2" xfId="342"/>
    <cellStyle name="백분율 2 2 2 2 2 2" xfId="2239"/>
    <cellStyle name="백분율 2 2 2 2 3" xfId="2055"/>
    <cellStyle name="백분율 2 2 2 3" xfId="220"/>
    <cellStyle name="백분율 2 2 2 3 2" xfId="404"/>
    <cellStyle name="백분율 2 2 2 3 2 2" xfId="2301"/>
    <cellStyle name="백분율 2 2 2 3 3" xfId="2117"/>
    <cellStyle name="백분율 2 2 2 4" xfId="281"/>
    <cellStyle name="백분율 2 2 2 4 2" xfId="2178"/>
    <cellStyle name="백분율 2 2 2 5" xfId="483"/>
    <cellStyle name="백분율 2 2 2 5 2" xfId="2378"/>
    <cellStyle name="백분율 2 2 2 6" xfId="1980"/>
    <cellStyle name="백분율 2 2 3" xfId="86"/>
    <cellStyle name="백분율 2 2 3 2" xfId="163"/>
    <cellStyle name="백분율 2 2 3 2 2" xfId="347"/>
    <cellStyle name="백분율 2 2 3 2 2 2" xfId="2244"/>
    <cellStyle name="백분율 2 2 3 2 3" xfId="2060"/>
    <cellStyle name="백분율 2 2 3 3" xfId="225"/>
    <cellStyle name="백분율 2 2 3 3 2" xfId="409"/>
    <cellStyle name="백분율 2 2 3 3 2 2" xfId="2306"/>
    <cellStyle name="백분율 2 2 3 3 3" xfId="2122"/>
    <cellStyle name="백분율 2 2 3 4" xfId="286"/>
    <cellStyle name="백분율 2 2 3 4 2" xfId="2183"/>
    <cellStyle name="백분율 2 2 3 5" xfId="488"/>
    <cellStyle name="백분율 2 2 3 5 2" xfId="2383"/>
    <cellStyle name="백분율 2 2 3 6" xfId="1985"/>
    <cellStyle name="백분율 2 2 4" xfId="139"/>
    <cellStyle name="백분율 2 2 4 2" xfId="305"/>
    <cellStyle name="백분율 2 2 4 2 2" xfId="2202"/>
    <cellStyle name="백분율 2 2 4 3" xfId="2036"/>
    <cellStyle name="백분율 2 2 5" xfId="201"/>
    <cellStyle name="백분율 2 2 5 2" xfId="385"/>
    <cellStyle name="백분율 2 2 5 2 2" xfId="2282"/>
    <cellStyle name="백분율 2 2 5 3" xfId="2098"/>
    <cellStyle name="백분율 2 2 6" xfId="262"/>
    <cellStyle name="백분율 2 2 6 2" xfId="2159"/>
    <cellStyle name="백분율 2 2 7" xfId="464"/>
    <cellStyle name="백분율 2 2 7 2" xfId="2359"/>
    <cellStyle name="백분율 2 2 8" xfId="1961"/>
    <cellStyle name="백분율 2 3" xfId="68"/>
    <cellStyle name="백분율 2 3 2" xfId="145"/>
    <cellStyle name="백분율 2 3 2 2" xfId="329"/>
    <cellStyle name="백분율 2 3 2 2 2" xfId="2226"/>
    <cellStyle name="백분율 2 3 2 3" xfId="2042"/>
    <cellStyle name="백분율 2 3 3" xfId="207"/>
    <cellStyle name="백분율 2 3 3 2" xfId="391"/>
    <cellStyle name="백분율 2 3 3 2 2" xfId="2288"/>
    <cellStyle name="백분율 2 3 3 3" xfId="2104"/>
    <cellStyle name="백분율 2 3 4" xfId="268"/>
    <cellStyle name="백분율 2 3 4 2" xfId="2165"/>
    <cellStyle name="백분율 2 3 5" xfId="470"/>
    <cellStyle name="백분율 2 3 5 2" xfId="2365"/>
    <cellStyle name="백분율 2 3 6" xfId="1967"/>
    <cellStyle name="백분율 2 4" xfId="85"/>
    <cellStyle name="백분율 2 4 2" xfId="162"/>
    <cellStyle name="백분율 2 4 2 2" xfId="346"/>
    <cellStyle name="백분율 2 4 2 2 2" xfId="2243"/>
    <cellStyle name="백분율 2 4 2 3" xfId="2059"/>
    <cellStyle name="백분율 2 4 3" xfId="224"/>
    <cellStyle name="백분율 2 4 3 2" xfId="408"/>
    <cellStyle name="백분율 2 4 3 2 2" xfId="2305"/>
    <cellStyle name="백분율 2 4 3 3" xfId="2121"/>
    <cellStyle name="백분율 2 4 4" xfId="285"/>
    <cellStyle name="백분율 2 4 4 2" xfId="2182"/>
    <cellStyle name="백분율 2 4 5" xfId="487"/>
    <cellStyle name="백분율 2 4 5 2" xfId="2382"/>
    <cellStyle name="백분율 2 4 6" xfId="1984"/>
    <cellStyle name="백분율 2 5" xfId="138"/>
    <cellStyle name="백분율 2 5 2" xfId="304"/>
    <cellStyle name="백분율 2 5 2 2" xfId="2201"/>
    <cellStyle name="백분율 2 5 3" xfId="2035"/>
    <cellStyle name="백분율 2 6" xfId="200"/>
    <cellStyle name="백분율 2 6 2" xfId="384"/>
    <cellStyle name="백분율 2 6 2 2" xfId="2281"/>
    <cellStyle name="백분율 2 6 3" xfId="2097"/>
    <cellStyle name="백분율 2 7" xfId="261"/>
    <cellStyle name="백분율 2 7 2" xfId="2158"/>
    <cellStyle name="백분율 2 8" xfId="463"/>
    <cellStyle name="백분율 2 8 2" xfId="2358"/>
    <cellStyle name="백분율 2 9" xfId="1960"/>
    <cellStyle name="보통" xfId="15" builtinId="28" customBuiltin="1"/>
    <cellStyle name="보통 2" xfId="542"/>
    <cellStyle name="보통 2 2" xfId="3108"/>
    <cellStyle name="보통 3" xfId="2655"/>
    <cellStyle name="뷭?_BOOKSHIP" xfId="55"/>
    <cellStyle name="설명 텍스트" xfId="22" builtinId="53" customBuiltin="1"/>
    <cellStyle name="설명 텍스트 2" xfId="534"/>
    <cellStyle name="설명 텍스트 2 2" xfId="3061"/>
    <cellStyle name="설명 텍스트 3" xfId="3084"/>
    <cellStyle name="셀 확인" xfId="20" builtinId="23" customBuiltin="1"/>
    <cellStyle name="셀 확인 2" xfId="533"/>
    <cellStyle name="셀 확인 2 2" xfId="2487"/>
    <cellStyle name="셀 확인 3" xfId="3083"/>
    <cellStyle name="쉼표 [0] 2" xfId="56"/>
    <cellStyle name="쉼표 [0] 3" xfId="549"/>
    <cellStyle name="쉼표 [0] 3 2" xfId="2403"/>
    <cellStyle name="연결된 셀" xfId="19" builtinId="24" customBuiltin="1"/>
    <cellStyle name="연결된 셀 2" xfId="541"/>
    <cellStyle name="연결된 셀 2 2" xfId="3072"/>
    <cellStyle name="연결된 셀 3" xfId="3078"/>
    <cellStyle name="요약" xfId="23" builtinId="25" customBuiltin="1"/>
    <cellStyle name="요약 2" xfId="546"/>
    <cellStyle name="요약 2 2" xfId="3097"/>
    <cellStyle name="요약 3" xfId="3113"/>
    <cellStyle name="입력" xfId="16" builtinId="20" customBuiltin="1"/>
    <cellStyle name="입력 2" xfId="540"/>
    <cellStyle name="입력 2 2" xfId="2523"/>
    <cellStyle name="입력 3" xfId="3068"/>
    <cellStyle name="제목" xfId="8" builtinId="15" customBuiltin="1"/>
    <cellStyle name="제목 1" xfId="9" builtinId="16" customBuiltin="1"/>
    <cellStyle name="제목 1 2" xfId="536"/>
    <cellStyle name="제목 1 2 2" xfId="3098"/>
    <cellStyle name="제목 1 3" xfId="1950"/>
    <cellStyle name="제목 2" xfId="10" builtinId="17" customBuiltin="1"/>
    <cellStyle name="제목 2 2" xfId="537"/>
    <cellStyle name="제목 2 2 2" xfId="3093"/>
    <cellStyle name="제목 2 3" xfId="2454"/>
    <cellStyle name="제목 3" xfId="11" builtinId="18" customBuiltin="1"/>
    <cellStyle name="제목 3 2" xfId="538"/>
    <cellStyle name="제목 3 2 2" xfId="3066"/>
    <cellStyle name="제목 3 3" xfId="2894"/>
    <cellStyle name="제목 4" xfId="12" builtinId="19" customBuiltin="1"/>
    <cellStyle name="제목 4 2" xfId="539"/>
    <cellStyle name="제목 4 2 2" xfId="1959"/>
    <cellStyle name="제목 4 3" xfId="3088"/>
    <cellStyle name="제목 5" xfId="545"/>
    <cellStyle name="제목 5 2" xfId="2825"/>
    <cellStyle name="제목 6" xfId="2832"/>
    <cellStyle name="좋음" xfId="13" builtinId="26" customBuiltin="1"/>
    <cellStyle name="좋음 2" xfId="535"/>
    <cellStyle name="좋음 2 2" xfId="2570"/>
    <cellStyle name="좋음 3" xfId="2558"/>
    <cellStyle name="출력" xfId="17" builtinId="21" customBuiltin="1"/>
    <cellStyle name="출력 2" xfId="544"/>
    <cellStyle name="출력 2 2" xfId="2518"/>
    <cellStyle name="출력 3" xfId="3105"/>
    <cellStyle name="콤마 [0]_1202" xfId="57"/>
    <cellStyle name="콤마_1202" xfId="58"/>
    <cellStyle name="표준" xfId="0" builtinId="0"/>
    <cellStyle name="표준 10" xfId="427"/>
    <cellStyle name="표준 10 10" xfId="1119"/>
    <cellStyle name="표준 10 11" xfId="1081"/>
    <cellStyle name="표준 10 12" xfId="1187"/>
    <cellStyle name="표준 10 13" xfId="1219"/>
    <cellStyle name="표준 10 14" xfId="1129"/>
    <cellStyle name="표준 10 15" xfId="1062"/>
    <cellStyle name="표준 10 16" xfId="1160"/>
    <cellStyle name="표준 10 17" xfId="1299"/>
    <cellStyle name="표준 10 18" xfId="1241"/>
    <cellStyle name="표준 10 19" xfId="1067"/>
    <cellStyle name="표준 10 2" xfId="648"/>
    <cellStyle name="표준 10 20" xfId="1152"/>
    <cellStyle name="표준 10 21" xfId="1328"/>
    <cellStyle name="표준 10 22" xfId="1341"/>
    <cellStyle name="표준 10 23" xfId="1301"/>
    <cellStyle name="표준 10 24" xfId="1238"/>
    <cellStyle name="표준 10 25" xfId="1072"/>
    <cellStyle name="표준 10 26" xfId="1136"/>
    <cellStyle name="표준 10 27" xfId="1367"/>
    <cellStyle name="표준 10 28" xfId="1392"/>
    <cellStyle name="표준 10 29" xfId="1416"/>
    <cellStyle name="표준 10 3" xfId="1090"/>
    <cellStyle name="표준 10 30" xfId="1439"/>
    <cellStyle name="표준 10 31" xfId="1462"/>
    <cellStyle name="표준 10 32" xfId="1485"/>
    <cellStyle name="표준 10 33" xfId="1508"/>
    <cellStyle name="표준 10 34" xfId="1531"/>
    <cellStyle name="표준 10 35" xfId="1554"/>
    <cellStyle name="표준 10 4" xfId="1158"/>
    <cellStyle name="표준 10 5" xfId="1307"/>
    <cellStyle name="표준 10 6" xfId="1039"/>
    <cellStyle name="표준 10 7" xfId="1235"/>
    <cellStyle name="표준 10 8" xfId="1078"/>
    <cellStyle name="표준 10 9" xfId="1196"/>
    <cellStyle name="표준 100" xfId="927"/>
    <cellStyle name="표준 101" xfId="930"/>
    <cellStyle name="표준 102" xfId="933"/>
    <cellStyle name="표준 103" xfId="936"/>
    <cellStyle name="표준 104" xfId="939"/>
    <cellStyle name="표준 105" xfId="942"/>
    <cellStyle name="표준 106" xfId="945"/>
    <cellStyle name="표준 107" xfId="948"/>
    <cellStyle name="표준 108" xfId="951"/>
    <cellStyle name="표준 109" xfId="954"/>
    <cellStyle name="표준 11" xfId="428"/>
    <cellStyle name="표준 11 10" xfId="1443"/>
    <cellStyle name="표준 11 11" xfId="1466"/>
    <cellStyle name="표준 11 12" xfId="1489"/>
    <cellStyle name="표준 11 13" xfId="1512"/>
    <cellStyle name="표준 11 14" xfId="1535"/>
    <cellStyle name="표준 11 15" xfId="1558"/>
    <cellStyle name="표준 11 16" xfId="1580"/>
    <cellStyle name="표준 11 17" xfId="1602"/>
    <cellStyle name="표준 11 18" xfId="1625"/>
    <cellStyle name="표준 11 19" xfId="1647"/>
    <cellStyle name="표준 11 2" xfId="651"/>
    <cellStyle name="표준 11 20" xfId="1669"/>
    <cellStyle name="표준 11 21" xfId="1688"/>
    <cellStyle name="표준 11 22" xfId="1707"/>
    <cellStyle name="표준 11 23" xfId="1725"/>
    <cellStyle name="표준 11 24" xfId="1743"/>
    <cellStyle name="표준 11 25" xfId="1760"/>
    <cellStyle name="표준 11 26" xfId="1778"/>
    <cellStyle name="표준 11 27" xfId="1796"/>
    <cellStyle name="표준 11 28" xfId="1813"/>
    <cellStyle name="표준 11 29" xfId="1830"/>
    <cellStyle name="표준 11 3" xfId="1092"/>
    <cellStyle name="표준 11 30" xfId="1846"/>
    <cellStyle name="표준 11 31" xfId="1862"/>
    <cellStyle name="표준 11 32" xfId="1876"/>
    <cellStyle name="표준 11 33" xfId="1888"/>
    <cellStyle name="표준 11 34" xfId="1900"/>
    <cellStyle name="표준 11 35" xfId="1910"/>
    <cellStyle name="표준 11 36" xfId="2324"/>
    <cellStyle name="표준 11 4" xfId="1153"/>
    <cellStyle name="표준 11 5" xfId="1326"/>
    <cellStyle name="표준 11 6" xfId="1346"/>
    <cellStyle name="표준 11 7" xfId="1371"/>
    <cellStyle name="표준 11 8" xfId="1396"/>
    <cellStyle name="표준 11 9" xfId="1420"/>
    <cellStyle name="표준 110" xfId="957"/>
    <cellStyle name="표준 111" xfId="960"/>
    <cellStyle name="표준 112" xfId="963"/>
    <cellStyle name="표준 113" xfId="966"/>
    <cellStyle name="표준 114" xfId="1936"/>
    <cellStyle name="표준 115" xfId="971"/>
    <cellStyle name="표준 116" xfId="974"/>
    <cellStyle name="표준 117" xfId="977"/>
    <cellStyle name="표준 118" xfId="980"/>
    <cellStyle name="표준 119" xfId="983"/>
    <cellStyle name="표준 12" xfId="442"/>
    <cellStyle name="표준 12 10" xfId="1405"/>
    <cellStyle name="표준 12 11" xfId="1429"/>
    <cellStyle name="표준 12 12" xfId="1452"/>
    <cellStyle name="표준 12 13" xfId="1475"/>
    <cellStyle name="표준 12 14" xfId="1498"/>
    <cellStyle name="표준 12 15" xfId="1521"/>
    <cellStyle name="표준 12 16" xfId="1544"/>
    <cellStyle name="표준 12 17" xfId="1567"/>
    <cellStyle name="표준 12 18" xfId="1589"/>
    <cellStyle name="표준 12 19" xfId="1611"/>
    <cellStyle name="표준 12 2" xfId="787"/>
    <cellStyle name="표준 12 20" xfId="1634"/>
    <cellStyle name="표준 12 21" xfId="1656"/>
    <cellStyle name="표준 12 22" xfId="1678"/>
    <cellStyle name="표준 12 23" xfId="1697"/>
    <cellStyle name="표준 12 24" xfId="1716"/>
    <cellStyle name="표준 12 25" xfId="1734"/>
    <cellStyle name="표준 12 26" xfId="1751"/>
    <cellStyle name="표준 12 27" xfId="1768"/>
    <cellStyle name="표준 12 28" xfId="1786"/>
    <cellStyle name="표준 12 29" xfId="1804"/>
    <cellStyle name="표준 12 3" xfId="1193"/>
    <cellStyle name="표준 12 30" xfId="1821"/>
    <cellStyle name="표준 12 31" xfId="1837"/>
    <cellStyle name="표준 12 32" xfId="1853"/>
    <cellStyle name="표준 12 33" xfId="1869"/>
    <cellStyle name="표준 12 34" xfId="1883"/>
    <cellStyle name="표준 12 35" xfId="1894"/>
    <cellStyle name="표준 12 36" xfId="2338"/>
    <cellStyle name="표준 12 4" xfId="1127"/>
    <cellStyle name="표준 12 5" xfId="1066"/>
    <cellStyle name="표준 12 6" xfId="1154"/>
    <cellStyle name="표준 12 7" xfId="1323"/>
    <cellStyle name="표준 12 8" xfId="1355"/>
    <cellStyle name="표준 12 9" xfId="1380"/>
    <cellStyle name="표준 120" xfId="986"/>
    <cellStyle name="표준 121" xfId="989"/>
    <cellStyle name="표준 122" xfId="992"/>
    <cellStyle name="표준 123" xfId="995"/>
    <cellStyle name="표준 124" xfId="998"/>
    <cellStyle name="표준 125" xfId="1001"/>
    <cellStyle name="표준 126" xfId="1004"/>
    <cellStyle name="표준 127" xfId="1007"/>
    <cellStyle name="표준 128" xfId="1010"/>
    <cellStyle name="표준 129" xfId="1012"/>
    <cellStyle name="표준 13" xfId="443"/>
    <cellStyle name="표준 13 10" xfId="1473"/>
    <cellStyle name="표준 13 11" xfId="1496"/>
    <cellStyle name="표준 13 12" xfId="1519"/>
    <cellStyle name="표준 13 13" xfId="1542"/>
    <cellStyle name="표준 13 14" xfId="1565"/>
    <cellStyle name="표준 13 15" xfId="1587"/>
    <cellStyle name="표준 13 16" xfId="1609"/>
    <cellStyle name="표준 13 17" xfId="1632"/>
    <cellStyle name="표준 13 18" xfId="1654"/>
    <cellStyle name="표준 13 19" xfId="1676"/>
    <cellStyle name="표준 13 2" xfId="656"/>
    <cellStyle name="표준 13 20" xfId="1695"/>
    <cellStyle name="표준 13 21" xfId="1714"/>
    <cellStyle name="표준 13 22" xfId="1732"/>
    <cellStyle name="표준 13 23" xfId="1750"/>
    <cellStyle name="표준 13 24" xfId="1767"/>
    <cellStyle name="표준 13 25" xfId="1785"/>
    <cellStyle name="표준 13 26" xfId="1803"/>
    <cellStyle name="표준 13 27" xfId="1820"/>
    <cellStyle name="표준 13 28" xfId="1836"/>
    <cellStyle name="표준 13 29" xfId="1852"/>
    <cellStyle name="표준 13 3" xfId="1096"/>
    <cellStyle name="표준 13 30" xfId="1868"/>
    <cellStyle name="표준 13 31" xfId="1882"/>
    <cellStyle name="표준 13 32" xfId="1893"/>
    <cellStyle name="표준 13 33" xfId="1905"/>
    <cellStyle name="표준 13 34" xfId="1914"/>
    <cellStyle name="표준 13 35" xfId="1919"/>
    <cellStyle name="표준 13 36" xfId="2339"/>
    <cellStyle name="표준 13 4" xfId="1143"/>
    <cellStyle name="표준 13 5" xfId="1353"/>
    <cellStyle name="표준 13 6" xfId="1378"/>
    <cellStyle name="표준 13 7" xfId="1403"/>
    <cellStyle name="표준 13 8" xfId="1427"/>
    <cellStyle name="표준 13 9" xfId="1450"/>
    <cellStyle name="표준 130" xfId="1952"/>
    <cellStyle name="표준 131" xfId="1015"/>
    <cellStyle name="표준 14" xfId="550"/>
    <cellStyle name="표준 14 10" xfId="1363"/>
    <cellStyle name="표준 14 11" xfId="1388"/>
    <cellStyle name="표준 14 12" xfId="1412"/>
    <cellStyle name="표준 14 13" xfId="1435"/>
    <cellStyle name="표준 14 14" xfId="1458"/>
    <cellStyle name="표준 14 15" xfId="1481"/>
    <cellStyle name="표준 14 16" xfId="1504"/>
    <cellStyle name="표준 14 17" xfId="1527"/>
    <cellStyle name="표준 14 18" xfId="1550"/>
    <cellStyle name="표준 14 19" xfId="1573"/>
    <cellStyle name="표준 14 2" xfId="790"/>
    <cellStyle name="표준 14 20" xfId="1595"/>
    <cellStyle name="표준 14 21" xfId="1617"/>
    <cellStyle name="표준 14 22" xfId="1640"/>
    <cellStyle name="표준 14 23" xfId="1662"/>
    <cellStyle name="표준 14 24" xfId="1682"/>
    <cellStyle name="표준 14 25" xfId="1701"/>
    <cellStyle name="표준 14 26" xfId="1719"/>
    <cellStyle name="표준 14 27" xfId="1737"/>
    <cellStyle name="표준 14 28" xfId="1754"/>
    <cellStyle name="표준 14 29" xfId="1772"/>
    <cellStyle name="표준 14 3" xfId="1195"/>
    <cellStyle name="표준 14 30" xfId="1790"/>
    <cellStyle name="표준 14 31" xfId="1807"/>
    <cellStyle name="표준 14 32" xfId="1824"/>
    <cellStyle name="표준 14 33" xfId="1840"/>
    <cellStyle name="표준 14 34" xfId="1856"/>
    <cellStyle name="표준 14 35" xfId="1872"/>
    <cellStyle name="표준 14 36" xfId="2404"/>
    <cellStyle name="표준 14 4" xfId="1121"/>
    <cellStyle name="표준 14 5" xfId="1079"/>
    <cellStyle name="표준 14 6" xfId="1194"/>
    <cellStyle name="표준 14 7" xfId="1125"/>
    <cellStyle name="표준 14 8" xfId="1071"/>
    <cellStyle name="표준 14 9" xfId="1139"/>
    <cellStyle name="표준 15" xfId="1922"/>
    <cellStyle name="표준 15 10" xfId="1423"/>
    <cellStyle name="표준 15 11" xfId="1446"/>
    <cellStyle name="표준 15 12" xfId="1469"/>
    <cellStyle name="표준 15 13" xfId="1492"/>
    <cellStyle name="표준 15 14" xfId="1515"/>
    <cellStyle name="표준 15 15" xfId="1538"/>
    <cellStyle name="표준 15 16" xfId="1561"/>
    <cellStyle name="표준 15 17" xfId="1583"/>
    <cellStyle name="표준 15 18" xfId="1605"/>
    <cellStyle name="표준 15 19" xfId="1628"/>
    <cellStyle name="표준 15 2" xfId="653"/>
    <cellStyle name="표준 15 20" xfId="1650"/>
    <cellStyle name="표준 15 21" xfId="1672"/>
    <cellStyle name="표준 15 22" xfId="1691"/>
    <cellStyle name="표준 15 23" xfId="1710"/>
    <cellStyle name="표준 15 24" xfId="1728"/>
    <cellStyle name="표준 15 25" xfId="1746"/>
    <cellStyle name="표준 15 26" xfId="1763"/>
    <cellStyle name="표준 15 27" xfId="1781"/>
    <cellStyle name="표준 15 28" xfId="1799"/>
    <cellStyle name="표준 15 29" xfId="1816"/>
    <cellStyle name="표준 15 3" xfId="1093"/>
    <cellStyle name="표준 15 30" xfId="1832"/>
    <cellStyle name="표준 15 31" xfId="1848"/>
    <cellStyle name="표준 15 32" xfId="1864"/>
    <cellStyle name="표준 15 33" xfId="1878"/>
    <cellStyle name="표준 15 34" xfId="1889"/>
    <cellStyle name="표준 15 35" xfId="1901"/>
    <cellStyle name="표준 15 36" xfId="3045"/>
    <cellStyle name="표준 15 4" xfId="1151"/>
    <cellStyle name="표준 15 5" xfId="1332"/>
    <cellStyle name="표준 15 6" xfId="1325"/>
    <cellStyle name="표준 15 7" xfId="1349"/>
    <cellStyle name="표준 15 8" xfId="1374"/>
    <cellStyle name="표준 15 9" xfId="1399"/>
    <cellStyle name="표준 16" xfId="664"/>
    <cellStyle name="표준 17" xfId="667"/>
    <cellStyle name="표준 18" xfId="670"/>
    <cellStyle name="표준 19" xfId="673"/>
    <cellStyle name="표준 2" xfId="1"/>
    <cellStyle name="표준 2 10" xfId="570"/>
    <cellStyle name="표준 2 10 2" xfId="2417"/>
    <cellStyle name="표준 2 100" xfId="803"/>
    <cellStyle name="표준 2 100 2" xfId="2511"/>
    <cellStyle name="표준 2 101" xfId="806"/>
    <cellStyle name="표준 2 101 2" xfId="2512"/>
    <cellStyle name="표준 2 102" xfId="809"/>
    <cellStyle name="표준 2 102 2" xfId="2513"/>
    <cellStyle name="표준 2 103" xfId="812"/>
    <cellStyle name="표준 2 103 2" xfId="2514"/>
    <cellStyle name="표준 2 104" xfId="815"/>
    <cellStyle name="표준 2 104 2" xfId="2515"/>
    <cellStyle name="표준 2 105" xfId="818"/>
    <cellStyle name="표준 2 105 2" xfId="2517"/>
    <cellStyle name="표준 2 106" xfId="821"/>
    <cellStyle name="표준 2 106 2" xfId="2519"/>
    <cellStyle name="표준 2 107" xfId="824"/>
    <cellStyle name="표준 2 107 2" xfId="2520"/>
    <cellStyle name="표준 2 108" xfId="827"/>
    <cellStyle name="표준 2 108 2" xfId="2521"/>
    <cellStyle name="표준 2 109" xfId="830"/>
    <cellStyle name="표준 2 109 2" xfId="2522"/>
    <cellStyle name="표준 2 11" xfId="572"/>
    <cellStyle name="표준 2 11 2" xfId="2418"/>
    <cellStyle name="표준 2 110" xfId="833"/>
    <cellStyle name="표준 2 110 2" xfId="2524"/>
    <cellStyle name="표준 2 111" xfId="836"/>
    <cellStyle name="표준 2 111 2" xfId="2525"/>
    <cellStyle name="표준 2 112" xfId="839"/>
    <cellStyle name="표준 2 112 2" xfId="2526"/>
    <cellStyle name="표준 2 113" xfId="842"/>
    <cellStyle name="표준 2 113 2" xfId="2527"/>
    <cellStyle name="표준 2 114" xfId="845"/>
    <cellStyle name="표준 2 114 2" xfId="2528"/>
    <cellStyle name="표준 2 115" xfId="848"/>
    <cellStyle name="표준 2 115 2" xfId="2529"/>
    <cellStyle name="표준 2 116" xfId="851"/>
    <cellStyle name="표준 2 116 2" xfId="2530"/>
    <cellStyle name="표준 2 117" xfId="854"/>
    <cellStyle name="표준 2 117 2" xfId="2531"/>
    <cellStyle name="표준 2 118" xfId="857"/>
    <cellStyle name="표준 2 118 2" xfId="2532"/>
    <cellStyle name="표준 2 119" xfId="860"/>
    <cellStyle name="표준 2 119 2" xfId="2533"/>
    <cellStyle name="표준 2 12" xfId="574"/>
    <cellStyle name="표준 2 12 2" xfId="2419"/>
    <cellStyle name="표준 2 120" xfId="863"/>
    <cellStyle name="표준 2 120 2" xfId="2534"/>
    <cellStyle name="표준 2 121" xfId="866"/>
    <cellStyle name="표준 2 121 2" xfId="2535"/>
    <cellStyle name="표준 2 122" xfId="869"/>
    <cellStyle name="표준 2 122 2" xfId="2536"/>
    <cellStyle name="표준 2 123" xfId="872"/>
    <cellStyle name="표준 2 123 2" xfId="2537"/>
    <cellStyle name="표준 2 124" xfId="875"/>
    <cellStyle name="표준 2 124 2" xfId="2538"/>
    <cellStyle name="표준 2 125" xfId="878"/>
    <cellStyle name="표준 2 125 2" xfId="2539"/>
    <cellStyle name="표준 2 126" xfId="881"/>
    <cellStyle name="표준 2 126 2" xfId="2540"/>
    <cellStyle name="표준 2 127" xfId="884"/>
    <cellStyle name="표준 2 127 2" xfId="2541"/>
    <cellStyle name="표준 2 128" xfId="887"/>
    <cellStyle name="표준 2 128 2" xfId="2542"/>
    <cellStyle name="표준 2 129" xfId="890"/>
    <cellStyle name="표준 2 129 2" xfId="2543"/>
    <cellStyle name="표준 2 13" xfId="576"/>
    <cellStyle name="표준 2 13 2" xfId="2420"/>
    <cellStyle name="표준 2 130" xfId="893"/>
    <cellStyle name="표준 2 130 2" xfId="2544"/>
    <cellStyle name="표준 2 131" xfId="904"/>
    <cellStyle name="표준 2 131 2" xfId="2545"/>
    <cellStyle name="표준 2 132" xfId="905"/>
    <cellStyle name="표준 2 132 2" xfId="2546"/>
    <cellStyle name="표준 2 133" xfId="910"/>
    <cellStyle name="표준 2 133 2" xfId="2547"/>
    <cellStyle name="표준 2 134" xfId="912"/>
    <cellStyle name="표준 2 134 2" xfId="2549"/>
    <cellStyle name="표준 2 135" xfId="911"/>
    <cellStyle name="표준 2 135 2" xfId="2548"/>
    <cellStyle name="표준 2 136" xfId="914"/>
    <cellStyle name="표준 2 136 2" xfId="2551"/>
    <cellStyle name="표준 2 137" xfId="913"/>
    <cellStyle name="표준 2 137 2" xfId="2550"/>
    <cellStyle name="표준 2 138" xfId="917"/>
    <cellStyle name="표준 2 138 2" xfId="2552"/>
    <cellStyle name="표준 2 139" xfId="920"/>
    <cellStyle name="표준 2 139 2" xfId="2553"/>
    <cellStyle name="표준 2 14" xfId="578"/>
    <cellStyle name="표준 2 14 2" xfId="2421"/>
    <cellStyle name="표준 2 140" xfId="923"/>
    <cellStyle name="표준 2 140 2" xfId="2554"/>
    <cellStyle name="표준 2 141" xfId="926"/>
    <cellStyle name="표준 2 141 2" xfId="2555"/>
    <cellStyle name="표준 2 142" xfId="929"/>
    <cellStyle name="표준 2 142 2" xfId="2556"/>
    <cellStyle name="표준 2 143" xfId="932"/>
    <cellStyle name="표준 2 143 2" xfId="2557"/>
    <cellStyle name="표준 2 144" xfId="935"/>
    <cellStyle name="표준 2 144 2" xfId="2559"/>
    <cellStyle name="표준 2 145" xfId="938"/>
    <cellStyle name="표준 2 145 2" xfId="2560"/>
    <cellStyle name="표준 2 146" xfId="941"/>
    <cellStyle name="표준 2 146 2" xfId="2562"/>
    <cellStyle name="표준 2 147" xfId="944"/>
    <cellStyle name="표준 2 147 2" xfId="2563"/>
    <cellStyle name="표준 2 148" xfId="947"/>
    <cellStyle name="표준 2 148 2" xfId="2564"/>
    <cellStyle name="표준 2 149" xfId="950"/>
    <cellStyle name="표준 2 149 2" xfId="2565"/>
    <cellStyle name="표준 2 15" xfId="580"/>
    <cellStyle name="표준 2 15 2" xfId="2422"/>
    <cellStyle name="표준 2 150" xfId="953"/>
    <cellStyle name="표준 2 150 2" xfId="2567"/>
    <cellStyle name="표준 2 151" xfId="956"/>
    <cellStyle name="표준 2 151 2" xfId="2568"/>
    <cellStyle name="표준 2 152" xfId="959"/>
    <cellStyle name="표준 2 152 2" xfId="2569"/>
    <cellStyle name="표준 2 153" xfId="962"/>
    <cellStyle name="표준 2 153 2" xfId="2571"/>
    <cellStyle name="표준 2 154" xfId="965"/>
    <cellStyle name="표준 2 154 2" xfId="2572"/>
    <cellStyle name="표준 2 155" xfId="968"/>
    <cellStyle name="표준 2 155 2" xfId="2573"/>
    <cellStyle name="표준 2 156" xfId="970"/>
    <cellStyle name="표준 2 156 2" xfId="2574"/>
    <cellStyle name="표준 2 157" xfId="973"/>
    <cellStyle name="표준 2 157 2" xfId="2575"/>
    <cellStyle name="표준 2 158" xfId="976"/>
    <cellStyle name="표준 2 158 2" xfId="2576"/>
    <cellStyle name="표준 2 159" xfId="979"/>
    <cellStyle name="표준 2 159 2" xfId="2577"/>
    <cellStyle name="표준 2 16" xfId="582"/>
    <cellStyle name="표준 2 16 2" xfId="2423"/>
    <cellStyle name="표준 2 160" xfId="982"/>
    <cellStyle name="표준 2 160 2" xfId="2578"/>
    <cellStyle name="표준 2 161" xfId="985"/>
    <cellStyle name="표준 2 161 2" xfId="2579"/>
    <cellStyle name="표준 2 162" xfId="988"/>
    <cellStyle name="표준 2 162 2" xfId="2580"/>
    <cellStyle name="표준 2 163" xfId="991"/>
    <cellStyle name="표준 2 163 2" xfId="2581"/>
    <cellStyle name="표준 2 164" xfId="994"/>
    <cellStyle name="표준 2 164 2" xfId="2582"/>
    <cellStyle name="표준 2 165" xfId="997"/>
    <cellStyle name="표준 2 165 2" xfId="2583"/>
    <cellStyle name="표준 2 166" xfId="1000"/>
    <cellStyle name="표준 2 166 2" xfId="2584"/>
    <cellStyle name="표준 2 167" xfId="1003"/>
    <cellStyle name="표준 2 167 2" xfId="2585"/>
    <cellStyle name="표준 2 168" xfId="1006"/>
    <cellStyle name="표준 2 168 2" xfId="2586"/>
    <cellStyle name="표준 2 169" xfId="1009"/>
    <cellStyle name="표준 2 169 2" xfId="2587"/>
    <cellStyle name="표준 2 17" xfId="584"/>
    <cellStyle name="표준 2 17 2" xfId="2424"/>
    <cellStyle name="표준 2 170" xfId="1082"/>
    <cellStyle name="표준 2 171" xfId="1186"/>
    <cellStyle name="표준 2 172" xfId="1223"/>
    <cellStyle name="표준 2 173" xfId="1117"/>
    <cellStyle name="표준 2 174" xfId="1091"/>
    <cellStyle name="표준 2 175" xfId="1156"/>
    <cellStyle name="표준 2 176" xfId="1314"/>
    <cellStyle name="표준 2 177" xfId="1205"/>
    <cellStyle name="표준 2 178" xfId="1182"/>
    <cellStyle name="표준 2 179" xfId="1237"/>
    <cellStyle name="표준 2 18" xfId="586"/>
    <cellStyle name="표준 2 18 2" xfId="2425"/>
    <cellStyle name="표준 2 180" xfId="1074"/>
    <cellStyle name="표준 2 181" xfId="1211"/>
    <cellStyle name="표준 2 182" xfId="1161"/>
    <cellStyle name="표준 2 183" xfId="1294"/>
    <cellStyle name="표준 2 184" xfId="1257"/>
    <cellStyle name="표준 2 185" xfId="1354"/>
    <cellStyle name="표준 2 186" xfId="1379"/>
    <cellStyle name="표준 2 187" xfId="1404"/>
    <cellStyle name="표준 2 188" xfId="1428"/>
    <cellStyle name="표준 2 189" xfId="1451"/>
    <cellStyle name="표준 2 19" xfId="588"/>
    <cellStyle name="표준 2 19 2" xfId="2426"/>
    <cellStyle name="표준 2 190" xfId="1474"/>
    <cellStyle name="표준 2 191" xfId="1497"/>
    <cellStyle name="표준 2 192" xfId="1520"/>
    <cellStyle name="표준 2 193" xfId="1543"/>
    <cellStyle name="표준 2 194" xfId="1566"/>
    <cellStyle name="표준 2 195" xfId="1588"/>
    <cellStyle name="표준 2 196" xfId="1610"/>
    <cellStyle name="표준 2 197" xfId="1633"/>
    <cellStyle name="표준 2 198" xfId="1655"/>
    <cellStyle name="표준 2 199" xfId="1677"/>
    <cellStyle name="표준 2 2" xfId="4"/>
    <cellStyle name="표준 2 2 10" xfId="1284"/>
    <cellStyle name="표준 2 2 10 2" xfId="2760"/>
    <cellStyle name="표준 2 2 11" xfId="1290"/>
    <cellStyle name="표준 2 2 11 2" xfId="2762"/>
    <cellStyle name="표준 2 2 12" xfId="1267"/>
    <cellStyle name="표준 2 2 12 2" xfId="2748"/>
    <cellStyle name="표준 2 2 13" xfId="1327"/>
    <cellStyle name="표준 2 2 13 2" xfId="2787"/>
    <cellStyle name="표준 2 2 14" xfId="1344"/>
    <cellStyle name="표준 2 2 14 2" xfId="2801"/>
    <cellStyle name="표준 2 2 15" xfId="1369"/>
    <cellStyle name="표준 2 2 15 2" xfId="2812"/>
    <cellStyle name="표준 2 2 16" xfId="1394"/>
    <cellStyle name="표준 2 2 16 2" xfId="2823"/>
    <cellStyle name="표준 2 2 17" xfId="1418"/>
    <cellStyle name="표준 2 2 17 2" xfId="2835"/>
    <cellStyle name="표준 2 2 18" xfId="1441"/>
    <cellStyle name="표준 2 2 18 2" xfId="2845"/>
    <cellStyle name="표준 2 2 19" xfId="1464"/>
    <cellStyle name="표준 2 2 19 2" xfId="2855"/>
    <cellStyle name="표준 2 2 2" xfId="60"/>
    <cellStyle name="표준 2 2 20" xfId="1487"/>
    <cellStyle name="표준 2 2 20 2" xfId="2865"/>
    <cellStyle name="표준 2 2 21" xfId="1510"/>
    <cellStyle name="표준 2 2 21 2" xfId="2876"/>
    <cellStyle name="표준 2 2 22" xfId="1533"/>
    <cellStyle name="표준 2 2 22 2" xfId="2886"/>
    <cellStyle name="표준 2 2 23" xfId="1556"/>
    <cellStyle name="표준 2 2 23 2" xfId="2897"/>
    <cellStyle name="표준 2 2 24" xfId="1578"/>
    <cellStyle name="표준 2 2 24 2" xfId="2908"/>
    <cellStyle name="표준 2 2 25" xfId="1600"/>
    <cellStyle name="표준 2 2 25 2" xfId="2920"/>
    <cellStyle name="표준 2 2 26" xfId="1623"/>
    <cellStyle name="표준 2 2 26 2" xfId="2931"/>
    <cellStyle name="표준 2 2 27" xfId="1645"/>
    <cellStyle name="표준 2 2 27 2" xfId="2941"/>
    <cellStyle name="표준 2 2 28" xfId="1667"/>
    <cellStyle name="표준 2 2 28 2" xfId="2951"/>
    <cellStyle name="표준 2 2 29" xfId="1686"/>
    <cellStyle name="표준 2 2 29 2" xfId="2958"/>
    <cellStyle name="표준 2 2 3" xfId="123"/>
    <cellStyle name="표준 2 2 3 2" xfId="311"/>
    <cellStyle name="표준 2 2 3 2 2" xfId="2208"/>
    <cellStyle name="표준 2 2 3 3" xfId="2020"/>
    <cellStyle name="표준 2 2 30" xfId="1705"/>
    <cellStyle name="표준 2 2 30 2" xfId="2965"/>
    <cellStyle name="표준 2 2 31" xfId="1723"/>
    <cellStyle name="표준 2 2 31 2" xfId="2971"/>
    <cellStyle name="표준 2 2 32" xfId="1741"/>
    <cellStyle name="표준 2 2 32 2" xfId="2977"/>
    <cellStyle name="표준 2 2 33" xfId="1758"/>
    <cellStyle name="표준 2 2 33 2" xfId="2983"/>
    <cellStyle name="표준 2 2 34" xfId="1776"/>
    <cellStyle name="표준 2 2 34 2" xfId="2990"/>
    <cellStyle name="표준 2 2 35" xfId="1794"/>
    <cellStyle name="표준 2 2 35 2" xfId="2997"/>
    <cellStyle name="표준 2 2 36" xfId="1811"/>
    <cellStyle name="표준 2 2 36 2" xfId="3004"/>
    <cellStyle name="표준 2 2 37" xfId="1828"/>
    <cellStyle name="표준 2 2 37 2" xfId="3010"/>
    <cellStyle name="표준 2 2 38" xfId="1844"/>
    <cellStyle name="표준 2 2 38 2" xfId="3015"/>
    <cellStyle name="표준 2 2 39" xfId="1860"/>
    <cellStyle name="표준 2 2 39 2" xfId="3021"/>
    <cellStyle name="표준 2 2 4" xfId="197"/>
    <cellStyle name="표준 2 2 4 2" xfId="369"/>
    <cellStyle name="표준 2 2 4 2 2" xfId="2266"/>
    <cellStyle name="표준 2 2 4 3" xfId="2094"/>
    <cellStyle name="표준 2 2 40" xfId="1875"/>
    <cellStyle name="표준 2 2 40 2" xfId="3027"/>
    <cellStyle name="표준 2 2 41" xfId="1019"/>
    <cellStyle name="표준 2 2 41 2" xfId="2588"/>
    <cellStyle name="표준 2 2 42" xfId="1222"/>
    <cellStyle name="표준 2 2 42 2" xfId="2715"/>
    <cellStyle name="표준 2 2 43" xfId="1956"/>
    <cellStyle name="표준 2 2 5" xfId="246"/>
    <cellStyle name="표준 2 2 5 2" xfId="2143"/>
    <cellStyle name="표준 2 2 6" xfId="447"/>
    <cellStyle name="표준 2 2 6 2" xfId="2343"/>
    <cellStyle name="표준 2 2 7" xfId="553"/>
    <cellStyle name="표준 2 2 7 2" xfId="2405"/>
    <cellStyle name="표준 2 2 8" xfId="1021"/>
    <cellStyle name="표준 2 2 8 2" xfId="2589"/>
    <cellStyle name="표준 2 2 9" xfId="1286"/>
    <cellStyle name="표준 2 2 9 2" xfId="2761"/>
    <cellStyle name="표준 2 20" xfId="590"/>
    <cellStyle name="표준 2 20 2" xfId="2427"/>
    <cellStyle name="표준 2 200" xfId="1696"/>
    <cellStyle name="표준 2 201" xfId="1715"/>
    <cellStyle name="표준 2 202" xfId="1733"/>
    <cellStyle name="표준 2 203" xfId="1877"/>
    <cellStyle name="표준 2 203 2" xfId="3028"/>
    <cellStyle name="표준 2 204" xfId="1899"/>
    <cellStyle name="표준 2 204 2" xfId="3035"/>
    <cellStyle name="표준 2 205" xfId="1953"/>
    <cellStyle name="표준 2 206" xfId="3096"/>
    <cellStyle name="표준 2 21" xfId="592"/>
    <cellStyle name="표준 2 21 2" xfId="2428"/>
    <cellStyle name="표준 2 22" xfId="594"/>
    <cellStyle name="표준 2 22 2" xfId="2429"/>
    <cellStyle name="표준 2 23" xfId="596"/>
    <cellStyle name="표준 2 23 2" xfId="2430"/>
    <cellStyle name="표준 2 24" xfId="598"/>
    <cellStyle name="표준 2 24 2" xfId="2431"/>
    <cellStyle name="표준 2 25" xfId="600"/>
    <cellStyle name="표준 2 25 2" xfId="2432"/>
    <cellStyle name="표준 2 26" xfId="602"/>
    <cellStyle name="표준 2 26 2" xfId="2433"/>
    <cellStyle name="표준 2 27" xfId="604"/>
    <cellStyle name="표준 2 27 2" xfId="2434"/>
    <cellStyle name="표준 2 28" xfId="606"/>
    <cellStyle name="표준 2 28 2" xfId="2435"/>
    <cellStyle name="표준 2 29" xfId="608"/>
    <cellStyle name="표준 2 29 2" xfId="2436"/>
    <cellStyle name="표준 2 3" xfId="59"/>
    <cellStyle name="표준 2 3 10" xfId="1449"/>
    <cellStyle name="표준 2 3 10 2" xfId="2848"/>
    <cellStyle name="표준 2 3 11" xfId="1472"/>
    <cellStyle name="표준 2 3 11 2" xfId="2858"/>
    <cellStyle name="표준 2 3 12" xfId="1495"/>
    <cellStyle name="표준 2 3 12 2" xfId="2869"/>
    <cellStyle name="표준 2 3 13" xfId="1518"/>
    <cellStyle name="표준 2 3 13 2" xfId="2879"/>
    <cellStyle name="표준 2 3 14" xfId="1541"/>
    <cellStyle name="표준 2 3 14 2" xfId="2889"/>
    <cellStyle name="표준 2 3 15" xfId="1564"/>
    <cellStyle name="표준 2 3 15 2" xfId="2900"/>
    <cellStyle name="표준 2 3 16" xfId="1586"/>
    <cellStyle name="표준 2 3 16 2" xfId="2911"/>
    <cellStyle name="표준 2 3 17" xfId="1608"/>
    <cellStyle name="표준 2 3 17 2" xfId="2923"/>
    <cellStyle name="표준 2 3 18" xfId="1631"/>
    <cellStyle name="표준 2 3 18 2" xfId="2934"/>
    <cellStyle name="표준 2 3 19" xfId="1653"/>
    <cellStyle name="표준 2 3 19 2" xfId="2944"/>
    <cellStyle name="표준 2 3 2" xfId="559"/>
    <cellStyle name="표준 2 3 2 2" xfId="2410"/>
    <cellStyle name="표준 2 3 20" xfId="1675"/>
    <cellStyle name="표준 2 3 20 2" xfId="2954"/>
    <cellStyle name="표준 2 3 21" xfId="1694"/>
    <cellStyle name="표준 2 3 21 2" xfId="2961"/>
    <cellStyle name="표준 2 3 22" xfId="1713"/>
    <cellStyle name="표준 2 3 22 2" xfId="2968"/>
    <cellStyle name="표준 2 3 23" xfId="1731"/>
    <cellStyle name="표준 2 3 23 2" xfId="2974"/>
    <cellStyle name="표준 2 3 24" xfId="1749"/>
    <cellStyle name="표준 2 3 24 2" xfId="2980"/>
    <cellStyle name="표준 2 3 25" xfId="1766"/>
    <cellStyle name="표준 2 3 25 2" xfId="2986"/>
    <cellStyle name="표준 2 3 26" xfId="1784"/>
    <cellStyle name="표준 2 3 26 2" xfId="2993"/>
    <cellStyle name="표준 2 3 27" xfId="1802"/>
    <cellStyle name="표준 2 3 27 2" xfId="3000"/>
    <cellStyle name="표준 2 3 28" xfId="1819"/>
    <cellStyle name="표준 2 3 28 2" xfId="3007"/>
    <cellStyle name="표준 2 3 29" xfId="1835"/>
    <cellStyle name="표준 2 3 29 2" xfId="3012"/>
    <cellStyle name="표준 2 3 3" xfId="1027"/>
    <cellStyle name="표준 2 3 3 2" xfId="2594"/>
    <cellStyle name="표준 2 3 30" xfId="1851"/>
    <cellStyle name="표준 2 3 30 2" xfId="3018"/>
    <cellStyle name="표준 2 3 31" xfId="1867"/>
    <cellStyle name="표준 2 3 31 2" xfId="3024"/>
    <cellStyle name="표준 2 3 32" xfId="1881"/>
    <cellStyle name="표준 2 3 32 2" xfId="3029"/>
    <cellStyle name="표준 2 3 33" xfId="1892"/>
    <cellStyle name="표준 2 3 33 2" xfId="3032"/>
    <cellStyle name="표준 2 3 34" xfId="1904"/>
    <cellStyle name="표준 2 3 34 2" xfId="3037"/>
    <cellStyle name="표준 2 3 35" xfId="1913"/>
    <cellStyle name="표준 2 3 35 2" xfId="3040"/>
    <cellStyle name="표준 2 3 4" xfId="1268"/>
    <cellStyle name="표준 2 3 4 2" xfId="2749"/>
    <cellStyle name="표준 2 3 5" xfId="1324"/>
    <cellStyle name="표준 2 3 5 2" xfId="2786"/>
    <cellStyle name="표준 2 3 6" xfId="1352"/>
    <cellStyle name="표준 2 3 6 2" xfId="2804"/>
    <cellStyle name="표준 2 3 7" xfId="1377"/>
    <cellStyle name="표준 2 3 7 2" xfId="2815"/>
    <cellStyle name="표준 2 3 8" xfId="1402"/>
    <cellStyle name="표준 2 3 8 2" xfId="2827"/>
    <cellStyle name="표준 2 3 9" xfId="1426"/>
    <cellStyle name="표준 2 3 9 2" xfId="2838"/>
    <cellStyle name="표준 2 30" xfId="610"/>
    <cellStyle name="표준 2 30 2" xfId="2437"/>
    <cellStyle name="표준 2 31" xfId="612"/>
    <cellStyle name="표준 2 31 2" xfId="2438"/>
    <cellStyle name="표준 2 32" xfId="614"/>
    <cellStyle name="표준 2 32 2" xfId="2439"/>
    <cellStyle name="표준 2 33" xfId="616"/>
    <cellStyle name="표준 2 33 2" xfId="2440"/>
    <cellStyle name="표준 2 34" xfId="618"/>
    <cellStyle name="표준 2 34 2" xfId="2441"/>
    <cellStyle name="표준 2 35" xfId="620"/>
    <cellStyle name="표준 2 35 2" xfId="2442"/>
    <cellStyle name="표준 2 36" xfId="622"/>
    <cellStyle name="표준 2 36 2" xfId="2443"/>
    <cellStyle name="표준 2 37" xfId="624"/>
    <cellStyle name="표준 2 37 2" xfId="2444"/>
    <cellStyle name="표준 2 38" xfId="626"/>
    <cellStyle name="표준 2 38 2" xfId="2445"/>
    <cellStyle name="표준 2 39" xfId="628"/>
    <cellStyle name="표준 2 39 2" xfId="2446"/>
    <cellStyle name="표준 2 4" xfId="120"/>
    <cellStyle name="표준 2 4 10" xfId="1389"/>
    <cellStyle name="표준 2 4 10 2" xfId="2821"/>
    <cellStyle name="표준 2 4 11" xfId="1413"/>
    <cellStyle name="표준 2 4 11 2" xfId="2833"/>
    <cellStyle name="표준 2 4 12" xfId="1436"/>
    <cellStyle name="표준 2 4 12 2" xfId="2843"/>
    <cellStyle name="표준 2 4 13" xfId="1459"/>
    <cellStyle name="표준 2 4 13 2" xfId="2853"/>
    <cellStyle name="표준 2 4 14" xfId="1482"/>
    <cellStyle name="표준 2 4 14 2" xfId="2863"/>
    <cellStyle name="표준 2 4 15" xfId="1505"/>
    <cellStyle name="표준 2 4 15 2" xfId="2874"/>
    <cellStyle name="표준 2 4 16" xfId="1528"/>
    <cellStyle name="표준 2 4 16 2" xfId="2884"/>
    <cellStyle name="표준 2 4 17" xfId="1551"/>
    <cellStyle name="표준 2 4 17 2" xfId="2895"/>
    <cellStyle name="표준 2 4 18" xfId="1574"/>
    <cellStyle name="표준 2 4 18 2" xfId="2905"/>
    <cellStyle name="표준 2 4 19" xfId="1596"/>
    <cellStyle name="표준 2 4 19 2" xfId="2917"/>
    <cellStyle name="표준 2 4 2" xfId="309"/>
    <cellStyle name="표준 2 4 2 2" xfId="2206"/>
    <cellStyle name="표준 2 4 20" xfId="1619"/>
    <cellStyle name="표준 2 4 20 2" xfId="2929"/>
    <cellStyle name="표준 2 4 21" xfId="1641"/>
    <cellStyle name="표준 2 4 21 2" xfId="2939"/>
    <cellStyle name="표준 2 4 22" xfId="1663"/>
    <cellStyle name="표준 2 4 22 2" xfId="2949"/>
    <cellStyle name="표준 2 4 23" xfId="1683"/>
    <cellStyle name="표준 2 4 23 2" xfId="2957"/>
    <cellStyle name="표준 2 4 24" xfId="1702"/>
    <cellStyle name="표준 2 4 24 2" xfId="2964"/>
    <cellStyle name="표준 2 4 25" xfId="1720"/>
    <cellStyle name="표준 2 4 25 2" xfId="2970"/>
    <cellStyle name="표준 2 4 26" xfId="1738"/>
    <cellStyle name="표준 2 4 26 2" xfId="2976"/>
    <cellStyle name="표준 2 4 27" xfId="1755"/>
    <cellStyle name="표준 2 4 27 2" xfId="2982"/>
    <cellStyle name="표준 2 4 28" xfId="1773"/>
    <cellStyle name="표준 2 4 28 2" xfId="2989"/>
    <cellStyle name="표준 2 4 29" xfId="1791"/>
    <cellStyle name="표준 2 4 29 2" xfId="2996"/>
    <cellStyle name="표준 2 4 3" xfId="561"/>
    <cellStyle name="표준 2 4 3 2" xfId="2412"/>
    <cellStyle name="표준 2 4 30" xfId="1808"/>
    <cellStyle name="표준 2 4 30 2" xfId="3002"/>
    <cellStyle name="표준 2 4 31" xfId="1825"/>
    <cellStyle name="표준 2 4 31 2" xfId="3009"/>
    <cellStyle name="표준 2 4 32" xfId="1841"/>
    <cellStyle name="표준 2 4 32 2" xfId="3014"/>
    <cellStyle name="표준 2 4 33" xfId="1857"/>
    <cellStyle name="표준 2 4 33 2" xfId="3020"/>
    <cellStyle name="표준 2 4 34" xfId="1873"/>
    <cellStyle name="표준 2 4 34 2" xfId="3026"/>
    <cellStyle name="표준 2 4 35" xfId="1886"/>
    <cellStyle name="표준 2 4 35 2" xfId="3031"/>
    <cellStyle name="표준 2 4 36" xfId="1897"/>
    <cellStyle name="표준 2 4 36 2" xfId="3034"/>
    <cellStyle name="표준 2 4 37" xfId="2017"/>
    <cellStyle name="표준 2 4 4" xfId="1029"/>
    <cellStyle name="표준 2 4 4 2" xfId="2596"/>
    <cellStyle name="표준 2 4 5" xfId="1263"/>
    <cellStyle name="표준 2 4 5 2" xfId="2744"/>
    <cellStyle name="표준 2 4 6" xfId="1045"/>
    <cellStyle name="표준 2 4 6 2" xfId="2606"/>
    <cellStyle name="표준 2 4 7" xfId="1216"/>
    <cellStyle name="표준 2 4 7 2" xfId="2711"/>
    <cellStyle name="표준 2 4 8" xfId="1138"/>
    <cellStyle name="표준 2 4 8 2" xfId="2663"/>
    <cellStyle name="표준 2 4 9" xfId="1364"/>
    <cellStyle name="표준 2 4 9 2" xfId="2810"/>
    <cellStyle name="표준 2 40" xfId="634"/>
    <cellStyle name="표준 2 40 2" xfId="2447"/>
    <cellStyle name="표준 2 41" xfId="636"/>
    <cellStyle name="표준 2 41 2" xfId="2449"/>
    <cellStyle name="표준 2 42" xfId="635"/>
    <cellStyle name="표준 2 42 2" xfId="2448"/>
    <cellStyle name="표준 2 43" xfId="638"/>
    <cellStyle name="표준 2 43 2" xfId="2451"/>
    <cellStyle name="표준 2 44" xfId="641"/>
    <cellStyle name="표준 2 44 2" xfId="2453"/>
    <cellStyle name="표준 2 45" xfId="637"/>
    <cellStyle name="표준 2 45 2" xfId="2450"/>
    <cellStyle name="표준 2 46" xfId="644"/>
    <cellStyle name="표준 2 46 2" xfId="2455"/>
    <cellStyle name="표준 2 47" xfId="647"/>
    <cellStyle name="표준 2 47 2" xfId="2456"/>
    <cellStyle name="표준 2 48" xfId="650"/>
    <cellStyle name="표준 2 48 2" xfId="2457"/>
    <cellStyle name="표준 2 49" xfId="658"/>
    <cellStyle name="표준 2 49 2" xfId="2459"/>
    <cellStyle name="표준 2 5" xfId="194"/>
    <cellStyle name="표준 2 5 10" xfId="1313"/>
    <cellStyle name="표준 2 5 10 2" xfId="2778"/>
    <cellStyle name="표준 2 5 11" xfId="1207"/>
    <cellStyle name="표준 2 5 11 2" xfId="2706"/>
    <cellStyle name="표준 2 5 12" xfId="1175"/>
    <cellStyle name="표준 2 5 12 2" xfId="2683"/>
    <cellStyle name="표준 2 5 13" xfId="1259"/>
    <cellStyle name="표준 2 5 13 2" xfId="2740"/>
    <cellStyle name="표준 2 5 14" xfId="1348"/>
    <cellStyle name="표준 2 5 14 2" xfId="2803"/>
    <cellStyle name="표준 2 5 15" xfId="1373"/>
    <cellStyle name="표준 2 5 15 2" xfId="2814"/>
    <cellStyle name="표준 2 5 16" xfId="1398"/>
    <cellStyle name="표준 2 5 16 2" xfId="2826"/>
    <cellStyle name="표준 2 5 17" xfId="1422"/>
    <cellStyle name="표준 2 5 17 2" xfId="2837"/>
    <cellStyle name="표준 2 5 18" xfId="1445"/>
    <cellStyle name="표준 2 5 18 2" xfId="2847"/>
    <cellStyle name="표준 2 5 19" xfId="1468"/>
    <cellStyle name="표준 2 5 19 2" xfId="2857"/>
    <cellStyle name="표준 2 5 2" xfId="366"/>
    <cellStyle name="표준 2 5 2 2" xfId="2263"/>
    <cellStyle name="표준 2 5 20" xfId="1491"/>
    <cellStyle name="표준 2 5 20 2" xfId="2867"/>
    <cellStyle name="표준 2 5 21" xfId="1514"/>
    <cellStyle name="표준 2 5 21 2" xfId="2878"/>
    <cellStyle name="표준 2 5 22" xfId="1537"/>
    <cellStyle name="표준 2 5 22 2" xfId="2888"/>
    <cellStyle name="표준 2 5 23" xfId="1560"/>
    <cellStyle name="표준 2 5 23 2" xfId="2899"/>
    <cellStyle name="표준 2 5 24" xfId="1582"/>
    <cellStyle name="표준 2 5 24 2" xfId="2910"/>
    <cellStyle name="표준 2 5 25" xfId="1604"/>
    <cellStyle name="표준 2 5 25 2" xfId="2922"/>
    <cellStyle name="표준 2 5 26" xfId="1627"/>
    <cellStyle name="표준 2 5 26 2" xfId="2933"/>
    <cellStyle name="표준 2 5 27" xfId="1649"/>
    <cellStyle name="표준 2 5 27 2" xfId="2943"/>
    <cellStyle name="표준 2 5 28" xfId="1671"/>
    <cellStyle name="표준 2 5 28 2" xfId="2953"/>
    <cellStyle name="표준 2 5 29" xfId="1690"/>
    <cellStyle name="표준 2 5 29 2" xfId="2960"/>
    <cellStyle name="표준 2 5 3" xfId="560"/>
    <cellStyle name="표준 2 5 3 2" xfId="2411"/>
    <cellStyle name="표준 2 5 30" xfId="1709"/>
    <cellStyle name="표준 2 5 30 2" xfId="2967"/>
    <cellStyle name="표준 2 5 31" xfId="1727"/>
    <cellStyle name="표준 2 5 31 2" xfId="2973"/>
    <cellStyle name="표준 2 5 32" xfId="1745"/>
    <cellStyle name="표준 2 5 32 2" xfId="2979"/>
    <cellStyle name="표준 2 5 33" xfId="1762"/>
    <cellStyle name="표준 2 5 33 2" xfId="2985"/>
    <cellStyle name="표준 2 5 34" xfId="1780"/>
    <cellStyle name="표준 2 5 34 2" xfId="2992"/>
    <cellStyle name="표준 2 5 35" xfId="1798"/>
    <cellStyle name="표준 2 5 35 2" xfId="2999"/>
    <cellStyle name="표준 2 5 36" xfId="1815"/>
    <cellStyle name="표준 2 5 36 2" xfId="3006"/>
    <cellStyle name="표준 2 5 37" xfId="2091"/>
    <cellStyle name="표준 2 5 4" xfId="1028"/>
    <cellStyle name="표준 2 5 4 2" xfId="2595"/>
    <cellStyle name="표준 2 5 5" xfId="1266"/>
    <cellStyle name="표준 2 5 5 2" xfId="2747"/>
    <cellStyle name="표준 2 5 6" xfId="1330"/>
    <cellStyle name="표준 2 5 6 2" xfId="2789"/>
    <cellStyle name="표준 2 5 7" xfId="1331"/>
    <cellStyle name="표준 2 5 7 2" xfId="2790"/>
    <cellStyle name="표준 2 5 8" xfId="1329"/>
    <cellStyle name="표준 2 5 8 2" xfId="2788"/>
    <cellStyle name="표준 2 5 9" xfId="1336"/>
    <cellStyle name="표준 2 5 9 2" xfId="2794"/>
    <cellStyle name="표준 2 50" xfId="662"/>
    <cellStyle name="표준 2 50 2" xfId="2461"/>
    <cellStyle name="표준 2 51" xfId="655"/>
    <cellStyle name="표준 2 51 2" xfId="2458"/>
    <cellStyle name="표준 2 52" xfId="663"/>
    <cellStyle name="표준 2 52 2" xfId="2462"/>
    <cellStyle name="표준 2 53" xfId="660"/>
    <cellStyle name="표준 2 53 2" xfId="2460"/>
    <cellStyle name="표준 2 54" xfId="666"/>
    <cellStyle name="표준 2 54 2" xfId="2463"/>
    <cellStyle name="표준 2 55" xfId="669"/>
    <cellStyle name="표준 2 55 2" xfId="2464"/>
    <cellStyle name="표준 2 56" xfId="672"/>
    <cellStyle name="표준 2 56 2" xfId="2465"/>
    <cellStyle name="표준 2 57" xfId="675"/>
    <cellStyle name="표준 2 57 2" xfId="2466"/>
    <cellStyle name="표준 2 58" xfId="678"/>
    <cellStyle name="표준 2 58 2" xfId="2467"/>
    <cellStyle name="표준 2 59" xfId="681"/>
    <cellStyle name="표준 2 59 2" xfId="2468"/>
    <cellStyle name="표준 2 6" xfId="243"/>
    <cellStyle name="표준 2 6 10" xfId="1179"/>
    <cellStyle name="표준 2 6 10 2" xfId="2687"/>
    <cellStyle name="표준 2 6 11" xfId="1246"/>
    <cellStyle name="표준 2 6 11 2" xfId="2730"/>
    <cellStyle name="표준 2 6 12" xfId="1057"/>
    <cellStyle name="표준 2 6 12 2" xfId="2616"/>
    <cellStyle name="표준 2 6 13" xfId="1173"/>
    <cellStyle name="표준 2 6 13 2" xfId="2681"/>
    <cellStyle name="표준 2 6 14" xfId="1264"/>
    <cellStyle name="표준 2 6 14 2" xfId="2745"/>
    <cellStyle name="표준 2 6 15" xfId="1335"/>
    <cellStyle name="표준 2 6 15 2" xfId="2793"/>
    <cellStyle name="표준 2 6 16" xfId="1316"/>
    <cellStyle name="표준 2 6 16 2" xfId="2780"/>
    <cellStyle name="표준 2 6 17" xfId="1038"/>
    <cellStyle name="표준 2 6 17 2" xfId="2603"/>
    <cellStyle name="표준 2 6 18" xfId="1239"/>
    <cellStyle name="표준 2 6 18 2" xfId="2724"/>
    <cellStyle name="표준 2 6 19" xfId="1070"/>
    <cellStyle name="표준 2 6 19 2" xfId="2626"/>
    <cellStyle name="표준 2 6 2" xfId="562"/>
    <cellStyle name="표준 2 6 2 2" xfId="2413"/>
    <cellStyle name="표준 2 6 20" xfId="1142"/>
    <cellStyle name="표준 2 6 20 2" xfId="2665"/>
    <cellStyle name="표준 2 6 21" xfId="1356"/>
    <cellStyle name="표준 2 6 21 2" xfId="2805"/>
    <cellStyle name="표준 2 6 22" xfId="1381"/>
    <cellStyle name="표준 2 6 22 2" xfId="2816"/>
    <cellStyle name="표준 2 6 23" xfId="1406"/>
    <cellStyle name="표준 2 6 23 2" xfId="2828"/>
    <cellStyle name="표준 2 6 24" xfId="1430"/>
    <cellStyle name="표준 2 6 24 2" xfId="2839"/>
    <cellStyle name="표준 2 6 25" xfId="1453"/>
    <cellStyle name="표준 2 6 25 2" xfId="2849"/>
    <cellStyle name="표준 2 6 26" xfId="1476"/>
    <cellStyle name="표준 2 6 26 2" xfId="2859"/>
    <cellStyle name="표준 2 6 27" xfId="1499"/>
    <cellStyle name="표준 2 6 27 2" xfId="2870"/>
    <cellStyle name="표준 2 6 28" xfId="1522"/>
    <cellStyle name="표준 2 6 28 2" xfId="2880"/>
    <cellStyle name="표준 2 6 29" xfId="1545"/>
    <cellStyle name="표준 2 6 29 2" xfId="2890"/>
    <cellStyle name="표준 2 6 3" xfId="1030"/>
    <cellStyle name="표준 2 6 3 2" xfId="2597"/>
    <cellStyle name="표준 2 6 30" xfId="1568"/>
    <cellStyle name="표준 2 6 30 2" xfId="2901"/>
    <cellStyle name="표준 2 6 31" xfId="1590"/>
    <cellStyle name="표준 2 6 31 2" xfId="2913"/>
    <cellStyle name="표준 2 6 32" xfId="1612"/>
    <cellStyle name="표준 2 6 32 2" xfId="2924"/>
    <cellStyle name="표준 2 6 33" xfId="1635"/>
    <cellStyle name="표준 2 6 33 2" xfId="2935"/>
    <cellStyle name="표준 2 6 34" xfId="1657"/>
    <cellStyle name="표준 2 6 34 2" xfId="2945"/>
    <cellStyle name="표준 2 6 35" xfId="1679"/>
    <cellStyle name="표준 2 6 35 2" xfId="2955"/>
    <cellStyle name="표준 2 6 36" xfId="2140"/>
    <cellStyle name="표준 2 6 4" xfId="1260"/>
    <cellStyle name="표준 2 6 4 2" xfId="2741"/>
    <cellStyle name="표준 2 6 5" xfId="1343"/>
    <cellStyle name="표준 2 6 5 2" xfId="2800"/>
    <cellStyle name="표준 2 6 6" xfId="1296"/>
    <cellStyle name="표준 2 6 6 2" xfId="2766"/>
    <cellStyle name="표준 2 6 7" xfId="1252"/>
    <cellStyle name="표준 2 6 7 2" xfId="2736"/>
    <cellStyle name="표준 2 6 8" xfId="1048"/>
    <cellStyle name="표준 2 6 8 2" xfId="2608"/>
    <cellStyle name="표준 2 6 9" xfId="1206"/>
    <cellStyle name="표준 2 6 9 2" xfId="2705"/>
    <cellStyle name="표준 2 60" xfId="684"/>
    <cellStyle name="표준 2 60 2" xfId="2469"/>
    <cellStyle name="표준 2 61" xfId="687"/>
    <cellStyle name="표준 2 61 2" xfId="2470"/>
    <cellStyle name="표준 2 62" xfId="690"/>
    <cellStyle name="표준 2 62 2" xfId="2471"/>
    <cellStyle name="표준 2 63" xfId="693"/>
    <cellStyle name="표준 2 63 2" xfId="2472"/>
    <cellStyle name="표준 2 64" xfId="696"/>
    <cellStyle name="표준 2 64 2" xfId="2473"/>
    <cellStyle name="표준 2 65" xfId="699"/>
    <cellStyle name="표준 2 65 2" xfId="2474"/>
    <cellStyle name="표준 2 66" xfId="702"/>
    <cellStyle name="표준 2 66 2" xfId="2475"/>
    <cellStyle name="표준 2 67" xfId="705"/>
    <cellStyle name="표준 2 67 2" xfId="2476"/>
    <cellStyle name="표준 2 68" xfId="708"/>
    <cellStyle name="표준 2 68 2" xfId="2477"/>
    <cellStyle name="표준 2 69" xfId="711"/>
    <cellStyle name="표준 2 69 2" xfId="2478"/>
    <cellStyle name="표준 2 7" xfId="444"/>
    <cellStyle name="표준 2 7 10" xfId="1479"/>
    <cellStyle name="표준 2 7 10 2" xfId="2862"/>
    <cellStyle name="표준 2 7 11" xfId="1502"/>
    <cellStyle name="표준 2 7 11 2" xfId="2873"/>
    <cellStyle name="표준 2 7 12" xfId="1525"/>
    <cellStyle name="표준 2 7 12 2" xfId="2883"/>
    <cellStyle name="표준 2 7 13" xfId="1548"/>
    <cellStyle name="표준 2 7 13 2" xfId="2893"/>
    <cellStyle name="표준 2 7 14" xfId="1571"/>
    <cellStyle name="표준 2 7 14 2" xfId="2904"/>
    <cellStyle name="표준 2 7 15" xfId="1593"/>
    <cellStyle name="표준 2 7 15 2" xfId="2916"/>
    <cellStyle name="표준 2 7 16" xfId="1615"/>
    <cellStyle name="표준 2 7 16 2" xfId="2927"/>
    <cellStyle name="표준 2 7 17" xfId="1638"/>
    <cellStyle name="표준 2 7 17 2" xfId="2938"/>
    <cellStyle name="표준 2 7 18" xfId="1660"/>
    <cellStyle name="표준 2 7 18 2" xfId="2948"/>
    <cellStyle name="표준 2 7 19" xfId="1680"/>
    <cellStyle name="표준 2 7 19 2" xfId="2956"/>
    <cellStyle name="표준 2 7 2" xfId="564"/>
    <cellStyle name="표준 2 7 2 2" xfId="2414"/>
    <cellStyle name="표준 2 7 20" xfId="1699"/>
    <cellStyle name="표준 2 7 20 2" xfId="2963"/>
    <cellStyle name="표준 2 7 21" xfId="1717"/>
    <cellStyle name="표준 2 7 21 2" xfId="2969"/>
    <cellStyle name="표준 2 7 22" xfId="1735"/>
    <cellStyle name="표준 2 7 22 2" xfId="2975"/>
    <cellStyle name="표준 2 7 23" xfId="1752"/>
    <cellStyle name="표준 2 7 23 2" xfId="2981"/>
    <cellStyle name="표준 2 7 24" xfId="1769"/>
    <cellStyle name="표준 2 7 24 2" xfId="2987"/>
    <cellStyle name="표준 2 7 25" xfId="1787"/>
    <cellStyle name="표준 2 7 25 2" xfId="2994"/>
    <cellStyle name="표준 2 7 26" xfId="1805"/>
    <cellStyle name="표준 2 7 26 2" xfId="3001"/>
    <cellStyle name="표준 2 7 27" xfId="1822"/>
    <cellStyle name="표준 2 7 27 2" xfId="3008"/>
    <cellStyle name="표준 2 7 28" xfId="1838"/>
    <cellStyle name="표준 2 7 28 2" xfId="3013"/>
    <cellStyle name="표준 2 7 29" xfId="1854"/>
    <cellStyle name="표준 2 7 29 2" xfId="3019"/>
    <cellStyle name="표준 2 7 3" xfId="1032"/>
    <cellStyle name="표준 2 7 3 2" xfId="2598"/>
    <cellStyle name="표준 2 7 30" xfId="1870"/>
    <cellStyle name="표준 2 7 30 2" xfId="3025"/>
    <cellStyle name="표준 2 7 31" xfId="1884"/>
    <cellStyle name="표준 2 7 31 2" xfId="3030"/>
    <cellStyle name="표준 2 7 32" xfId="1895"/>
    <cellStyle name="표준 2 7 32 2" xfId="3033"/>
    <cellStyle name="표준 2 7 33" xfId="1906"/>
    <cellStyle name="표준 2 7 33 2" xfId="3038"/>
    <cellStyle name="표준 2 7 34" xfId="1915"/>
    <cellStyle name="표준 2 7 34 2" xfId="3041"/>
    <cellStyle name="표준 2 7 35" xfId="1920"/>
    <cellStyle name="표준 2 7 35 2" xfId="3043"/>
    <cellStyle name="표준 2 7 36" xfId="2340"/>
    <cellStyle name="표준 2 7 4" xfId="1255"/>
    <cellStyle name="표준 2 7 4 2" xfId="2738"/>
    <cellStyle name="표준 2 7 5" xfId="1359"/>
    <cellStyle name="표준 2 7 5 2" xfId="2808"/>
    <cellStyle name="표준 2 7 6" xfId="1384"/>
    <cellStyle name="표준 2 7 6 2" xfId="2819"/>
    <cellStyle name="표준 2 7 7" xfId="1409"/>
    <cellStyle name="표준 2 7 7 2" xfId="2831"/>
    <cellStyle name="표준 2 7 8" xfId="1433"/>
    <cellStyle name="표준 2 7 8 2" xfId="2842"/>
    <cellStyle name="표준 2 7 9" xfId="1456"/>
    <cellStyle name="표준 2 7 9 2" xfId="2852"/>
    <cellStyle name="표준 2 70" xfId="714"/>
    <cellStyle name="표준 2 70 2" xfId="2479"/>
    <cellStyle name="표준 2 71" xfId="717"/>
    <cellStyle name="표준 2 71 2" xfId="2480"/>
    <cellStyle name="표준 2 72" xfId="720"/>
    <cellStyle name="표준 2 72 2" xfId="2481"/>
    <cellStyle name="표준 2 73" xfId="723"/>
    <cellStyle name="표준 2 73 2" xfId="2482"/>
    <cellStyle name="표준 2 74" xfId="726"/>
    <cellStyle name="표준 2 74 2" xfId="2483"/>
    <cellStyle name="표준 2 75" xfId="729"/>
    <cellStyle name="표준 2 75 2" xfId="2484"/>
    <cellStyle name="표준 2 76" xfId="732"/>
    <cellStyle name="표준 2 76 2" xfId="2485"/>
    <cellStyle name="표준 2 77" xfId="735"/>
    <cellStyle name="표준 2 77 2" xfId="2486"/>
    <cellStyle name="표준 2 78" xfId="738"/>
    <cellStyle name="표준 2 78 2" xfId="2488"/>
    <cellStyle name="표준 2 79" xfId="741"/>
    <cellStyle name="표준 2 79 2" xfId="2489"/>
    <cellStyle name="표준 2 8" xfId="452"/>
    <cellStyle name="표준 2 8 10" xfId="1055"/>
    <cellStyle name="표준 2 8 10 2" xfId="2614"/>
    <cellStyle name="표준 2 8 11" xfId="1180"/>
    <cellStyle name="표준 2 8 11 2" xfId="2688"/>
    <cellStyle name="표준 2 8 12" xfId="1243"/>
    <cellStyle name="표준 2 8 12 2" xfId="2727"/>
    <cellStyle name="표준 2 8 13" xfId="1063"/>
    <cellStyle name="표준 2 8 13 2" xfId="2621"/>
    <cellStyle name="표준 2 8 14" xfId="1159"/>
    <cellStyle name="표준 2 8 14 2" xfId="2673"/>
    <cellStyle name="표준 2 8 15" xfId="1303"/>
    <cellStyle name="표준 2 8 15 2" xfId="2771"/>
    <cellStyle name="표준 2 8 16" xfId="1232"/>
    <cellStyle name="표준 2 8 16 2" xfId="2720"/>
    <cellStyle name="표준 2 8 17" xfId="1088"/>
    <cellStyle name="표준 2 8 17 2" xfId="2634"/>
    <cellStyle name="표준 2 8 18" xfId="1166"/>
    <cellStyle name="표준 2 8 18 2" xfId="2676"/>
    <cellStyle name="표준 2 8 19" xfId="1280"/>
    <cellStyle name="표준 2 8 19 2" xfId="2757"/>
    <cellStyle name="표준 2 8 2" xfId="566"/>
    <cellStyle name="표준 2 8 2 2" xfId="2415"/>
    <cellStyle name="표준 2 8 20" xfId="1297"/>
    <cellStyle name="표준 2 8 20 2" xfId="2767"/>
    <cellStyle name="표준 2 8 21" xfId="1247"/>
    <cellStyle name="표준 2 8 21 2" xfId="2731"/>
    <cellStyle name="표준 2 8 22" xfId="1056"/>
    <cellStyle name="표준 2 8 22 2" xfId="2615"/>
    <cellStyle name="표준 2 8 23" xfId="1177"/>
    <cellStyle name="표준 2 8 23 2" xfId="2685"/>
    <cellStyle name="표준 2 8 24" xfId="1251"/>
    <cellStyle name="표준 2 8 24 2" xfId="2735"/>
    <cellStyle name="표준 2 8 25" xfId="1049"/>
    <cellStyle name="표준 2 8 25 2" xfId="2609"/>
    <cellStyle name="표준 2 8 26" xfId="1203"/>
    <cellStyle name="표준 2 8 26 2" xfId="2703"/>
    <cellStyle name="표준 2 8 27" xfId="1192"/>
    <cellStyle name="표준 2 8 27 2" xfId="2696"/>
    <cellStyle name="표준 2 8 28" xfId="1130"/>
    <cellStyle name="표준 2 8 28 2" xfId="2658"/>
    <cellStyle name="표준 2 8 29" xfId="1060"/>
    <cellStyle name="표준 2 8 29 2" xfId="2619"/>
    <cellStyle name="표준 2 8 3" xfId="1034"/>
    <cellStyle name="표준 2 8 3 2" xfId="2599"/>
    <cellStyle name="표준 2 8 30" xfId="1165"/>
    <cellStyle name="표준 2 8 30 2" xfId="2675"/>
    <cellStyle name="표준 2 8 31" xfId="1281"/>
    <cellStyle name="표준 2 8 31 2" xfId="2758"/>
    <cellStyle name="표준 2 8 32" xfId="1295"/>
    <cellStyle name="표준 2 8 32 2" xfId="2765"/>
    <cellStyle name="표준 2 8 33" xfId="1254"/>
    <cellStyle name="표준 2 8 33 2" xfId="2737"/>
    <cellStyle name="표준 2 8 34" xfId="1362"/>
    <cellStyle name="표준 2 8 34 2" xfId="2809"/>
    <cellStyle name="표준 2 8 35" xfId="1387"/>
    <cellStyle name="표준 2 8 35 2" xfId="2820"/>
    <cellStyle name="표준 2 8 4" xfId="1250"/>
    <cellStyle name="표준 2 8 4 2" xfId="2734"/>
    <cellStyle name="표준 2 8 5" xfId="1050"/>
    <cellStyle name="표준 2 8 5 2" xfId="2610"/>
    <cellStyle name="표준 2 8 6" xfId="1199"/>
    <cellStyle name="표준 2 8 6 2" xfId="2699"/>
    <cellStyle name="표준 2 8 7" xfId="1202"/>
    <cellStyle name="표준 2 8 7 2" xfId="2702"/>
    <cellStyle name="표준 2 8 8" xfId="1191"/>
    <cellStyle name="표준 2 8 8 2" xfId="2695"/>
    <cellStyle name="표준 2 8 9" xfId="1132"/>
    <cellStyle name="표준 2 8 9 2" xfId="2660"/>
    <cellStyle name="표준 2 80" xfId="744"/>
    <cellStyle name="표준 2 80 2" xfId="2490"/>
    <cellStyle name="표준 2 81" xfId="747"/>
    <cellStyle name="표준 2 81 2" xfId="2491"/>
    <cellStyle name="표준 2 82" xfId="750"/>
    <cellStyle name="표준 2 82 2" xfId="2492"/>
    <cellStyle name="표준 2 83" xfId="753"/>
    <cellStyle name="표준 2 83 2" xfId="2493"/>
    <cellStyle name="표준 2 84" xfId="756"/>
    <cellStyle name="표준 2 84 2" xfId="2494"/>
    <cellStyle name="표준 2 85" xfId="759"/>
    <cellStyle name="표준 2 85 2" xfId="2495"/>
    <cellStyle name="표준 2 86" xfId="762"/>
    <cellStyle name="표준 2 86 2" xfId="2496"/>
    <cellStyle name="표준 2 87" xfId="765"/>
    <cellStyle name="표준 2 87 2" xfId="2497"/>
    <cellStyle name="표준 2 88" xfId="768"/>
    <cellStyle name="표준 2 88 2" xfId="2498"/>
    <cellStyle name="표준 2 89" xfId="771"/>
    <cellStyle name="표준 2 89 2" xfId="2499"/>
    <cellStyle name="표준 2 9" xfId="633"/>
    <cellStyle name="표준 2 9 10" xfId="1345"/>
    <cellStyle name="표준 2 9 10 2" xfId="2802"/>
    <cellStyle name="표준 2 9 11" xfId="1370"/>
    <cellStyle name="표준 2 9 11 2" xfId="2813"/>
    <cellStyle name="표준 2 9 12" xfId="1395"/>
    <cellStyle name="표준 2 9 12 2" xfId="2824"/>
    <cellStyle name="표준 2 9 13" xfId="1419"/>
    <cellStyle name="표준 2 9 13 2" xfId="2836"/>
    <cellStyle name="표준 2 9 14" xfId="1442"/>
    <cellStyle name="표준 2 9 14 2" xfId="2846"/>
    <cellStyle name="표준 2 9 15" xfId="1465"/>
    <cellStyle name="표준 2 9 15 2" xfId="2856"/>
    <cellStyle name="표준 2 9 16" xfId="1488"/>
    <cellStyle name="표준 2 9 16 2" xfId="2866"/>
    <cellStyle name="표준 2 9 17" xfId="1511"/>
    <cellStyle name="표준 2 9 17 2" xfId="2877"/>
    <cellStyle name="표준 2 9 18" xfId="1534"/>
    <cellStyle name="표준 2 9 18 2" xfId="2887"/>
    <cellStyle name="표준 2 9 19" xfId="1557"/>
    <cellStyle name="표준 2 9 19 2" xfId="2898"/>
    <cellStyle name="표준 2 9 2" xfId="568"/>
    <cellStyle name="표준 2 9 2 2" xfId="2416"/>
    <cellStyle name="표준 2 9 20" xfId="1579"/>
    <cellStyle name="표준 2 9 20 2" xfId="2909"/>
    <cellStyle name="표준 2 9 21" xfId="1601"/>
    <cellStyle name="표준 2 9 21 2" xfId="2921"/>
    <cellStyle name="표준 2 9 22" xfId="1624"/>
    <cellStyle name="표준 2 9 22 2" xfId="2932"/>
    <cellStyle name="표준 2 9 23" xfId="1646"/>
    <cellStyle name="표준 2 9 23 2" xfId="2942"/>
    <cellStyle name="표준 2 9 24" xfId="1668"/>
    <cellStyle name="표준 2 9 24 2" xfId="2952"/>
    <cellStyle name="표준 2 9 25" xfId="1687"/>
    <cellStyle name="표준 2 9 25 2" xfId="2959"/>
    <cellStyle name="표준 2 9 26" xfId="1706"/>
    <cellStyle name="표준 2 9 26 2" xfId="2966"/>
    <cellStyle name="표준 2 9 27" xfId="1724"/>
    <cellStyle name="표준 2 9 27 2" xfId="2972"/>
    <cellStyle name="표준 2 9 28" xfId="1742"/>
    <cellStyle name="표준 2 9 28 2" xfId="2978"/>
    <cellStyle name="표준 2 9 29" xfId="1759"/>
    <cellStyle name="표준 2 9 29 2" xfId="2984"/>
    <cellStyle name="표준 2 9 3" xfId="1036"/>
    <cellStyle name="표준 2 9 3 2" xfId="2601"/>
    <cellStyle name="표준 2 9 30" xfId="1777"/>
    <cellStyle name="표준 2 9 30 2" xfId="2991"/>
    <cellStyle name="표준 2 9 31" xfId="1795"/>
    <cellStyle name="표준 2 9 31 2" xfId="2998"/>
    <cellStyle name="표준 2 9 32" xfId="1812"/>
    <cellStyle name="표준 2 9 32 2" xfId="3005"/>
    <cellStyle name="표준 2 9 33" xfId="1829"/>
    <cellStyle name="표준 2 9 33 2" xfId="3011"/>
    <cellStyle name="표준 2 9 34" xfId="1845"/>
    <cellStyle name="표준 2 9 34 2" xfId="3016"/>
    <cellStyle name="표준 2 9 35" xfId="1861"/>
    <cellStyle name="표준 2 9 35 2" xfId="3022"/>
    <cellStyle name="표준 2 9 4" xfId="1245"/>
    <cellStyle name="표준 2 9 4 2" xfId="2729"/>
    <cellStyle name="표준 2 9 5" xfId="1059"/>
    <cellStyle name="표준 2 9 5 2" xfId="2618"/>
    <cellStyle name="표준 2 9 6" xfId="1168"/>
    <cellStyle name="표준 2 9 6 2" xfId="2678"/>
    <cellStyle name="표준 2 9 7" xfId="1046"/>
    <cellStyle name="표준 2 9 7 2" xfId="2607"/>
    <cellStyle name="표준 2 9 8" xfId="1213"/>
    <cellStyle name="표준 2 9 8 2" xfId="2709"/>
    <cellStyle name="표준 2 9 9" xfId="1146"/>
    <cellStyle name="표준 2 9 9 2" xfId="2666"/>
    <cellStyle name="표준 2 90" xfId="782"/>
    <cellStyle name="표준 2 90 2" xfId="2500"/>
    <cellStyle name="표준 2 91" xfId="784"/>
    <cellStyle name="표준 2 91 2" xfId="2502"/>
    <cellStyle name="표준 2 92" xfId="783"/>
    <cellStyle name="표준 2 92 2" xfId="2501"/>
    <cellStyle name="표준 2 93" xfId="786"/>
    <cellStyle name="표준 2 93 2" xfId="2504"/>
    <cellStyle name="표준 2 94" xfId="785"/>
    <cellStyle name="표준 2 94 2" xfId="2503"/>
    <cellStyle name="표준 2 95" xfId="789"/>
    <cellStyle name="표준 2 95 2" xfId="2505"/>
    <cellStyle name="표준 2 96" xfId="792"/>
    <cellStyle name="표준 2 96 2" xfId="2506"/>
    <cellStyle name="표준 2 97" xfId="794"/>
    <cellStyle name="표준 2 97 2" xfId="2507"/>
    <cellStyle name="표준 2 98" xfId="797"/>
    <cellStyle name="표준 2 98 2" xfId="2509"/>
    <cellStyle name="표준 2 99" xfId="800"/>
    <cellStyle name="표준 2 99 2" xfId="2510"/>
    <cellStyle name="표준 20" xfId="676"/>
    <cellStyle name="표준 21" xfId="679"/>
    <cellStyle name="표준 22" xfId="682"/>
    <cellStyle name="표준 23" xfId="685"/>
    <cellStyle name="표준 24" xfId="688"/>
    <cellStyle name="표준 25" xfId="691"/>
    <cellStyle name="표준 26" xfId="694"/>
    <cellStyle name="표준 27" xfId="697"/>
    <cellStyle name="표준 28" xfId="700"/>
    <cellStyle name="표준 29" xfId="703"/>
    <cellStyle name="표준 3" xfId="7"/>
    <cellStyle name="표준 3 10" xfId="577"/>
    <cellStyle name="표준 3 100" xfId="817"/>
    <cellStyle name="표준 3 101" xfId="820"/>
    <cellStyle name="표준 3 102" xfId="823"/>
    <cellStyle name="표준 3 103" xfId="826"/>
    <cellStyle name="표준 3 104" xfId="829"/>
    <cellStyle name="표준 3 105" xfId="832"/>
    <cellStyle name="표준 3 106" xfId="835"/>
    <cellStyle name="표준 3 107" xfId="838"/>
    <cellStyle name="표준 3 108" xfId="841"/>
    <cellStyle name="표준 3 109" xfId="844"/>
    <cellStyle name="표준 3 11" xfId="579"/>
    <cellStyle name="표준 3 110" xfId="847"/>
    <cellStyle name="표준 3 111" xfId="850"/>
    <cellStyle name="표준 3 112" xfId="853"/>
    <cellStyle name="표준 3 113" xfId="856"/>
    <cellStyle name="표준 3 114" xfId="859"/>
    <cellStyle name="표준 3 115" xfId="862"/>
    <cellStyle name="표준 3 116" xfId="865"/>
    <cellStyle name="표준 3 117" xfId="868"/>
    <cellStyle name="표준 3 118" xfId="871"/>
    <cellStyle name="표준 3 119" xfId="874"/>
    <cellStyle name="표준 3 12" xfId="581"/>
    <cellStyle name="표준 3 120" xfId="877"/>
    <cellStyle name="표준 3 121" xfId="880"/>
    <cellStyle name="표준 3 122" xfId="883"/>
    <cellStyle name="표준 3 123" xfId="886"/>
    <cellStyle name="표준 3 124" xfId="889"/>
    <cellStyle name="표준 3 125" xfId="892"/>
    <cellStyle name="표준 3 126" xfId="895"/>
    <cellStyle name="표준 3 127" xfId="897"/>
    <cellStyle name="표준 3 128" xfId="899"/>
    <cellStyle name="표준 3 129" xfId="901"/>
    <cellStyle name="표준 3 13" xfId="583"/>
    <cellStyle name="표준 3 130" xfId="902"/>
    <cellStyle name="표준 3 131" xfId="907"/>
    <cellStyle name="표준 3 132" xfId="908"/>
    <cellStyle name="표준 3 133" xfId="916"/>
    <cellStyle name="표준 3 134" xfId="919"/>
    <cellStyle name="표준 3 135" xfId="922"/>
    <cellStyle name="표준 3 136" xfId="925"/>
    <cellStyle name="표준 3 137" xfId="928"/>
    <cellStyle name="표준 3 138" xfId="931"/>
    <cellStyle name="표준 3 139" xfId="934"/>
    <cellStyle name="표준 3 14" xfId="585"/>
    <cellStyle name="표준 3 140" xfId="937"/>
    <cellStyle name="표준 3 141" xfId="940"/>
    <cellStyle name="표준 3 142" xfId="943"/>
    <cellStyle name="표준 3 143" xfId="946"/>
    <cellStyle name="표준 3 144" xfId="949"/>
    <cellStyle name="표준 3 145" xfId="952"/>
    <cellStyle name="표준 3 146" xfId="955"/>
    <cellStyle name="표준 3 147" xfId="958"/>
    <cellStyle name="표준 3 148" xfId="961"/>
    <cellStyle name="표준 3 149" xfId="964"/>
    <cellStyle name="표준 3 15" xfId="587"/>
    <cellStyle name="표준 3 150" xfId="967"/>
    <cellStyle name="표준 3 151" xfId="969"/>
    <cellStyle name="표준 3 152" xfId="972"/>
    <cellStyle name="표준 3 153" xfId="975"/>
    <cellStyle name="표준 3 154" xfId="978"/>
    <cellStyle name="표준 3 155" xfId="981"/>
    <cellStyle name="표준 3 156" xfId="984"/>
    <cellStyle name="표준 3 157" xfId="987"/>
    <cellStyle name="표준 3 158" xfId="990"/>
    <cellStyle name="표준 3 159" xfId="993"/>
    <cellStyle name="표준 3 16" xfId="589"/>
    <cellStyle name="표준 3 160" xfId="996"/>
    <cellStyle name="표준 3 161" xfId="999"/>
    <cellStyle name="표준 3 162" xfId="1002"/>
    <cellStyle name="표준 3 163" xfId="1005"/>
    <cellStyle name="표준 3 164" xfId="1008"/>
    <cellStyle name="표준 3 165" xfId="1011"/>
    <cellStyle name="표준 3 166" xfId="1013"/>
    <cellStyle name="표준 3 167" xfId="1014"/>
    <cellStyle name="표준 3 168" xfId="1016"/>
    <cellStyle name="표준 3 169" xfId="1017"/>
    <cellStyle name="표준 3 17" xfId="591"/>
    <cellStyle name="표준 3 170" xfId="1018"/>
    <cellStyle name="표준 3 171" xfId="552"/>
    <cellStyle name="표준 3 172" xfId="1020"/>
    <cellStyle name="표준 3 173" xfId="1291"/>
    <cellStyle name="표준 3 174" xfId="1041"/>
    <cellStyle name="표준 3 175" xfId="1229"/>
    <cellStyle name="표준 3 176" xfId="1095"/>
    <cellStyle name="표준 3 177" xfId="1145"/>
    <cellStyle name="표준 3 178" xfId="1347"/>
    <cellStyle name="표준 3 179" xfId="1372"/>
    <cellStyle name="표준 3 18" xfId="593"/>
    <cellStyle name="표준 3 180" xfId="1397"/>
    <cellStyle name="표준 3 181" xfId="1421"/>
    <cellStyle name="표준 3 182" xfId="1444"/>
    <cellStyle name="표준 3 183" xfId="1467"/>
    <cellStyle name="표준 3 184" xfId="1490"/>
    <cellStyle name="표준 3 185" xfId="1513"/>
    <cellStyle name="표준 3 186" xfId="1536"/>
    <cellStyle name="표준 3 187" xfId="1559"/>
    <cellStyle name="표준 3 188" xfId="1581"/>
    <cellStyle name="표준 3 189" xfId="1603"/>
    <cellStyle name="표준 3 19" xfId="595"/>
    <cellStyle name="표준 3 190" xfId="1626"/>
    <cellStyle name="표준 3 191" xfId="1648"/>
    <cellStyle name="표준 3 192" xfId="1670"/>
    <cellStyle name="표준 3 193" xfId="1689"/>
    <cellStyle name="표준 3 194" xfId="1708"/>
    <cellStyle name="표준 3 195" xfId="1726"/>
    <cellStyle name="표준 3 196" xfId="1744"/>
    <cellStyle name="표준 3 197" xfId="1761"/>
    <cellStyle name="표준 3 198" xfId="1779"/>
    <cellStyle name="표준 3 199" xfId="1797"/>
    <cellStyle name="표준 3 2" xfId="61"/>
    <cellStyle name="표준 3 2 10" xfId="1461"/>
    <cellStyle name="표준 3 2 11" xfId="1484"/>
    <cellStyle name="표준 3 2 12" xfId="1507"/>
    <cellStyle name="표준 3 2 13" xfId="1530"/>
    <cellStyle name="표준 3 2 14" xfId="1553"/>
    <cellStyle name="표준 3 2 15" xfId="1576"/>
    <cellStyle name="표준 3 2 16" xfId="1598"/>
    <cellStyle name="표준 3 2 17" xfId="1621"/>
    <cellStyle name="표준 3 2 18" xfId="1643"/>
    <cellStyle name="표준 3 2 19" xfId="1665"/>
    <cellStyle name="표준 3 2 2" xfId="558"/>
    <cellStyle name="표준 3 2 20" xfId="1685"/>
    <cellStyle name="표준 3 2 21" xfId="1704"/>
    <cellStyle name="표준 3 2 22" xfId="1722"/>
    <cellStyle name="표준 3 2 23" xfId="1740"/>
    <cellStyle name="표준 3 2 24" xfId="1757"/>
    <cellStyle name="표준 3 2 25" xfId="1775"/>
    <cellStyle name="표준 3 2 26" xfId="1793"/>
    <cellStyle name="표준 3 2 27" xfId="1810"/>
    <cellStyle name="표준 3 2 28" xfId="1827"/>
    <cellStyle name="표준 3 2 29" xfId="1843"/>
    <cellStyle name="표준 3 2 3" xfId="1026"/>
    <cellStyle name="표준 3 2 30" xfId="1859"/>
    <cellStyle name="표준 3 2 31" xfId="1874"/>
    <cellStyle name="표준 3 2 32" xfId="1887"/>
    <cellStyle name="표준 3 2 33" xfId="1898"/>
    <cellStyle name="표준 3 2 34" xfId="1908"/>
    <cellStyle name="표준 3 2 35" xfId="1916"/>
    <cellStyle name="표준 3 2 4" xfId="1270"/>
    <cellStyle name="표준 3 2 5" xfId="1320"/>
    <cellStyle name="표준 3 2 6" xfId="1366"/>
    <cellStyle name="표준 3 2 7" xfId="1391"/>
    <cellStyle name="표준 3 2 8" xfId="1415"/>
    <cellStyle name="표준 3 2 9" xfId="1438"/>
    <cellStyle name="표준 3 20" xfId="597"/>
    <cellStyle name="표준 3 200" xfId="1814"/>
    <cellStyle name="표준 3 201" xfId="1831"/>
    <cellStyle name="표준 3 202" xfId="1847"/>
    <cellStyle name="표준 3 21" xfId="599"/>
    <cellStyle name="표준 3 22" xfId="601"/>
    <cellStyle name="표준 3 23" xfId="603"/>
    <cellStyle name="표준 3 24" xfId="605"/>
    <cellStyle name="표준 3 25" xfId="607"/>
    <cellStyle name="표준 3 26" xfId="609"/>
    <cellStyle name="표준 3 27" xfId="611"/>
    <cellStyle name="표준 3 28" xfId="613"/>
    <cellStyle name="표준 3 29" xfId="615"/>
    <cellStyle name="표준 3 3" xfId="548"/>
    <cellStyle name="표준 3 3 10" xfId="1471"/>
    <cellStyle name="표준 3 3 11" xfId="1494"/>
    <cellStyle name="표준 3 3 12" xfId="1517"/>
    <cellStyle name="표준 3 3 13" xfId="1540"/>
    <cellStyle name="표준 3 3 14" xfId="1563"/>
    <cellStyle name="표준 3 3 15" xfId="1585"/>
    <cellStyle name="표준 3 3 16" xfId="1607"/>
    <cellStyle name="표준 3 3 17" xfId="1630"/>
    <cellStyle name="표준 3 3 18" xfId="1652"/>
    <cellStyle name="표준 3 3 19" xfId="1674"/>
    <cellStyle name="표준 3 3 2" xfId="563"/>
    <cellStyle name="표준 3 3 20" xfId="1693"/>
    <cellStyle name="표준 3 3 21" xfId="1712"/>
    <cellStyle name="표준 3 3 22" xfId="1730"/>
    <cellStyle name="표준 3 3 23" xfId="1748"/>
    <cellStyle name="표준 3 3 24" xfId="1765"/>
    <cellStyle name="표준 3 3 25" xfId="1783"/>
    <cellStyle name="표준 3 3 26" xfId="1801"/>
    <cellStyle name="표준 3 3 27" xfId="1818"/>
    <cellStyle name="표준 3 3 28" xfId="1834"/>
    <cellStyle name="표준 3 3 29" xfId="1850"/>
    <cellStyle name="표준 3 3 3" xfId="1031"/>
    <cellStyle name="표준 3 3 30" xfId="1866"/>
    <cellStyle name="표준 3 3 31" xfId="1880"/>
    <cellStyle name="표준 3 3 32" xfId="1891"/>
    <cellStyle name="표준 3 3 33" xfId="1903"/>
    <cellStyle name="표준 3 3 34" xfId="1912"/>
    <cellStyle name="표준 3 3 35" xfId="1918"/>
    <cellStyle name="표준 3 3 4" xfId="1258"/>
    <cellStyle name="표준 3 3 5" xfId="1351"/>
    <cellStyle name="표준 3 3 6" xfId="1376"/>
    <cellStyle name="표준 3 3 7" xfId="1401"/>
    <cellStyle name="표준 3 3 8" xfId="1425"/>
    <cellStyle name="표준 3 3 9" xfId="1448"/>
    <cellStyle name="표준 3 30" xfId="617"/>
    <cellStyle name="표준 3 31" xfId="619"/>
    <cellStyle name="표준 3 32" xfId="621"/>
    <cellStyle name="표준 3 33" xfId="623"/>
    <cellStyle name="표준 3 34" xfId="625"/>
    <cellStyle name="표준 3 35" xfId="627"/>
    <cellStyle name="표준 3 36" xfId="629"/>
    <cellStyle name="표준 3 37" xfId="630"/>
    <cellStyle name="표준 3 38" xfId="631"/>
    <cellStyle name="표준 3 39" xfId="632"/>
    <cellStyle name="표준 3 4" xfId="551"/>
    <cellStyle name="표준 3 4 10" xfId="1288"/>
    <cellStyle name="표준 3 4 11" xfId="1283"/>
    <cellStyle name="표준 3 4 12" xfId="1043"/>
    <cellStyle name="표준 3 4 13" xfId="1225"/>
    <cellStyle name="표준 3 4 14" xfId="1112"/>
    <cellStyle name="표준 3 4 15" xfId="1103"/>
    <cellStyle name="표준 3 4 16" xfId="1123"/>
    <cellStyle name="표준 3 4 17" xfId="1075"/>
    <cellStyle name="표준 3 4 18" xfId="1208"/>
    <cellStyle name="표준 3 4 19" xfId="1170"/>
    <cellStyle name="표준 3 4 2" xfId="565"/>
    <cellStyle name="표준 3 4 20" xfId="1273"/>
    <cellStyle name="표준 3 4 21" xfId="1044"/>
    <cellStyle name="표준 3 4 22" xfId="1221"/>
    <cellStyle name="표준 3 4 23" xfId="1124"/>
    <cellStyle name="표준 3 4 24" xfId="1073"/>
    <cellStyle name="표준 3 4 25" xfId="1134"/>
    <cellStyle name="표준 3 4 26" xfId="1051"/>
    <cellStyle name="표준 3 4 27" xfId="1277"/>
    <cellStyle name="표준 3 4 28" xfId="1306"/>
    <cellStyle name="표준 3 4 29" xfId="1224"/>
    <cellStyle name="표준 3 4 3" xfId="1033"/>
    <cellStyle name="표준 3 4 30" xfId="1115"/>
    <cellStyle name="표준 3 4 31" xfId="1097"/>
    <cellStyle name="표준 3 4 32" xfId="1140"/>
    <cellStyle name="표준 3 4 33" xfId="1361"/>
    <cellStyle name="표준 3 4 34" xfId="1386"/>
    <cellStyle name="표준 3 4 35" xfId="1411"/>
    <cellStyle name="표준 3 4 4" xfId="1253"/>
    <cellStyle name="표준 3 4 5" xfId="1047"/>
    <cellStyle name="표준 3 4 6" xfId="1210"/>
    <cellStyle name="표준 3 4 7" xfId="1164"/>
    <cellStyle name="표준 3 4 8" xfId="1287"/>
    <cellStyle name="표준 3 4 9" xfId="1285"/>
    <cellStyle name="표준 3 40" xfId="639"/>
    <cellStyle name="표준 3 41" xfId="643"/>
    <cellStyle name="표준 3 42" xfId="646"/>
    <cellStyle name="표준 3 43" xfId="649"/>
    <cellStyle name="표준 3 44" xfId="652"/>
    <cellStyle name="표준 3 45" xfId="654"/>
    <cellStyle name="표준 3 46" xfId="657"/>
    <cellStyle name="표준 3 47" xfId="659"/>
    <cellStyle name="표준 3 48" xfId="661"/>
    <cellStyle name="표준 3 49" xfId="665"/>
    <cellStyle name="표준 3 5" xfId="567"/>
    <cellStyle name="표준 3 50" xfId="668"/>
    <cellStyle name="표준 3 51" xfId="671"/>
    <cellStyle name="표준 3 52" xfId="674"/>
    <cellStyle name="표준 3 53" xfId="677"/>
    <cellStyle name="표준 3 54" xfId="680"/>
    <cellStyle name="표준 3 55" xfId="683"/>
    <cellStyle name="표준 3 56" xfId="686"/>
    <cellStyle name="표준 3 57" xfId="689"/>
    <cellStyle name="표준 3 58" xfId="692"/>
    <cellStyle name="표준 3 59" xfId="695"/>
    <cellStyle name="표준 3 6" xfId="569"/>
    <cellStyle name="표준 3 60" xfId="698"/>
    <cellStyle name="표준 3 61" xfId="701"/>
    <cellStyle name="표준 3 62" xfId="704"/>
    <cellStyle name="표준 3 63" xfId="707"/>
    <cellStyle name="표준 3 64" xfId="710"/>
    <cellStyle name="표준 3 65" xfId="713"/>
    <cellStyle name="표준 3 66" xfId="716"/>
    <cellStyle name="표준 3 67" xfId="719"/>
    <cellStyle name="표준 3 68" xfId="722"/>
    <cellStyle name="표준 3 69" xfId="725"/>
    <cellStyle name="표준 3 7" xfId="571"/>
    <cellStyle name="표준 3 70" xfId="728"/>
    <cellStyle name="표준 3 71" xfId="731"/>
    <cellStyle name="표준 3 72" xfId="734"/>
    <cellStyle name="표준 3 73" xfId="737"/>
    <cellStyle name="표준 3 74" xfId="740"/>
    <cellStyle name="표준 3 75" xfId="743"/>
    <cellStyle name="표준 3 76" xfId="746"/>
    <cellStyle name="표준 3 77" xfId="749"/>
    <cellStyle name="표준 3 78" xfId="752"/>
    <cellStyle name="표준 3 79" xfId="755"/>
    <cellStyle name="표준 3 8" xfId="573"/>
    <cellStyle name="표준 3 80" xfId="758"/>
    <cellStyle name="표준 3 81" xfId="761"/>
    <cellStyle name="표준 3 82" xfId="764"/>
    <cellStyle name="표준 3 83" xfId="767"/>
    <cellStyle name="표준 3 84" xfId="770"/>
    <cellStyle name="표준 3 85" xfId="773"/>
    <cellStyle name="표준 3 86" xfId="775"/>
    <cellStyle name="표준 3 87" xfId="777"/>
    <cellStyle name="표준 3 88" xfId="779"/>
    <cellStyle name="표준 3 89" xfId="780"/>
    <cellStyle name="표준 3 9" xfId="575"/>
    <cellStyle name="표준 3 90" xfId="788"/>
    <cellStyle name="표준 3 91" xfId="791"/>
    <cellStyle name="표준 3 92" xfId="793"/>
    <cellStyle name="표준 3 93" xfId="796"/>
    <cellStyle name="표준 3 94" xfId="799"/>
    <cellStyle name="표준 3 95" xfId="802"/>
    <cellStyle name="표준 3 96" xfId="805"/>
    <cellStyle name="표준 3 97" xfId="808"/>
    <cellStyle name="표준 3 98" xfId="811"/>
    <cellStyle name="표준 3 99" xfId="814"/>
    <cellStyle name="표준 30" xfId="706"/>
    <cellStyle name="표준 31" xfId="709"/>
    <cellStyle name="표준 32" xfId="712"/>
    <cellStyle name="표준 33" xfId="715"/>
    <cellStyle name="표준 34" xfId="718"/>
    <cellStyle name="표준 35" xfId="721"/>
    <cellStyle name="표준 36" xfId="724"/>
    <cellStyle name="표준 37" xfId="727"/>
    <cellStyle name="표준 38" xfId="730"/>
    <cellStyle name="표준 39" xfId="733"/>
    <cellStyle name="표준 4" xfId="62"/>
    <cellStyle name="표준 4 10" xfId="1178"/>
    <cellStyle name="표준 4 10 2" xfId="2686"/>
    <cellStyle name="표준 4 11" xfId="1249"/>
    <cellStyle name="표준 4 11 2" xfId="2733"/>
    <cellStyle name="표준 4 12" xfId="1053"/>
    <cellStyle name="표준 4 12 2" xfId="2612"/>
    <cellStyle name="표준 4 13" xfId="1184"/>
    <cellStyle name="표준 4 13 2" xfId="2691"/>
    <cellStyle name="표준 4 14" xfId="1230"/>
    <cellStyle name="표준 4 14 2" xfId="2719"/>
    <cellStyle name="표준 4 15" xfId="1101"/>
    <cellStyle name="표준 4 15 2" xfId="2638"/>
    <cellStyle name="표준 4 16" xfId="1128"/>
    <cellStyle name="표준 4 16 2" xfId="2657"/>
    <cellStyle name="표준 4 17" xfId="1064"/>
    <cellStyle name="표준 4 17 2" xfId="2622"/>
    <cellStyle name="표준 4 18" xfId="1157"/>
    <cellStyle name="표준 4 18 2" xfId="2672"/>
    <cellStyle name="표준 4 19" xfId="1310"/>
    <cellStyle name="표준 4 19 2" xfId="2775"/>
    <cellStyle name="표준 4 2" xfId="640"/>
    <cellStyle name="표준 4 2 2" xfId="2452"/>
    <cellStyle name="표준 4 20" xfId="1215"/>
    <cellStyle name="표준 4 20 2" xfId="2710"/>
    <cellStyle name="표준 4 21" xfId="1141"/>
    <cellStyle name="표준 4 21 2" xfId="2664"/>
    <cellStyle name="표준 4 22" xfId="1358"/>
    <cellStyle name="표준 4 22 2" xfId="2807"/>
    <cellStyle name="표준 4 23" xfId="1383"/>
    <cellStyle name="표준 4 23 2" xfId="2818"/>
    <cellStyle name="표준 4 24" xfId="1408"/>
    <cellStyle name="표준 4 24 2" xfId="2830"/>
    <cellStyle name="표준 4 25" xfId="1432"/>
    <cellStyle name="표준 4 25 2" xfId="2841"/>
    <cellStyle name="표준 4 26" xfId="1455"/>
    <cellStyle name="표준 4 26 2" xfId="2851"/>
    <cellStyle name="표준 4 27" xfId="1478"/>
    <cellStyle name="표준 4 27 2" xfId="2861"/>
    <cellStyle name="표준 4 28" xfId="1501"/>
    <cellStyle name="표준 4 28 2" xfId="2872"/>
    <cellStyle name="표준 4 29" xfId="1524"/>
    <cellStyle name="표준 4 29 2" xfId="2882"/>
    <cellStyle name="표준 4 3" xfId="1085"/>
    <cellStyle name="표준 4 3 2" xfId="2632"/>
    <cellStyle name="표준 4 30" xfId="1547"/>
    <cellStyle name="표준 4 30 2" xfId="2892"/>
    <cellStyle name="표준 4 31" xfId="1570"/>
    <cellStyle name="표준 4 31 2" xfId="2903"/>
    <cellStyle name="표준 4 32" xfId="1592"/>
    <cellStyle name="표준 4 32 2" xfId="2915"/>
    <cellStyle name="표준 4 33" xfId="1614"/>
    <cellStyle name="표준 4 33 2" xfId="2926"/>
    <cellStyle name="표준 4 34" xfId="1637"/>
    <cellStyle name="표준 4 34 2" xfId="2937"/>
    <cellStyle name="표준 4 35" xfId="1659"/>
    <cellStyle name="표준 4 35 2" xfId="2947"/>
    <cellStyle name="표준 4 36" xfId="1256"/>
    <cellStyle name="표준 4 36 2" xfId="2739"/>
    <cellStyle name="표준 4 37" xfId="1698"/>
    <cellStyle name="표준 4 37 2" xfId="2962"/>
    <cellStyle name="표준 4 4" xfId="1174"/>
    <cellStyle name="표준 4 4 2" xfId="2682"/>
    <cellStyle name="표준 4 5" xfId="1261"/>
    <cellStyle name="표준 4 5 2" xfId="2742"/>
    <cellStyle name="표준 4 6" xfId="1340"/>
    <cellStyle name="표준 4 6 2" xfId="2798"/>
    <cellStyle name="표준 4 7" xfId="1302"/>
    <cellStyle name="표준 4 7 2" xfId="2770"/>
    <cellStyle name="표준 4 8" xfId="1234"/>
    <cellStyle name="표준 4 8 2" xfId="2722"/>
    <cellStyle name="표준 4 9" xfId="1084"/>
    <cellStyle name="표준 4 9 2" xfId="2631"/>
    <cellStyle name="표준 40" xfId="736"/>
    <cellStyle name="표준 41" xfId="739"/>
    <cellStyle name="표준 42" xfId="742"/>
    <cellStyle name="표준 43" xfId="745"/>
    <cellStyle name="표준 44" xfId="748"/>
    <cellStyle name="표준 45" xfId="751"/>
    <cellStyle name="표준 46" xfId="754"/>
    <cellStyle name="표준 47" xfId="757"/>
    <cellStyle name="표준 48" xfId="760"/>
    <cellStyle name="표준 49" xfId="763"/>
    <cellStyle name="표준 5" xfId="63"/>
    <cellStyle name="표준 5 10" xfId="1189"/>
    <cellStyle name="표준 5 11" xfId="1214"/>
    <cellStyle name="표준 5 12" xfId="1144"/>
    <cellStyle name="표준 5 13" xfId="1350"/>
    <cellStyle name="표준 5 14" xfId="1375"/>
    <cellStyle name="표준 5 15" xfId="1400"/>
    <cellStyle name="표준 5 16" xfId="1424"/>
    <cellStyle name="표준 5 17" xfId="1447"/>
    <cellStyle name="표준 5 18" xfId="1470"/>
    <cellStyle name="표준 5 19" xfId="1493"/>
    <cellStyle name="표준 5 2" xfId="64"/>
    <cellStyle name="표준 5 2 2" xfId="84"/>
    <cellStyle name="표준 5 2 2 2" xfId="161"/>
    <cellStyle name="표준 5 2 2 2 2" xfId="345"/>
    <cellStyle name="표준 5 2 2 2 2 2" xfId="2242"/>
    <cellStyle name="표준 5 2 2 2 3" xfId="2058"/>
    <cellStyle name="표준 5 2 2 3" xfId="223"/>
    <cellStyle name="표준 5 2 2 3 2" xfId="407"/>
    <cellStyle name="표준 5 2 2 3 2 2" xfId="2304"/>
    <cellStyle name="표준 5 2 2 3 3" xfId="2120"/>
    <cellStyle name="표준 5 2 2 4" xfId="284"/>
    <cellStyle name="표준 5 2 2 4 2" xfId="2181"/>
    <cellStyle name="표준 5 2 2 5" xfId="486"/>
    <cellStyle name="표준 5 2 2 5 2" xfId="2381"/>
    <cellStyle name="표준 5 2 2 6" xfId="1983"/>
    <cellStyle name="표준 5 2 3" xfId="88"/>
    <cellStyle name="표준 5 2 3 2" xfId="165"/>
    <cellStyle name="표준 5 2 3 2 2" xfId="349"/>
    <cellStyle name="표준 5 2 3 2 2 2" xfId="2246"/>
    <cellStyle name="표준 5 2 3 2 3" xfId="2062"/>
    <cellStyle name="표준 5 2 3 3" xfId="227"/>
    <cellStyle name="표준 5 2 3 3 2" xfId="411"/>
    <cellStyle name="표준 5 2 3 3 2 2" xfId="2308"/>
    <cellStyle name="표준 5 2 3 3 3" xfId="2124"/>
    <cellStyle name="표준 5 2 3 4" xfId="288"/>
    <cellStyle name="표준 5 2 3 4 2" xfId="2185"/>
    <cellStyle name="표준 5 2 3 5" xfId="490"/>
    <cellStyle name="표준 5 2 3 5 2" xfId="2385"/>
    <cellStyle name="표준 5 2 3 6" xfId="1987"/>
    <cellStyle name="표준 5 2 4" xfId="141"/>
    <cellStyle name="표준 5 2 4 2" xfId="307"/>
    <cellStyle name="표준 5 2 4 2 2" xfId="2204"/>
    <cellStyle name="표준 5 2 4 3" xfId="2038"/>
    <cellStyle name="표준 5 2 5" xfId="203"/>
    <cellStyle name="표준 5 2 5 2" xfId="387"/>
    <cellStyle name="표준 5 2 5 2 2" xfId="2284"/>
    <cellStyle name="표준 5 2 5 3" xfId="2100"/>
    <cellStyle name="표준 5 2 6" xfId="264"/>
    <cellStyle name="표준 5 2 6 2" xfId="2161"/>
    <cellStyle name="표준 5 2 7" xfId="466"/>
    <cellStyle name="표준 5 2 7 2" xfId="2361"/>
    <cellStyle name="표준 5 2 8" xfId="1963"/>
    <cellStyle name="표준 5 20" xfId="1516"/>
    <cellStyle name="표준 5 21" xfId="1539"/>
    <cellStyle name="표준 5 22" xfId="1562"/>
    <cellStyle name="표준 5 23" xfId="1584"/>
    <cellStyle name="표준 5 24" xfId="1606"/>
    <cellStyle name="표준 5 25" xfId="1629"/>
    <cellStyle name="표준 5 26" xfId="1651"/>
    <cellStyle name="표준 5 27" xfId="1673"/>
    <cellStyle name="표준 5 28" xfId="1692"/>
    <cellStyle name="표준 5 29" xfId="1711"/>
    <cellStyle name="표준 5 3" xfId="70"/>
    <cellStyle name="표준 5 3 2" xfId="147"/>
    <cellStyle name="표준 5 3 2 2" xfId="331"/>
    <cellStyle name="표준 5 3 2 2 2" xfId="2228"/>
    <cellStyle name="표준 5 3 2 3" xfId="2044"/>
    <cellStyle name="표준 5 3 3" xfId="209"/>
    <cellStyle name="표준 5 3 3 2" xfId="393"/>
    <cellStyle name="표준 5 3 3 2 2" xfId="2290"/>
    <cellStyle name="표준 5 3 3 3" xfId="2106"/>
    <cellStyle name="표준 5 3 4" xfId="270"/>
    <cellStyle name="표준 5 3 4 2" xfId="2167"/>
    <cellStyle name="표준 5 3 5" xfId="472"/>
    <cellStyle name="표준 5 3 5 2" xfId="2367"/>
    <cellStyle name="표준 5 3 6" xfId="1969"/>
    <cellStyle name="표준 5 30" xfId="1729"/>
    <cellStyle name="표준 5 31" xfId="1747"/>
    <cellStyle name="표준 5 32" xfId="1764"/>
    <cellStyle name="표준 5 33" xfId="1782"/>
    <cellStyle name="표준 5 34" xfId="1800"/>
    <cellStyle name="표준 5 35" xfId="1817"/>
    <cellStyle name="표준 5 36" xfId="1833"/>
    <cellStyle name="표준 5 37" xfId="1849"/>
    <cellStyle name="표준 5 38" xfId="1865"/>
    <cellStyle name="표준 5 39" xfId="1879"/>
    <cellStyle name="표준 5 4" xfId="87"/>
    <cellStyle name="표준 5 4 2" xfId="164"/>
    <cellStyle name="표준 5 4 2 2" xfId="348"/>
    <cellStyle name="표준 5 4 2 2 2" xfId="2245"/>
    <cellStyle name="표준 5 4 2 3" xfId="2061"/>
    <cellStyle name="표준 5 4 3" xfId="226"/>
    <cellStyle name="표준 5 4 3 2" xfId="410"/>
    <cellStyle name="표준 5 4 3 2 2" xfId="2307"/>
    <cellStyle name="표준 5 4 3 3" xfId="2123"/>
    <cellStyle name="표준 5 4 4" xfId="287"/>
    <cellStyle name="표준 5 4 4 2" xfId="2184"/>
    <cellStyle name="표준 5 4 5" xfId="489"/>
    <cellStyle name="표준 5 4 5 2" xfId="2384"/>
    <cellStyle name="표준 5 4 6" xfId="1986"/>
    <cellStyle name="표준 5 40" xfId="1890"/>
    <cellStyle name="표준 5 41" xfId="1902"/>
    <cellStyle name="표준 5 42" xfId="1911"/>
    <cellStyle name="표준 5 43" xfId="1962"/>
    <cellStyle name="표준 5 5" xfId="140"/>
    <cellStyle name="표준 5 5 2" xfId="306"/>
    <cellStyle name="표준 5 5 2 2" xfId="2203"/>
    <cellStyle name="표준 5 5 3" xfId="2037"/>
    <cellStyle name="표준 5 6" xfId="202"/>
    <cellStyle name="표준 5 6 2" xfId="386"/>
    <cellStyle name="표준 5 6 2 2" xfId="2283"/>
    <cellStyle name="표준 5 6 3" xfId="2099"/>
    <cellStyle name="표준 5 7" xfId="263"/>
    <cellStyle name="표준 5 7 2" xfId="2160"/>
    <cellStyle name="표준 5 8" xfId="465"/>
    <cellStyle name="표준 5 8 2" xfId="2360"/>
    <cellStyle name="표준 5 9" xfId="781"/>
    <cellStyle name="표준 50" xfId="766"/>
    <cellStyle name="표준 51" xfId="769"/>
    <cellStyle name="표준 52" xfId="772"/>
    <cellStyle name="표준 53" xfId="774"/>
    <cellStyle name="표준 54" xfId="776"/>
    <cellStyle name="표준 55" xfId="778"/>
    <cellStyle name="표준 56" xfId="903"/>
    <cellStyle name="표준 57" xfId="795"/>
    <cellStyle name="표준 58" xfId="798"/>
    <cellStyle name="표준 59" xfId="801"/>
    <cellStyle name="표준 6" xfId="2"/>
    <cellStyle name="표준 6 10" xfId="1022"/>
    <cellStyle name="표준 6 10 2" xfId="2590"/>
    <cellStyle name="표준 6 11" xfId="1282"/>
    <cellStyle name="표준 6 11 2" xfId="2759"/>
    <cellStyle name="표준 6 12" xfId="1293"/>
    <cellStyle name="표준 6 12 2" xfId="2764"/>
    <cellStyle name="표준 6 13" xfId="1262"/>
    <cellStyle name="표준 6 13 2" xfId="2743"/>
    <cellStyle name="표준 6 14" xfId="1338"/>
    <cellStyle name="표준 6 14 2" xfId="2796"/>
    <cellStyle name="표준 6 15" xfId="1309"/>
    <cellStyle name="표준 6 15 2" xfId="2774"/>
    <cellStyle name="표준 6 16" xfId="1218"/>
    <cellStyle name="표준 6 16 2" xfId="2713"/>
    <cellStyle name="표준 6 17" xfId="1133"/>
    <cellStyle name="표준 6 17 2" xfId="2661"/>
    <cellStyle name="표준 6 18" xfId="1052"/>
    <cellStyle name="표준 6 18 2" xfId="2611"/>
    <cellStyle name="표준 6 19" xfId="1185"/>
    <cellStyle name="표준 6 19 2" xfId="2692"/>
    <cellStyle name="표준 6 2" xfId="5"/>
    <cellStyle name="표준 6 2 10" xfId="1209"/>
    <cellStyle name="표준 6 2 10 2" xfId="2707"/>
    <cellStyle name="표준 6 2 11" xfId="1167"/>
    <cellStyle name="표준 6 2 11 2" xfId="2677"/>
    <cellStyle name="표준 6 2 12" xfId="1276"/>
    <cellStyle name="표준 6 2 12 2" xfId="2754"/>
    <cellStyle name="표준 6 2 13" xfId="1308"/>
    <cellStyle name="표준 6 2 13 2" xfId="2773"/>
    <cellStyle name="표준 6 2 14" xfId="1220"/>
    <cellStyle name="표준 6 2 14 2" xfId="2714"/>
    <cellStyle name="표준 6 2 15" xfId="1126"/>
    <cellStyle name="표준 6 2 15 2" xfId="2656"/>
    <cellStyle name="표준 6 2 16" xfId="1068"/>
    <cellStyle name="표준 6 2 16 2" xfId="2624"/>
    <cellStyle name="표준 6 2 17" xfId="1150"/>
    <cellStyle name="표준 6 2 17 2" xfId="2670"/>
    <cellStyle name="표준 6 2 18" xfId="1334"/>
    <cellStyle name="표준 6 2 18 2" xfId="2792"/>
    <cellStyle name="표준 6 2 19" xfId="1319"/>
    <cellStyle name="표준 6 2 19 2" xfId="2783"/>
    <cellStyle name="표준 6 2 2" xfId="124"/>
    <cellStyle name="표준 6 2 2 2" xfId="312"/>
    <cellStyle name="표준 6 2 2 2 2" xfId="2209"/>
    <cellStyle name="표준 6 2 2 3" xfId="2021"/>
    <cellStyle name="표준 6 2 20" xfId="1105"/>
    <cellStyle name="표준 6 2 20 2" xfId="2641"/>
    <cellStyle name="표준 6 2 21" xfId="1120"/>
    <cellStyle name="표준 6 2 21 2" xfId="2652"/>
    <cellStyle name="표준 6 2 22" xfId="1080"/>
    <cellStyle name="표준 6 2 22 2" xfId="2629"/>
    <cellStyle name="표준 6 2 23" xfId="1188"/>
    <cellStyle name="표준 6 2 23 2" xfId="2693"/>
    <cellStyle name="표준 6 2 24" xfId="1217"/>
    <cellStyle name="표준 6 2 24 2" xfId="2712"/>
    <cellStyle name="표준 6 2 25" xfId="1135"/>
    <cellStyle name="표준 6 2 25 2" xfId="2662"/>
    <cellStyle name="표준 6 2 26" xfId="1368"/>
    <cellStyle name="표준 6 2 26 2" xfId="2811"/>
    <cellStyle name="표준 6 2 27" xfId="1393"/>
    <cellStyle name="표준 6 2 27 2" xfId="2822"/>
    <cellStyle name="표준 6 2 28" xfId="1417"/>
    <cellStyle name="표준 6 2 28 2" xfId="2834"/>
    <cellStyle name="표준 6 2 29" xfId="1440"/>
    <cellStyle name="표준 6 2 29 2" xfId="2844"/>
    <cellStyle name="표준 6 2 3" xfId="198"/>
    <cellStyle name="표준 6 2 3 2" xfId="370"/>
    <cellStyle name="표준 6 2 3 2 2" xfId="2267"/>
    <cellStyle name="표준 6 2 3 3" xfId="2095"/>
    <cellStyle name="표준 6 2 30" xfId="1463"/>
    <cellStyle name="표준 6 2 30 2" xfId="2854"/>
    <cellStyle name="표준 6 2 31" xfId="1486"/>
    <cellStyle name="표준 6 2 31 2" xfId="2864"/>
    <cellStyle name="표준 6 2 32" xfId="1509"/>
    <cellStyle name="표준 6 2 32 2" xfId="2875"/>
    <cellStyle name="표준 6 2 33" xfId="1532"/>
    <cellStyle name="표준 6 2 33 2" xfId="2885"/>
    <cellStyle name="표준 6 2 34" xfId="1555"/>
    <cellStyle name="표준 6 2 34 2" xfId="2896"/>
    <cellStyle name="표준 6 2 35" xfId="1577"/>
    <cellStyle name="표준 6 2 35 2" xfId="2907"/>
    <cellStyle name="표준 6 2 36" xfId="1599"/>
    <cellStyle name="표준 6 2 36 2" xfId="2919"/>
    <cellStyle name="표준 6 2 37" xfId="1622"/>
    <cellStyle name="표준 6 2 37 2" xfId="2930"/>
    <cellStyle name="표준 6 2 38" xfId="1644"/>
    <cellStyle name="표준 6 2 38 2" xfId="2940"/>
    <cellStyle name="표준 6 2 39" xfId="1666"/>
    <cellStyle name="표준 6 2 39 2" xfId="2950"/>
    <cellStyle name="표준 6 2 4" xfId="247"/>
    <cellStyle name="표준 6 2 4 2" xfId="2144"/>
    <cellStyle name="표준 6 2 40" xfId="1176"/>
    <cellStyle name="표준 6 2 40 2" xfId="2684"/>
    <cellStyle name="표준 6 2 41" xfId="1921"/>
    <cellStyle name="표준 6 2 41 2" xfId="3044"/>
    <cellStyle name="표준 6 2 42" xfId="1957"/>
    <cellStyle name="표준 6 2 5" xfId="448"/>
    <cellStyle name="표준 6 2 5 2" xfId="2344"/>
    <cellStyle name="표준 6 2 6" xfId="556"/>
    <cellStyle name="표준 6 2 6 2" xfId="2408"/>
    <cellStyle name="표준 6 2 7" xfId="1024"/>
    <cellStyle name="표준 6 2 7 2" xfId="2592"/>
    <cellStyle name="표준 6 2 8" xfId="1274"/>
    <cellStyle name="표준 6 2 8 2" xfId="2752"/>
    <cellStyle name="표준 6 2 9" xfId="1312"/>
    <cellStyle name="표준 6 2 9 2" xfId="2777"/>
    <cellStyle name="표준 6 20" xfId="1226"/>
    <cellStyle name="표준 6 20 2" xfId="2716"/>
    <cellStyle name="표준 6 21" xfId="1109"/>
    <cellStyle name="표준 6 21 2" xfId="2645"/>
    <cellStyle name="표준 6 22" xfId="1108"/>
    <cellStyle name="표준 6 22 2" xfId="2644"/>
    <cellStyle name="표준 6 23" xfId="1111"/>
    <cellStyle name="표준 6 23 2" xfId="2647"/>
    <cellStyle name="표준 6 24" xfId="1035"/>
    <cellStyle name="표준 6 24 2" xfId="2600"/>
    <cellStyle name="표준 6 25" xfId="1248"/>
    <cellStyle name="표준 6 25 2" xfId="2732"/>
    <cellStyle name="표준 6 26" xfId="1054"/>
    <cellStyle name="표준 6 26 2" xfId="2613"/>
    <cellStyle name="표준 6 27" xfId="1183"/>
    <cellStyle name="표준 6 27 2" xfId="2690"/>
    <cellStyle name="표준 6 28" xfId="1236"/>
    <cellStyle name="표준 6 28 2" xfId="2723"/>
    <cellStyle name="표준 6 29" xfId="1076"/>
    <cellStyle name="표준 6 29 2" xfId="2627"/>
    <cellStyle name="표준 6 3" xfId="65"/>
    <cellStyle name="표준 6 3 2" xfId="142"/>
    <cellStyle name="표준 6 3 2 2" xfId="326"/>
    <cellStyle name="표준 6 3 2 2 2" xfId="2223"/>
    <cellStyle name="표준 6 3 2 3" xfId="2039"/>
    <cellStyle name="표준 6 3 3" xfId="204"/>
    <cellStyle name="표준 6 3 3 2" xfId="388"/>
    <cellStyle name="표준 6 3 3 2 2" xfId="2285"/>
    <cellStyle name="표준 6 3 3 3" xfId="2101"/>
    <cellStyle name="표준 6 3 4" xfId="265"/>
    <cellStyle name="표준 6 3 4 2" xfId="2162"/>
    <cellStyle name="표준 6 3 5" xfId="467"/>
    <cellStyle name="표준 6 3 5 2" xfId="2362"/>
    <cellStyle name="표준 6 3 6" xfId="1964"/>
    <cellStyle name="표준 6 30" xfId="1200"/>
    <cellStyle name="표준 6 30 2" xfId="2700"/>
    <cellStyle name="표준 6 31" xfId="1201"/>
    <cellStyle name="표준 6 31 2" xfId="2701"/>
    <cellStyle name="표준 6 32" xfId="1198"/>
    <cellStyle name="표준 6 32 2" xfId="2698"/>
    <cellStyle name="표준 6 33" xfId="1113"/>
    <cellStyle name="표준 6 33 2" xfId="2648"/>
    <cellStyle name="표준 6 34" xfId="1100"/>
    <cellStyle name="표준 6 34 2" xfId="2637"/>
    <cellStyle name="표준 6 35" xfId="1131"/>
    <cellStyle name="표준 6 35 2" xfId="2659"/>
    <cellStyle name="표준 6 36" xfId="1058"/>
    <cellStyle name="표준 6 36 2" xfId="2617"/>
    <cellStyle name="표준 6 37" xfId="1171"/>
    <cellStyle name="표준 6 37 2" xfId="2680"/>
    <cellStyle name="표준 6 38" xfId="1271"/>
    <cellStyle name="표준 6 38 2" xfId="2750"/>
    <cellStyle name="표준 6 39" xfId="1318"/>
    <cellStyle name="표준 6 39 2" xfId="2782"/>
    <cellStyle name="표준 6 4" xfId="89"/>
    <cellStyle name="표준 6 4 2" xfId="166"/>
    <cellStyle name="표준 6 4 2 2" xfId="350"/>
    <cellStyle name="표준 6 4 2 2 2" xfId="2247"/>
    <cellStyle name="표준 6 4 2 3" xfId="2063"/>
    <cellStyle name="표준 6 4 3" xfId="228"/>
    <cellStyle name="표준 6 4 3 2" xfId="412"/>
    <cellStyle name="표준 6 4 3 2 2" xfId="2309"/>
    <cellStyle name="표준 6 4 3 3" xfId="2125"/>
    <cellStyle name="표준 6 4 4" xfId="289"/>
    <cellStyle name="표준 6 4 4 2" xfId="2186"/>
    <cellStyle name="표준 6 4 5" xfId="491"/>
    <cellStyle name="표준 6 4 5 2" xfId="2386"/>
    <cellStyle name="표준 6 4 6" xfId="1988"/>
    <cellStyle name="표준 6 40" xfId="1107"/>
    <cellStyle name="표준 6 40 2" xfId="2643"/>
    <cellStyle name="표준 6 41" xfId="1114"/>
    <cellStyle name="표준 6 41 2" xfId="2649"/>
    <cellStyle name="표준 6 42" xfId="1099"/>
    <cellStyle name="표준 6 42 2" xfId="2636"/>
    <cellStyle name="표준 6 43" xfId="1863"/>
    <cellStyle name="표준 6 43 2" xfId="3023"/>
    <cellStyle name="표준 6 44" xfId="1618"/>
    <cellStyle name="표준 6 44 2" xfId="2928"/>
    <cellStyle name="표준 6 45" xfId="1954"/>
    <cellStyle name="표준 6 5" xfId="121"/>
    <cellStyle name="표준 6 5 2" xfId="308"/>
    <cellStyle name="표준 6 5 2 2" xfId="2205"/>
    <cellStyle name="표준 6 5 3" xfId="2018"/>
    <cellStyle name="표준 6 6" xfId="195"/>
    <cellStyle name="표준 6 6 2" xfId="367"/>
    <cellStyle name="표준 6 6 2 2" xfId="2264"/>
    <cellStyle name="표준 6 6 3" xfId="2092"/>
    <cellStyle name="표준 6 7" xfId="244"/>
    <cellStyle name="표준 6 7 2" xfId="2141"/>
    <cellStyle name="표준 6 8" xfId="445"/>
    <cellStyle name="표준 6 8 2" xfId="2341"/>
    <cellStyle name="표준 6 9" xfId="554"/>
    <cellStyle name="표준 6 9 2" xfId="2406"/>
    <cellStyle name="표준 60" xfId="804"/>
    <cellStyle name="표준 61" xfId="807"/>
    <cellStyle name="표준 62" xfId="810"/>
    <cellStyle name="표준 63" xfId="813"/>
    <cellStyle name="표준 64" xfId="816"/>
    <cellStyle name="표준 65" xfId="819"/>
    <cellStyle name="표준 66" xfId="822"/>
    <cellStyle name="표준 67" xfId="825"/>
    <cellStyle name="표준 68" xfId="828"/>
    <cellStyle name="표준 69" xfId="831"/>
    <cellStyle name="표준 7" xfId="3"/>
    <cellStyle name="표준 7 10" xfId="1279"/>
    <cellStyle name="표준 7 10 2" xfId="2756"/>
    <cellStyle name="표준 7 11" xfId="1300"/>
    <cellStyle name="표준 7 11 2" xfId="2769"/>
    <cellStyle name="표준 7 12" xfId="1040"/>
    <cellStyle name="표준 7 12 2" xfId="2604"/>
    <cellStyle name="표준 7 13" xfId="1233"/>
    <cellStyle name="표준 7 13 2" xfId="2721"/>
    <cellStyle name="표준 7 14" xfId="1083"/>
    <cellStyle name="표준 7 14 2" xfId="2630"/>
    <cellStyle name="표준 7 15" xfId="1181"/>
    <cellStyle name="표준 7 15 2" xfId="2689"/>
    <cellStyle name="표준 7 16" xfId="1240"/>
    <cellStyle name="표준 7 16 2" xfId="2725"/>
    <cellStyle name="표준 7 17" xfId="1069"/>
    <cellStyle name="표준 7 17 2" xfId="2625"/>
    <cellStyle name="표준 7 18" xfId="1147"/>
    <cellStyle name="표준 7 18 2" xfId="2667"/>
    <cellStyle name="표준 7 19" xfId="1342"/>
    <cellStyle name="표준 7 19 2" xfId="2799"/>
    <cellStyle name="표준 7 2" xfId="6"/>
    <cellStyle name="표준 7 2 10" xfId="1204"/>
    <cellStyle name="표준 7 2 10 2" xfId="2704"/>
    <cellStyle name="표준 7 2 11" xfId="1190"/>
    <cellStyle name="표준 7 2 11 2" xfId="2694"/>
    <cellStyle name="표준 7 2 12" xfId="1042"/>
    <cellStyle name="표준 7 2 12 2" xfId="2605"/>
    <cellStyle name="표준 7 2 13" xfId="1227"/>
    <cellStyle name="표준 7 2 13 2" xfId="2717"/>
    <cellStyle name="표준 7 2 14" xfId="1104"/>
    <cellStyle name="표준 7 2 14 2" xfId="2640"/>
    <cellStyle name="표준 7 2 15" xfId="1122"/>
    <cellStyle name="표준 7 2 15 2" xfId="2654"/>
    <cellStyle name="표준 7 2 16" xfId="1077"/>
    <cellStyle name="표준 7 2 16 2" xfId="2628"/>
    <cellStyle name="표준 7 2 17" xfId="1197"/>
    <cellStyle name="표준 7 2 17 2" xfId="2697"/>
    <cellStyle name="표준 7 2 18" xfId="1116"/>
    <cellStyle name="표준 7 2 18 2" xfId="2650"/>
    <cellStyle name="표준 7 2 19" xfId="1094"/>
    <cellStyle name="표준 7 2 19 2" xfId="2635"/>
    <cellStyle name="표준 7 2 2" xfId="125"/>
    <cellStyle name="표준 7 2 2 2" xfId="313"/>
    <cellStyle name="표준 7 2 2 2 2" xfId="2210"/>
    <cellStyle name="표준 7 2 2 3" xfId="2022"/>
    <cellStyle name="표준 7 2 20" xfId="1148"/>
    <cellStyle name="표준 7 2 20 2" xfId="2668"/>
    <cellStyle name="표준 7 2 21" xfId="1339"/>
    <cellStyle name="표준 7 2 21 2" xfId="2797"/>
    <cellStyle name="표준 7 2 22" xfId="1305"/>
    <cellStyle name="표준 7 2 22 2" xfId="2772"/>
    <cellStyle name="표준 7 2 23" xfId="1228"/>
    <cellStyle name="표준 7 2 23 2" xfId="2718"/>
    <cellStyle name="표준 7 2 24" xfId="1102"/>
    <cellStyle name="표준 7 2 24 2" xfId="2639"/>
    <cellStyle name="표준 7 2 25" xfId="1037"/>
    <cellStyle name="표준 7 2 25 2" xfId="2602"/>
    <cellStyle name="표준 7 2 26" xfId="1242"/>
    <cellStyle name="표준 7 2 26 2" xfId="2726"/>
    <cellStyle name="표준 7 2 27" xfId="1065"/>
    <cellStyle name="표준 7 2 27 2" xfId="2623"/>
    <cellStyle name="표준 7 2 28" xfId="1155"/>
    <cellStyle name="표준 7 2 28 2" xfId="2671"/>
    <cellStyle name="표준 7 2 29" xfId="1317"/>
    <cellStyle name="표준 7 2 29 2" xfId="2781"/>
    <cellStyle name="표준 7 2 3" xfId="199"/>
    <cellStyle name="표준 7 2 3 2" xfId="371"/>
    <cellStyle name="표준 7 2 3 2 2" xfId="2268"/>
    <cellStyle name="표준 7 2 3 3" xfId="2096"/>
    <cellStyle name="표준 7 2 30" xfId="1110"/>
    <cellStyle name="표준 7 2 30 2" xfId="2646"/>
    <cellStyle name="표준 7 2 31" xfId="1106"/>
    <cellStyle name="표준 7 2 31 2" xfId="2642"/>
    <cellStyle name="표준 7 2 32" xfId="1118"/>
    <cellStyle name="표준 7 2 32 2" xfId="2651"/>
    <cellStyle name="표준 7 2 33" xfId="1087"/>
    <cellStyle name="표준 7 2 33 2" xfId="2633"/>
    <cellStyle name="표준 7 2 34" xfId="1169"/>
    <cellStyle name="표준 7 2 34 2" xfId="2679"/>
    <cellStyle name="표준 7 2 35" xfId="1275"/>
    <cellStyle name="표준 7 2 35 2" xfId="2753"/>
    <cellStyle name="표준 7 2 36" xfId="1311"/>
    <cellStyle name="표준 7 2 36 2" xfId="2776"/>
    <cellStyle name="표준 7 2 37" xfId="1212"/>
    <cellStyle name="표준 7 2 37 2" xfId="2708"/>
    <cellStyle name="표준 7 2 38" xfId="1149"/>
    <cellStyle name="표준 7 2 38 2" xfId="2669"/>
    <cellStyle name="표준 7 2 39" xfId="1337"/>
    <cellStyle name="표준 7 2 39 2" xfId="2795"/>
    <cellStyle name="표준 7 2 4" xfId="248"/>
    <cellStyle name="표준 7 2 4 2" xfId="2145"/>
    <cellStyle name="표준 7 2 40" xfId="1917"/>
    <cellStyle name="표준 7 2 40 2" xfId="3042"/>
    <cellStyle name="표준 7 2 41" xfId="1789"/>
    <cellStyle name="표준 7 2 41 2" xfId="2995"/>
    <cellStyle name="표준 7 2 42" xfId="1958"/>
    <cellStyle name="표준 7 2 5" xfId="449"/>
    <cellStyle name="표준 7 2 5 2" xfId="2345"/>
    <cellStyle name="표준 7 2 6" xfId="557"/>
    <cellStyle name="표준 7 2 6 2" xfId="2409"/>
    <cellStyle name="표준 7 2 7" xfId="1025"/>
    <cellStyle name="표준 7 2 7 2" xfId="2593"/>
    <cellStyle name="표준 7 2 8" xfId="1272"/>
    <cellStyle name="표준 7 2 8 2" xfId="2751"/>
    <cellStyle name="표준 7 2 9" xfId="1315"/>
    <cellStyle name="표준 7 2 9 2" xfId="2779"/>
    <cellStyle name="표준 7 20" xfId="1298"/>
    <cellStyle name="표준 7 20 2" xfId="2768"/>
    <cellStyle name="표준 7 21" xfId="1244"/>
    <cellStyle name="표준 7 21 2" xfId="2728"/>
    <cellStyle name="표준 7 22" xfId="1061"/>
    <cellStyle name="표준 7 22 2" xfId="2620"/>
    <cellStyle name="표준 7 23" xfId="1162"/>
    <cellStyle name="표준 7 23 2" xfId="2674"/>
    <cellStyle name="표준 7 24" xfId="1292"/>
    <cellStyle name="표준 7 24 2" xfId="2763"/>
    <cellStyle name="표준 7 25" xfId="1265"/>
    <cellStyle name="표준 7 25 2" xfId="2746"/>
    <cellStyle name="표준 7 26" xfId="1333"/>
    <cellStyle name="표준 7 26 2" xfId="2791"/>
    <cellStyle name="표준 7 27" xfId="1322"/>
    <cellStyle name="표준 7 27 2" xfId="2785"/>
    <cellStyle name="표준 7 28" xfId="1357"/>
    <cellStyle name="표준 7 28 2" xfId="2806"/>
    <cellStyle name="표준 7 29" xfId="1382"/>
    <cellStyle name="표준 7 29 2" xfId="2817"/>
    <cellStyle name="표준 7 3" xfId="102"/>
    <cellStyle name="표준 7 3 2" xfId="179"/>
    <cellStyle name="표준 7 3 2 2" xfId="363"/>
    <cellStyle name="표준 7 3 2 2 2" xfId="2260"/>
    <cellStyle name="표준 7 3 2 3" xfId="2076"/>
    <cellStyle name="표준 7 3 3" xfId="241"/>
    <cellStyle name="표준 7 3 3 2" xfId="425"/>
    <cellStyle name="표준 7 3 3 2 2" xfId="2322"/>
    <cellStyle name="표준 7 3 3 3" xfId="2138"/>
    <cellStyle name="표준 7 3 4" xfId="302"/>
    <cellStyle name="표준 7 3 4 2" xfId="2199"/>
    <cellStyle name="표준 7 3 5" xfId="504"/>
    <cellStyle name="표준 7 3 5 2" xfId="2399"/>
    <cellStyle name="표준 7 3 6" xfId="2001"/>
    <cellStyle name="표준 7 30" xfId="1407"/>
    <cellStyle name="표준 7 30 2" xfId="2829"/>
    <cellStyle name="표준 7 31" xfId="1431"/>
    <cellStyle name="표준 7 31 2" xfId="2840"/>
    <cellStyle name="표준 7 32" xfId="1454"/>
    <cellStyle name="표준 7 32 2" xfId="2850"/>
    <cellStyle name="표준 7 33" xfId="1477"/>
    <cellStyle name="표준 7 33 2" xfId="2860"/>
    <cellStyle name="표준 7 34" xfId="1500"/>
    <cellStyle name="표준 7 34 2" xfId="2871"/>
    <cellStyle name="표준 7 35" xfId="1523"/>
    <cellStyle name="표준 7 35 2" xfId="2881"/>
    <cellStyle name="표준 7 36" xfId="1546"/>
    <cellStyle name="표준 7 36 2" xfId="2891"/>
    <cellStyle name="표준 7 37" xfId="1569"/>
    <cellStyle name="표준 7 37 2" xfId="2902"/>
    <cellStyle name="표준 7 38" xfId="1591"/>
    <cellStyle name="표준 7 38 2" xfId="2914"/>
    <cellStyle name="표준 7 39" xfId="1613"/>
    <cellStyle name="표준 7 39 2" xfId="2925"/>
    <cellStyle name="표준 7 4" xfId="122"/>
    <cellStyle name="표준 7 4 2" xfId="310"/>
    <cellStyle name="표준 7 4 2 2" xfId="2207"/>
    <cellStyle name="표준 7 4 3" xfId="2019"/>
    <cellStyle name="표준 7 40" xfId="1636"/>
    <cellStyle name="표준 7 40 2" xfId="2936"/>
    <cellStyle name="표준 7 41" xfId="1658"/>
    <cellStyle name="표준 7 41 2" xfId="2946"/>
    <cellStyle name="표준 7 42" xfId="1909"/>
    <cellStyle name="표준 7 42 2" xfId="3039"/>
    <cellStyle name="표준 7 43" xfId="1771"/>
    <cellStyle name="표준 7 43 2" xfId="2988"/>
    <cellStyle name="표준 7 44" xfId="1955"/>
    <cellStyle name="표준 7 5" xfId="196"/>
    <cellStyle name="표준 7 5 2" xfId="368"/>
    <cellStyle name="표준 7 5 2 2" xfId="2265"/>
    <cellStyle name="표준 7 5 3" xfId="2093"/>
    <cellStyle name="표준 7 6" xfId="245"/>
    <cellStyle name="표준 7 6 2" xfId="2142"/>
    <cellStyle name="표준 7 7" xfId="446"/>
    <cellStyle name="표준 7 7 2" xfId="2342"/>
    <cellStyle name="표준 7 8" xfId="555"/>
    <cellStyle name="표준 7 8 2" xfId="2407"/>
    <cellStyle name="표준 7 9" xfId="1023"/>
    <cellStyle name="표준 7 9 2" xfId="2591"/>
    <cellStyle name="표준 70" xfId="834"/>
    <cellStyle name="표준 71" xfId="837"/>
    <cellStyle name="표준 72" xfId="840"/>
    <cellStyle name="표준 73" xfId="843"/>
    <cellStyle name="표준 74" xfId="846"/>
    <cellStyle name="표준 75" xfId="849"/>
    <cellStyle name="표준 76" xfId="852"/>
    <cellStyle name="표준 77" xfId="855"/>
    <cellStyle name="표준 78" xfId="858"/>
    <cellStyle name="표준 79" xfId="861"/>
    <cellStyle name="표준 8" xfId="67"/>
    <cellStyle name="표준 8 10" xfId="1321"/>
    <cellStyle name="표준 8 11" xfId="1360"/>
    <cellStyle name="표준 8 12" xfId="1385"/>
    <cellStyle name="표준 8 13" xfId="1410"/>
    <cellStyle name="표준 8 14" xfId="1434"/>
    <cellStyle name="표준 8 15" xfId="1457"/>
    <cellStyle name="표준 8 16" xfId="1480"/>
    <cellStyle name="표준 8 17" xfId="1503"/>
    <cellStyle name="표준 8 18" xfId="1526"/>
    <cellStyle name="표준 8 19" xfId="1549"/>
    <cellStyle name="표준 8 2" xfId="144"/>
    <cellStyle name="표준 8 2 2" xfId="328"/>
    <cellStyle name="표준 8 2 2 2" xfId="2225"/>
    <cellStyle name="표준 8 2 3" xfId="2041"/>
    <cellStyle name="표준 8 20" xfId="1572"/>
    <cellStyle name="표준 8 21" xfId="1594"/>
    <cellStyle name="표준 8 22" xfId="1616"/>
    <cellStyle name="표준 8 23" xfId="1639"/>
    <cellStyle name="표준 8 24" xfId="1661"/>
    <cellStyle name="표준 8 25" xfId="1681"/>
    <cellStyle name="표준 8 26" xfId="1700"/>
    <cellStyle name="표준 8 27" xfId="1718"/>
    <cellStyle name="표준 8 28" xfId="1736"/>
    <cellStyle name="표준 8 29" xfId="1753"/>
    <cellStyle name="표준 8 3" xfId="206"/>
    <cellStyle name="표준 8 3 2" xfId="390"/>
    <cellStyle name="표준 8 3 2 2" xfId="2287"/>
    <cellStyle name="표준 8 3 3" xfId="2103"/>
    <cellStyle name="표준 8 30" xfId="1770"/>
    <cellStyle name="표준 8 31" xfId="1788"/>
    <cellStyle name="표준 8 32" xfId="1806"/>
    <cellStyle name="표준 8 33" xfId="1823"/>
    <cellStyle name="표준 8 34" xfId="1839"/>
    <cellStyle name="표준 8 35" xfId="1855"/>
    <cellStyle name="표준 8 36" xfId="1871"/>
    <cellStyle name="표준 8 37" xfId="1885"/>
    <cellStyle name="표준 8 38" xfId="1896"/>
    <cellStyle name="표준 8 39" xfId="1907"/>
    <cellStyle name="표준 8 4" xfId="267"/>
    <cellStyle name="표준 8 4 2" xfId="2164"/>
    <cellStyle name="표준 8 40" xfId="1966"/>
    <cellStyle name="표준 8 5" xfId="469"/>
    <cellStyle name="표준 8 5 2" xfId="2364"/>
    <cellStyle name="표준 8 6" xfId="642"/>
    <cellStyle name="표준 8 7" xfId="1086"/>
    <cellStyle name="표준 8 8" xfId="1172"/>
    <cellStyle name="표준 8 9" xfId="1269"/>
    <cellStyle name="표준 80" xfId="864"/>
    <cellStyle name="표준 81" xfId="867"/>
    <cellStyle name="표준 82" xfId="870"/>
    <cellStyle name="표준 83" xfId="873"/>
    <cellStyle name="표준 84" xfId="876"/>
    <cellStyle name="표준 85" xfId="879"/>
    <cellStyle name="표준 86" xfId="882"/>
    <cellStyle name="표준 87" xfId="885"/>
    <cellStyle name="표준 88" xfId="888"/>
    <cellStyle name="표준 89" xfId="891"/>
    <cellStyle name="표준 9" xfId="104"/>
    <cellStyle name="표준 9 10" xfId="1304"/>
    <cellStyle name="표준 9 11" xfId="1231"/>
    <cellStyle name="표준 9 12" xfId="1098"/>
    <cellStyle name="표준 9 13" xfId="1137"/>
    <cellStyle name="표준 9 14" xfId="1365"/>
    <cellStyle name="표준 9 15" xfId="1390"/>
    <cellStyle name="표준 9 16" xfId="1414"/>
    <cellStyle name="표준 9 17" xfId="1437"/>
    <cellStyle name="표준 9 18" xfId="1460"/>
    <cellStyle name="표준 9 19" xfId="1483"/>
    <cellStyle name="표준 9 2" xfId="193"/>
    <cellStyle name="표준 9 2 2" xfId="2090"/>
    <cellStyle name="표준 9 20" xfId="1506"/>
    <cellStyle name="표준 9 21" xfId="1529"/>
    <cellStyle name="표준 9 22" xfId="1552"/>
    <cellStyle name="표준 9 23" xfId="1575"/>
    <cellStyle name="표준 9 24" xfId="1597"/>
    <cellStyle name="표준 9 25" xfId="1620"/>
    <cellStyle name="표준 9 26" xfId="1642"/>
    <cellStyle name="표준 9 27" xfId="1664"/>
    <cellStyle name="표준 9 28" xfId="1684"/>
    <cellStyle name="표준 9 29" xfId="1703"/>
    <cellStyle name="표준 9 3" xfId="365"/>
    <cellStyle name="표준 9 3 2" xfId="2262"/>
    <cellStyle name="표준 9 30" xfId="1721"/>
    <cellStyle name="표준 9 31" xfId="1739"/>
    <cellStyle name="표준 9 32" xfId="1756"/>
    <cellStyle name="표준 9 33" xfId="1774"/>
    <cellStyle name="표준 9 34" xfId="1792"/>
    <cellStyle name="표준 9 35" xfId="1809"/>
    <cellStyle name="표준 9 36" xfId="1826"/>
    <cellStyle name="표준 9 37" xfId="1842"/>
    <cellStyle name="표준 9 38" xfId="1858"/>
    <cellStyle name="표준 9 39" xfId="2003"/>
    <cellStyle name="표준 9 4" xfId="506"/>
    <cellStyle name="표준 9 4 2" xfId="2401"/>
    <cellStyle name="표준 9 5" xfId="645"/>
    <cellStyle name="표준 9 6" xfId="1089"/>
    <cellStyle name="표준 9 7" xfId="1163"/>
    <cellStyle name="표준 9 8" xfId="1289"/>
    <cellStyle name="표준 9 9" xfId="1278"/>
    <cellStyle name="표준 90" xfId="894"/>
    <cellStyle name="표준 91" xfId="896"/>
    <cellStyle name="표준 92" xfId="898"/>
    <cellStyle name="표준 93" xfId="900"/>
    <cellStyle name="표준 94" xfId="906"/>
    <cellStyle name="표준 95" xfId="909"/>
    <cellStyle name="표준 96" xfId="915"/>
    <cellStyle name="표준 97" xfId="918"/>
    <cellStyle name="표준 98" xfId="921"/>
    <cellStyle name="표준 99" xfId="924"/>
    <cellStyle name="표준_CAL (2)_EKH2006.08(해수)-추가" xfId="118"/>
    <cellStyle name="표준_EKH2006.02(해수)-추가" xfId="119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097" name="Line 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098" name="Line 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099" name="Line 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0" name="Line 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1" name="Line 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2" name="Line 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3" name="Line 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4" name="Line 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5" name="Line 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6" name="Line 1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7" name="Line 1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8" name="Line 1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9" name="Line 1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0" name="Line 1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1" name="Line 1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2" name="Line 1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3" name="Line 1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4" name="Line 1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5" name="Line 1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6" name="Line 2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7" name="Line 2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8" name="Line 2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9" name="Line 2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0" name="Line 2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1" name="Line 2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2" name="Line 2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3" name="Line 2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4" name="Line 2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5" name="Line 2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6" name="Line 3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7" name="Line 3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8" name="Line 3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9" name="Line 3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0" name="Line 3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1" name="Line 3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2" name="Line 3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3" name="Line 3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4" name="Line 3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5" name="Line 3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6" name="Line 4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7" name="Line 4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8" name="Line 4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9" name="Line 4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0" name="Line 4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1" name="Line 4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2" name="Line 4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3" name="Line 4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4" name="Line 4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56"/>
  <sheetViews>
    <sheetView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sqref="A1:B1"/>
    </sheetView>
  </sheetViews>
  <sheetFormatPr defaultRowHeight="13.5"/>
  <cols>
    <col min="1" max="1" width="5.44140625" style="6" customWidth="1"/>
    <col min="2" max="2" width="2.77734375" style="6" customWidth="1"/>
    <col min="3" max="5" width="8.88671875" style="6" customWidth="1"/>
    <col min="6" max="6" width="5.44140625" style="6" customWidth="1"/>
    <col min="7" max="7" width="8.88671875" style="6" customWidth="1"/>
    <col min="8" max="8" width="2.77734375" style="6" customWidth="1"/>
    <col min="9" max="10" width="8.88671875" style="6" customWidth="1"/>
    <col min="11" max="11" width="6.21875" style="8" customWidth="1"/>
    <col min="12" max="15" width="6" style="7" bestFit="1" customWidth="1"/>
    <col min="16" max="17" width="5.109375" style="10" bestFit="1" customWidth="1"/>
    <col min="18" max="19" width="6" style="7" bestFit="1" customWidth="1"/>
    <col min="20" max="21" width="6.33203125" style="7" customWidth="1"/>
    <col min="22" max="23" width="6.88671875" style="8" bestFit="1" customWidth="1"/>
    <col min="24" max="25" width="6.109375" style="8" bestFit="1" customWidth="1"/>
    <col min="26" max="31" width="6.88671875" style="8" bestFit="1" customWidth="1"/>
    <col min="32" max="33" width="6.109375" style="8" bestFit="1" customWidth="1"/>
    <col min="34" max="34" width="6.88671875" style="8" bestFit="1" customWidth="1"/>
    <col min="35" max="35" width="6.109375" style="8" bestFit="1" customWidth="1"/>
    <col min="36" max="36" width="7.6640625" style="8" bestFit="1" customWidth="1"/>
    <col min="37" max="37" width="6.88671875" style="8" bestFit="1" customWidth="1"/>
    <col min="38" max="38" width="6" style="8" bestFit="1" customWidth="1"/>
    <col min="39" max="39" width="5.109375" style="8" bestFit="1" customWidth="1"/>
    <col min="40" max="41" width="6" style="7" bestFit="1" customWidth="1"/>
    <col min="42" max="42" width="6.21875" style="8" customWidth="1"/>
    <col min="43" max="16384" width="8.88671875" style="6"/>
  </cols>
  <sheetData>
    <row r="1" spans="1:42" s="2" customFormat="1" ht="15" customHeight="1">
      <c r="A1" s="132" t="s">
        <v>111</v>
      </c>
      <c r="B1" s="132"/>
      <c r="C1" s="134" t="s">
        <v>113</v>
      </c>
      <c r="D1" s="134" t="s">
        <v>114</v>
      </c>
      <c r="E1" s="134" t="s">
        <v>115</v>
      </c>
      <c r="F1" s="135" t="s">
        <v>112</v>
      </c>
      <c r="G1" s="89" t="s">
        <v>0</v>
      </c>
      <c r="H1" s="90" t="s">
        <v>1</v>
      </c>
      <c r="I1" s="1" t="s">
        <v>86</v>
      </c>
      <c r="J1" s="1" t="s">
        <v>87</v>
      </c>
      <c r="K1" s="99" t="s">
        <v>935</v>
      </c>
      <c r="L1" s="130" t="s">
        <v>2</v>
      </c>
      <c r="M1" s="130"/>
      <c r="N1" s="130" t="s">
        <v>3</v>
      </c>
      <c r="O1" s="130"/>
      <c r="P1" s="130" t="s">
        <v>4</v>
      </c>
      <c r="Q1" s="130"/>
      <c r="R1" s="130" t="s">
        <v>5</v>
      </c>
      <c r="S1" s="130"/>
      <c r="T1" s="130" t="s">
        <v>6</v>
      </c>
      <c r="U1" s="130"/>
      <c r="V1" s="131" t="s">
        <v>7</v>
      </c>
      <c r="W1" s="131"/>
      <c r="X1" s="131" t="s">
        <v>8</v>
      </c>
      <c r="Y1" s="131"/>
      <c r="Z1" s="131" t="s">
        <v>9</v>
      </c>
      <c r="AA1" s="131"/>
      <c r="AB1" s="131" t="s">
        <v>10</v>
      </c>
      <c r="AC1" s="131"/>
      <c r="AD1" s="131" t="s">
        <v>11</v>
      </c>
      <c r="AE1" s="131"/>
      <c r="AF1" s="131" t="s">
        <v>12</v>
      </c>
      <c r="AG1" s="131"/>
      <c r="AH1" s="131" t="s">
        <v>13</v>
      </c>
      <c r="AI1" s="131"/>
      <c r="AJ1" s="131" t="s">
        <v>14</v>
      </c>
      <c r="AK1" s="131"/>
      <c r="AL1" s="131" t="s">
        <v>936</v>
      </c>
      <c r="AM1" s="131"/>
      <c r="AN1" s="130" t="s">
        <v>937</v>
      </c>
      <c r="AO1" s="130"/>
      <c r="AP1" s="88" t="s">
        <v>15</v>
      </c>
    </row>
    <row r="2" spans="1:42" s="2" customFormat="1" ht="15" customHeight="1">
      <c r="A2" s="132" t="s">
        <v>938</v>
      </c>
      <c r="B2" s="132" t="s">
        <v>939</v>
      </c>
      <c r="C2" s="134"/>
      <c r="D2" s="134"/>
      <c r="E2" s="134"/>
      <c r="F2" s="135"/>
      <c r="G2" s="132" t="s">
        <v>16</v>
      </c>
      <c r="H2" s="133" t="s">
        <v>17</v>
      </c>
      <c r="I2" s="1" t="s">
        <v>88</v>
      </c>
      <c r="J2" s="1" t="s">
        <v>89</v>
      </c>
      <c r="K2" s="100" t="s">
        <v>940</v>
      </c>
      <c r="L2" s="130" t="s">
        <v>941</v>
      </c>
      <c r="M2" s="130"/>
      <c r="N2" s="130" t="s">
        <v>18</v>
      </c>
      <c r="O2" s="130"/>
      <c r="P2" s="130" t="s">
        <v>19</v>
      </c>
      <c r="Q2" s="130"/>
      <c r="R2" s="130" t="s">
        <v>20</v>
      </c>
      <c r="S2" s="130"/>
      <c r="T2" s="130" t="s">
        <v>21</v>
      </c>
      <c r="U2" s="130"/>
      <c r="V2" s="131" t="s">
        <v>1069</v>
      </c>
      <c r="W2" s="131"/>
      <c r="X2" s="131" t="s">
        <v>1070</v>
      </c>
      <c r="Y2" s="131"/>
      <c r="Z2" s="131" t="s">
        <v>1071</v>
      </c>
      <c r="AA2" s="131"/>
      <c r="AB2" s="131" t="s">
        <v>22</v>
      </c>
      <c r="AC2" s="131"/>
      <c r="AD2" s="131" t="s">
        <v>1072</v>
      </c>
      <c r="AE2" s="131"/>
      <c r="AF2" s="131" t="s">
        <v>23</v>
      </c>
      <c r="AG2" s="131"/>
      <c r="AH2" s="131" t="s">
        <v>1073</v>
      </c>
      <c r="AI2" s="131"/>
      <c r="AJ2" s="131" t="s">
        <v>1074</v>
      </c>
      <c r="AK2" s="131"/>
      <c r="AL2" s="131" t="s">
        <v>942</v>
      </c>
      <c r="AM2" s="136"/>
      <c r="AN2" s="130" t="s">
        <v>943</v>
      </c>
      <c r="AO2" s="130"/>
      <c r="AP2" s="88" t="s">
        <v>24</v>
      </c>
    </row>
    <row r="3" spans="1:42" s="2" customFormat="1" ht="15" customHeight="1">
      <c r="A3" s="132"/>
      <c r="B3" s="132"/>
      <c r="C3" s="134"/>
      <c r="D3" s="134"/>
      <c r="E3" s="134"/>
      <c r="F3" s="135"/>
      <c r="G3" s="132"/>
      <c r="H3" s="133"/>
      <c r="I3" s="3"/>
      <c r="J3" s="3"/>
      <c r="K3" s="100" t="s">
        <v>944</v>
      </c>
      <c r="L3" s="130" t="s">
        <v>945</v>
      </c>
      <c r="M3" s="130"/>
      <c r="N3" s="130"/>
      <c r="O3" s="130"/>
      <c r="P3" s="130"/>
      <c r="Q3" s="130"/>
      <c r="R3" s="130" t="s">
        <v>946</v>
      </c>
      <c r="S3" s="130"/>
      <c r="T3" s="130"/>
      <c r="U3" s="130"/>
      <c r="V3" s="131" t="s">
        <v>116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 t="s">
        <v>117</v>
      </c>
      <c r="AM3" s="131"/>
      <c r="AN3" s="130" t="s">
        <v>947</v>
      </c>
      <c r="AO3" s="130"/>
      <c r="AP3" s="88" t="s">
        <v>948</v>
      </c>
    </row>
    <row r="4" spans="1:42" s="5" customFormat="1" ht="15" customHeight="1">
      <c r="A4" s="89">
        <v>2014</v>
      </c>
      <c r="B4" s="89">
        <v>2</v>
      </c>
      <c r="C4" s="90"/>
      <c r="D4" s="90"/>
      <c r="E4" s="90"/>
      <c r="F4" s="4"/>
      <c r="G4" s="89"/>
      <c r="H4" s="90"/>
      <c r="I4" s="90"/>
      <c r="J4" s="90"/>
      <c r="K4" s="88"/>
      <c r="L4" s="87" t="s">
        <v>25</v>
      </c>
      <c r="M4" s="87" t="s">
        <v>26</v>
      </c>
      <c r="N4" s="87" t="s">
        <v>25</v>
      </c>
      <c r="O4" s="87" t="s">
        <v>26</v>
      </c>
      <c r="P4" s="87" t="s">
        <v>25</v>
      </c>
      <c r="Q4" s="87" t="s">
        <v>26</v>
      </c>
      <c r="R4" s="87" t="s">
        <v>25</v>
      </c>
      <c r="S4" s="87" t="s">
        <v>26</v>
      </c>
      <c r="T4" s="87" t="s">
        <v>25</v>
      </c>
      <c r="U4" s="87" t="s">
        <v>26</v>
      </c>
      <c r="V4" s="88" t="s">
        <v>25</v>
      </c>
      <c r="W4" s="88" t="s">
        <v>26</v>
      </c>
      <c r="X4" s="88" t="s">
        <v>25</v>
      </c>
      <c r="Y4" s="88" t="s">
        <v>26</v>
      </c>
      <c r="Z4" s="88" t="s">
        <v>25</v>
      </c>
      <c r="AA4" s="88" t="s">
        <v>26</v>
      </c>
      <c r="AB4" s="88" t="s">
        <v>25</v>
      </c>
      <c r="AC4" s="88" t="s">
        <v>26</v>
      </c>
      <c r="AD4" s="88" t="s">
        <v>25</v>
      </c>
      <c r="AE4" s="88" t="s">
        <v>26</v>
      </c>
      <c r="AF4" s="88" t="s">
        <v>25</v>
      </c>
      <c r="AG4" s="88" t="s">
        <v>26</v>
      </c>
      <c r="AH4" s="88" t="s">
        <v>25</v>
      </c>
      <c r="AI4" s="88" t="s">
        <v>26</v>
      </c>
      <c r="AJ4" s="88" t="s">
        <v>25</v>
      </c>
      <c r="AK4" s="88" t="s">
        <v>26</v>
      </c>
      <c r="AL4" s="88" t="s">
        <v>25</v>
      </c>
      <c r="AM4" s="88" t="s">
        <v>26</v>
      </c>
      <c r="AN4" s="87" t="s">
        <v>25</v>
      </c>
      <c r="AO4" s="87" t="s">
        <v>949</v>
      </c>
      <c r="AP4" s="88" t="s">
        <v>25</v>
      </c>
    </row>
    <row r="5" spans="1:42" s="61" customFormat="1" ht="15" customHeight="1">
      <c r="A5" s="121">
        <v>2014</v>
      </c>
      <c r="B5" s="121">
        <v>2</v>
      </c>
      <c r="C5" s="92">
        <v>26</v>
      </c>
      <c r="D5" s="93">
        <v>0.54375000000000007</v>
      </c>
      <c r="E5" s="94" t="s">
        <v>122</v>
      </c>
      <c r="F5" s="119" t="s">
        <v>94</v>
      </c>
      <c r="G5" s="120" t="s">
        <v>27</v>
      </c>
      <c r="H5" s="120" t="s">
        <v>146</v>
      </c>
      <c r="I5" s="120" t="s">
        <v>147</v>
      </c>
      <c r="J5" s="120" t="s">
        <v>148</v>
      </c>
      <c r="K5" s="101">
        <v>6</v>
      </c>
      <c r="L5" s="95">
        <v>4.9306999999999999</v>
      </c>
      <c r="M5" s="95">
        <v>4.0114999999999998</v>
      </c>
      <c r="N5" s="95">
        <v>32.985500000000002</v>
      </c>
      <c r="O5" s="95">
        <v>33.427199999999999</v>
      </c>
      <c r="P5" s="95">
        <v>8.2200000000000006</v>
      </c>
      <c r="Q5" s="95">
        <v>8.2200000000000006</v>
      </c>
      <c r="R5" s="95">
        <v>10.58</v>
      </c>
      <c r="S5" s="95">
        <v>10.55</v>
      </c>
      <c r="T5" s="63">
        <v>1.2022336000000005</v>
      </c>
      <c r="U5" s="64">
        <v>0.9097984000000009</v>
      </c>
      <c r="V5" s="58">
        <v>2.1070000000000002</v>
      </c>
      <c r="W5" s="58">
        <v>2.8140000000000001</v>
      </c>
      <c r="X5" s="58">
        <v>1.4490000000000001</v>
      </c>
      <c r="Y5" s="58">
        <v>1.5329999999999999</v>
      </c>
      <c r="Z5" s="58">
        <v>31.43</v>
      </c>
      <c r="AA5" s="58">
        <v>35.154000000000003</v>
      </c>
      <c r="AB5" s="58">
        <f>V5+X5+Z5</f>
        <v>34.985999999999997</v>
      </c>
      <c r="AC5" s="58">
        <f>W5+Y5+AA5</f>
        <v>39.501000000000005</v>
      </c>
      <c r="AD5" s="58">
        <v>203.86268000000001</v>
      </c>
      <c r="AE5" s="58">
        <v>189.21427</v>
      </c>
      <c r="AF5" s="102">
        <v>2.7279999999999998</v>
      </c>
      <c r="AG5" s="102">
        <v>6.0449999999999999</v>
      </c>
      <c r="AH5" s="58">
        <v>7.9776949999999998</v>
      </c>
      <c r="AI5" s="58">
        <v>7.95336</v>
      </c>
      <c r="AJ5" s="58">
        <v>115.598</v>
      </c>
      <c r="AK5" s="58">
        <v>122.33199999999999</v>
      </c>
      <c r="AL5" s="58">
        <v>1.2000000000000066</v>
      </c>
      <c r="AM5" s="58">
        <v>0.59999999999998943</v>
      </c>
      <c r="AN5" s="69">
        <v>0.57104480000000002</v>
      </c>
      <c r="AO5" s="69">
        <v>3.2273999999999994</v>
      </c>
      <c r="AP5" s="96">
        <v>6</v>
      </c>
    </row>
    <row r="6" spans="1:42" s="61" customFormat="1" ht="15" customHeight="1">
      <c r="A6" s="124">
        <v>2014</v>
      </c>
      <c r="B6" s="124">
        <v>2</v>
      </c>
      <c r="C6" s="92">
        <v>26</v>
      </c>
      <c r="D6" s="93">
        <v>0.33958333333333335</v>
      </c>
      <c r="E6" s="94" t="s">
        <v>122</v>
      </c>
      <c r="F6" s="128" t="s">
        <v>95</v>
      </c>
      <c r="G6" s="129" t="s">
        <v>28</v>
      </c>
      <c r="H6" s="120" t="s">
        <v>146</v>
      </c>
      <c r="I6" s="120" t="s">
        <v>149</v>
      </c>
      <c r="J6" s="120" t="s">
        <v>150</v>
      </c>
      <c r="K6" s="101">
        <v>11</v>
      </c>
      <c r="L6" s="95">
        <v>7.1515000000000004</v>
      </c>
      <c r="M6" s="95">
        <v>6.4469000000000003</v>
      </c>
      <c r="N6" s="95">
        <v>33.5366</v>
      </c>
      <c r="O6" s="95">
        <v>33.978000000000002</v>
      </c>
      <c r="P6" s="95">
        <v>8.56</v>
      </c>
      <c r="Q6" s="95">
        <v>8.2200000000000006</v>
      </c>
      <c r="R6" s="95">
        <v>9.14</v>
      </c>
      <c r="S6" s="95">
        <v>8.7200000000000006</v>
      </c>
      <c r="T6" s="63">
        <v>0.90961920000000096</v>
      </c>
      <c r="U6" s="64">
        <v>1.7055360000000013</v>
      </c>
      <c r="V6" s="58">
        <v>48.167000000000002</v>
      </c>
      <c r="W6" s="58">
        <v>0.77</v>
      </c>
      <c r="X6" s="58">
        <v>3.0030000000000001</v>
      </c>
      <c r="Y6" s="58">
        <v>2.4289999999999998</v>
      </c>
      <c r="Z6" s="58">
        <v>52.731000000000002</v>
      </c>
      <c r="AA6" s="58">
        <v>42.125999999999998</v>
      </c>
      <c r="AB6" s="58">
        <f t="shared" ref="AB6:AB54" si="0">V6+X6+Z6</f>
        <v>103.90100000000001</v>
      </c>
      <c r="AC6" s="58">
        <f t="shared" ref="AC6:AC54" si="1">W6+Y6+AA6</f>
        <v>45.324999999999996</v>
      </c>
      <c r="AD6" s="58">
        <v>252.72317000000001</v>
      </c>
      <c r="AE6" s="58">
        <v>283.5693</v>
      </c>
      <c r="AF6" s="102">
        <v>6.7889999999999997</v>
      </c>
      <c r="AG6" s="102">
        <v>4.8979999999999997</v>
      </c>
      <c r="AH6" s="58">
        <v>13.447800000000001</v>
      </c>
      <c r="AI6" s="58">
        <v>26.352789999999999</v>
      </c>
      <c r="AJ6" s="58">
        <v>499.61799999999999</v>
      </c>
      <c r="AK6" s="58">
        <v>245.74199999999999</v>
      </c>
      <c r="AL6" s="58">
        <v>1.0000000000000009</v>
      </c>
      <c r="AM6" s="58">
        <v>1.799999999999996</v>
      </c>
      <c r="AN6" s="69">
        <v>0.86999999999999988</v>
      </c>
      <c r="AO6" s="69">
        <v>10.597199999999999</v>
      </c>
      <c r="AP6" s="96">
        <v>4</v>
      </c>
    </row>
    <row r="7" spans="1:42" s="61" customFormat="1" ht="15" customHeight="1">
      <c r="A7" s="124"/>
      <c r="B7" s="124"/>
      <c r="C7" s="92">
        <v>25</v>
      </c>
      <c r="D7" s="93">
        <v>0.70416666666666661</v>
      </c>
      <c r="E7" s="94" t="s">
        <v>122</v>
      </c>
      <c r="F7" s="128"/>
      <c r="G7" s="129"/>
      <c r="H7" s="120" t="s">
        <v>151</v>
      </c>
      <c r="I7" s="120" t="s">
        <v>152</v>
      </c>
      <c r="J7" s="120" t="s">
        <v>153</v>
      </c>
      <c r="K7" s="101">
        <v>6</v>
      </c>
      <c r="L7" s="95">
        <v>8.2493999999999996</v>
      </c>
      <c r="M7" s="95">
        <v>6.9740000000000002</v>
      </c>
      <c r="N7" s="95">
        <v>31.872800000000002</v>
      </c>
      <c r="O7" s="95">
        <v>33.6873</v>
      </c>
      <c r="P7" s="95">
        <v>8.58</v>
      </c>
      <c r="Q7" s="95">
        <v>8.48</v>
      </c>
      <c r="R7" s="95">
        <v>16.77</v>
      </c>
      <c r="S7" s="95">
        <v>15.18</v>
      </c>
      <c r="T7" s="63">
        <v>3.5092224000000005</v>
      </c>
      <c r="U7" s="64">
        <v>3.0543232000000016</v>
      </c>
      <c r="V7" s="58">
        <v>41.706000000000003</v>
      </c>
      <c r="W7" s="58">
        <v>14.259</v>
      </c>
      <c r="X7" s="58">
        <v>2.8</v>
      </c>
      <c r="Y7" s="58">
        <v>0.98699999999999999</v>
      </c>
      <c r="Z7" s="58">
        <v>59.689</v>
      </c>
      <c r="AA7" s="58">
        <v>19.018999999999998</v>
      </c>
      <c r="AB7" s="58">
        <f t="shared" si="0"/>
        <v>104.19499999999999</v>
      </c>
      <c r="AC7" s="58">
        <f t="shared" si="1"/>
        <v>34.265000000000001</v>
      </c>
      <c r="AD7" s="58">
        <v>663.35766000000001</v>
      </c>
      <c r="AE7" s="58">
        <v>589.15024000000005</v>
      </c>
      <c r="AF7" s="102">
        <v>6.758</v>
      </c>
      <c r="AG7" s="102">
        <v>4.9290000000000003</v>
      </c>
      <c r="AH7" s="58">
        <v>50.100495000000002</v>
      </c>
      <c r="AI7" s="58">
        <v>50.317495000000001</v>
      </c>
      <c r="AJ7" s="58">
        <v>710.26199999999994</v>
      </c>
      <c r="AK7" s="58">
        <v>475.21600000000001</v>
      </c>
      <c r="AL7" s="58">
        <v>3.899999999999987</v>
      </c>
      <c r="AM7" s="58">
        <v>3.9000000000000146</v>
      </c>
      <c r="AN7" s="69">
        <v>25.403999999999996</v>
      </c>
      <c r="AO7" s="69">
        <v>30.601599999999994</v>
      </c>
      <c r="AP7" s="96">
        <v>1</v>
      </c>
    </row>
    <row r="8" spans="1:42" s="61" customFormat="1" ht="15" customHeight="1">
      <c r="A8" s="121">
        <v>2014</v>
      </c>
      <c r="B8" s="121">
        <v>2</v>
      </c>
      <c r="C8" s="92">
        <v>27</v>
      </c>
      <c r="D8" s="93">
        <v>0.51527777777777783</v>
      </c>
      <c r="E8" s="94" t="s">
        <v>122</v>
      </c>
      <c r="F8" s="119" t="s">
        <v>96</v>
      </c>
      <c r="G8" s="120" t="s">
        <v>30</v>
      </c>
      <c r="H8" s="120" t="s">
        <v>146</v>
      </c>
      <c r="I8" s="120" t="s">
        <v>154</v>
      </c>
      <c r="J8" s="120" t="s">
        <v>155</v>
      </c>
      <c r="K8" s="101">
        <v>7</v>
      </c>
      <c r="L8" s="95">
        <v>7.6813000000000002</v>
      </c>
      <c r="M8" s="95">
        <v>7.7633999999999999</v>
      </c>
      <c r="N8" s="95">
        <v>33.423499999999997</v>
      </c>
      <c r="O8" s="95">
        <v>33.79</v>
      </c>
      <c r="P8" s="95">
        <v>8.2100000000000009</v>
      </c>
      <c r="Q8" s="95">
        <v>8.2200000000000006</v>
      </c>
      <c r="R8" s="95">
        <v>10.42</v>
      </c>
      <c r="S8" s="95">
        <v>10.54</v>
      </c>
      <c r="T8" s="63">
        <v>0.66597120000000021</v>
      </c>
      <c r="U8" s="64">
        <v>0.68221440000000011</v>
      </c>
      <c r="V8" s="58">
        <v>48.110999999999997</v>
      </c>
      <c r="W8" s="58">
        <v>51.036999999999999</v>
      </c>
      <c r="X8" s="58">
        <v>4.2839999999999998</v>
      </c>
      <c r="Y8" s="58">
        <v>4.1719999999999997</v>
      </c>
      <c r="Z8" s="58">
        <v>67.766999999999996</v>
      </c>
      <c r="AA8" s="58">
        <v>64.295000000000002</v>
      </c>
      <c r="AB8" s="58">
        <f t="shared" si="0"/>
        <v>120.16199999999999</v>
      </c>
      <c r="AC8" s="58">
        <f t="shared" si="1"/>
        <v>119.50399999999999</v>
      </c>
      <c r="AD8" s="58">
        <v>343.88031999999998</v>
      </c>
      <c r="AE8" s="58">
        <v>326.79773</v>
      </c>
      <c r="AF8" s="58">
        <v>11.439</v>
      </c>
      <c r="AG8" s="58">
        <v>9.2690000000000001</v>
      </c>
      <c r="AH8" s="58">
        <v>19.644855</v>
      </c>
      <c r="AI8" s="58">
        <v>17.536854999999999</v>
      </c>
      <c r="AJ8" s="58">
        <v>211.93199999999999</v>
      </c>
      <c r="AK8" s="58">
        <v>201.71199999999999</v>
      </c>
      <c r="AL8" s="58">
        <v>3.4000000000000141</v>
      </c>
      <c r="AM8" s="58">
        <v>1.1000000000000036</v>
      </c>
      <c r="AN8" s="69">
        <v>2.6679999999999997</v>
      </c>
      <c r="AO8" s="69">
        <v>3.4855999999999998</v>
      </c>
      <c r="AP8" s="96">
        <v>5</v>
      </c>
    </row>
    <row r="9" spans="1:42" s="61" customFormat="1" ht="15" customHeight="1">
      <c r="A9" s="124">
        <v>2014</v>
      </c>
      <c r="B9" s="124">
        <v>2</v>
      </c>
      <c r="C9" s="92">
        <v>25</v>
      </c>
      <c r="D9" s="93">
        <v>0.44513888888888892</v>
      </c>
      <c r="E9" s="94" t="s">
        <v>122</v>
      </c>
      <c r="F9" s="128" t="s">
        <v>97</v>
      </c>
      <c r="G9" s="129" t="s">
        <v>32</v>
      </c>
      <c r="H9" s="120" t="s">
        <v>146</v>
      </c>
      <c r="I9" s="120" t="s">
        <v>156</v>
      </c>
      <c r="J9" s="120" t="s">
        <v>157</v>
      </c>
      <c r="K9" s="101">
        <v>10</v>
      </c>
      <c r="L9" s="95">
        <v>8.6664999999999992</v>
      </c>
      <c r="M9" s="95">
        <v>8.5709999999999997</v>
      </c>
      <c r="N9" s="95">
        <v>33.470700000000001</v>
      </c>
      <c r="O9" s="95">
        <v>34.181699999999999</v>
      </c>
      <c r="P9" s="95">
        <v>8.18</v>
      </c>
      <c r="Q9" s="95">
        <v>8.19</v>
      </c>
      <c r="R9" s="95">
        <v>8.33</v>
      </c>
      <c r="S9" s="95">
        <v>7.92</v>
      </c>
      <c r="T9" s="63">
        <v>0.14531039999999978</v>
      </c>
      <c r="U9" s="64">
        <v>0.24218399999999773</v>
      </c>
      <c r="V9" s="58">
        <v>52.164000000000001</v>
      </c>
      <c r="W9" s="58">
        <v>18.353999999999999</v>
      </c>
      <c r="X9" s="58">
        <v>8.4559999999999995</v>
      </c>
      <c r="Y9" s="58">
        <v>4.9420000000000002</v>
      </c>
      <c r="Z9" s="58">
        <v>179.298</v>
      </c>
      <c r="AA9" s="58">
        <v>106.61</v>
      </c>
      <c r="AB9" s="58">
        <f t="shared" si="0"/>
        <v>239.91800000000001</v>
      </c>
      <c r="AC9" s="58">
        <f t="shared" si="1"/>
        <v>129.90600000000001</v>
      </c>
      <c r="AD9" s="58">
        <v>433.56481000000002</v>
      </c>
      <c r="AE9" s="58">
        <v>313.76317</v>
      </c>
      <c r="AF9" s="58">
        <v>15.965</v>
      </c>
      <c r="AG9" s="58">
        <v>12.6945</v>
      </c>
      <c r="AH9" s="58">
        <v>17.82593</v>
      </c>
      <c r="AI9" s="58">
        <v>14.521330000000001</v>
      </c>
      <c r="AJ9" s="58">
        <v>378.40600000000001</v>
      </c>
      <c r="AK9" s="58">
        <v>314.06200000000001</v>
      </c>
      <c r="AL9" s="58">
        <v>1.0000000000000009</v>
      </c>
      <c r="AM9" s="58">
        <v>1.7000000000000071</v>
      </c>
      <c r="AN9" s="69">
        <v>0.61180000000000001</v>
      </c>
      <c r="AO9" s="69">
        <v>1.0468</v>
      </c>
      <c r="AP9" s="96">
        <v>6</v>
      </c>
    </row>
    <row r="10" spans="1:42" s="61" customFormat="1" ht="15" customHeight="1">
      <c r="A10" s="124"/>
      <c r="B10" s="124"/>
      <c r="C10" s="92">
        <v>25</v>
      </c>
      <c r="D10" s="93">
        <v>0.39374999999999999</v>
      </c>
      <c r="E10" s="94" t="s">
        <v>122</v>
      </c>
      <c r="F10" s="128"/>
      <c r="G10" s="129"/>
      <c r="H10" s="120" t="s">
        <v>151</v>
      </c>
      <c r="I10" s="120" t="s">
        <v>158</v>
      </c>
      <c r="J10" s="120" t="s">
        <v>159</v>
      </c>
      <c r="K10" s="101">
        <v>15</v>
      </c>
      <c r="L10" s="95">
        <v>8.0877999999999997</v>
      </c>
      <c r="M10" s="95">
        <v>8.2376000000000005</v>
      </c>
      <c r="N10" s="95">
        <v>33.9559</v>
      </c>
      <c r="O10" s="95">
        <v>34.038600000000002</v>
      </c>
      <c r="P10" s="95">
        <v>8.2200000000000006</v>
      </c>
      <c r="Q10" s="95">
        <v>8.2200000000000006</v>
      </c>
      <c r="R10" s="95">
        <v>10.3</v>
      </c>
      <c r="S10" s="95">
        <v>10.07</v>
      </c>
      <c r="T10" s="63">
        <v>0.89355200000000135</v>
      </c>
      <c r="U10" s="64">
        <v>0.77982720000000083</v>
      </c>
      <c r="V10" s="58">
        <v>3.8570000000000002</v>
      </c>
      <c r="W10" s="58">
        <v>6.1529999999999996</v>
      </c>
      <c r="X10" s="58">
        <v>3.57</v>
      </c>
      <c r="Y10" s="58">
        <v>3.4929999999999999</v>
      </c>
      <c r="Z10" s="58">
        <v>65.653000000000006</v>
      </c>
      <c r="AA10" s="58">
        <v>65.45</v>
      </c>
      <c r="AB10" s="58">
        <f t="shared" si="0"/>
        <v>73.080000000000013</v>
      </c>
      <c r="AC10" s="58">
        <f t="shared" si="1"/>
        <v>75.096000000000004</v>
      </c>
      <c r="AD10" s="58">
        <v>271.02712000000002</v>
      </c>
      <c r="AE10" s="58">
        <v>313.37732999999997</v>
      </c>
      <c r="AF10" s="58">
        <v>7.13</v>
      </c>
      <c r="AG10" s="58">
        <v>6.8975</v>
      </c>
      <c r="AH10" s="58">
        <v>13.40316</v>
      </c>
      <c r="AI10" s="58">
        <v>17.778500000000001</v>
      </c>
      <c r="AJ10" s="58">
        <v>197.84800000000001</v>
      </c>
      <c r="AK10" s="58">
        <v>204.596</v>
      </c>
      <c r="AL10" s="58">
        <v>1.2000000000000066</v>
      </c>
      <c r="AM10" s="58">
        <v>1.799999999999996</v>
      </c>
      <c r="AN10" s="69">
        <v>2.6099999999999994</v>
      </c>
      <c r="AO10" s="69">
        <v>4.355599999999999</v>
      </c>
      <c r="AP10" s="96">
        <v>7</v>
      </c>
    </row>
    <row r="11" spans="1:42" s="61" customFormat="1" ht="15" customHeight="1">
      <c r="A11" s="124">
        <v>2014</v>
      </c>
      <c r="B11" s="124">
        <v>2</v>
      </c>
      <c r="C11" s="92">
        <v>25</v>
      </c>
      <c r="D11" s="93">
        <v>0.33611111111111108</v>
      </c>
      <c r="E11" s="94" t="s">
        <v>122</v>
      </c>
      <c r="F11" s="128" t="s">
        <v>98</v>
      </c>
      <c r="G11" s="129" t="s">
        <v>33</v>
      </c>
      <c r="H11" s="120" t="s">
        <v>146</v>
      </c>
      <c r="I11" s="120" t="s">
        <v>160</v>
      </c>
      <c r="J11" s="120" t="s">
        <v>161</v>
      </c>
      <c r="K11" s="101">
        <v>10</v>
      </c>
      <c r="L11" s="95">
        <v>8.5116999999999994</v>
      </c>
      <c r="M11" s="95">
        <v>8.7962000000000007</v>
      </c>
      <c r="N11" s="95">
        <v>33.899099999999997</v>
      </c>
      <c r="O11" s="95">
        <v>34.209200000000003</v>
      </c>
      <c r="P11" s="95">
        <v>8.1999999999999993</v>
      </c>
      <c r="Q11" s="95">
        <v>8.1999999999999993</v>
      </c>
      <c r="R11" s="95">
        <v>8.4700000000000006</v>
      </c>
      <c r="S11" s="95">
        <v>8.39</v>
      </c>
      <c r="T11" s="63">
        <v>0.66597119999999888</v>
      </c>
      <c r="U11" s="64">
        <v>1.0885088000000001</v>
      </c>
      <c r="V11" s="58">
        <v>28.427</v>
      </c>
      <c r="W11" s="58">
        <v>36.645000000000003</v>
      </c>
      <c r="X11" s="58">
        <v>4.2770000000000001</v>
      </c>
      <c r="Y11" s="58">
        <v>4.0460000000000003</v>
      </c>
      <c r="Z11" s="58">
        <v>102.333</v>
      </c>
      <c r="AA11" s="58">
        <v>90.537999999999997</v>
      </c>
      <c r="AB11" s="58">
        <f t="shared" si="0"/>
        <v>135.03700000000001</v>
      </c>
      <c r="AC11" s="58">
        <f t="shared" si="1"/>
        <v>131.22899999999998</v>
      </c>
      <c r="AD11" s="58">
        <v>345.98066999999998</v>
      </c>
      <c r="AE11" s="58">
        <v>308.84735000000001</v>
      </c>
      <c r="AF11" s="58">
        <v>10.943</v>
      </c>
      <c r="AG11" s="58">
        <v>10.353999999999999</v>
      </c>
      <c r="AH11" s="58">
        <v>20.379709999999999</v>
      </c>
      <c r="AI11" s="58">
        <v>16.790375000000001</v>
      </c>
      <c r="AJ11" s="58">
        <v>306.39</v>
      </c>
      <c r="AK11" s="58">
        <v>296.464</v>
      </c>
      <c r="AL11" s="58">
        <v>0.20000000000000573</v>
      </c>
      <c r="AM11" s="58">
        <v>0.70000000000000617</v>
      </c>
      <c r="AN11" s="69">
        <v>1.2498</v>
      </c>
      <c r="AO11" s="69">
        <v>1.2787999999999999</v>
      </c>
      <c r="AP11" s="96">
        <v>8</v>
      </c>
    </row>
    <row r="12" spans="1:42" s="61" customFormat="1" ht="15" customHeight="1">
      <c r="A12" s="124"/>
      <c r="B12" s="124"/>
      <c r="C12" s="92">
        <v>24</v>
      </c>
      <c r="D12" s="93">
        <v>0.6958333333333333</v>
      </c>
      <c r="E12" s="94" t="s">
        <v>122</v>
      </c>
      <c r="F12" s="128"/>
      <c r="G12" s="129"/>
      <c r="H12" s="120" t="s">
        <v>151</v>
      </c>
      <c r="I12" s="120" t="s">
        <v>162</v>
      </c>
      <c r="J12" s="120" t="s">
        <v>163</v>
      </c>
      <c r="K12" s="101">
        <v>8</v>
      </c>
      <c r="L12" s="95">
        <v>9.1583000000000006</v>
      </c>
      <c r="M12" s="95">
        <v>9.1487999999999996</v>
      </c>
      <c r="N12" s="95">
        <v>32.434899999999999</v>
      </c>
      <c r="O12" s="95">
        <v>34.1905</v>
      </c>
      <c r="P12" s="95">
        <v>8.2100000000000009</v>
      </c>
      <c r="Q12" s="95">
        <v>8.2100000000000009</v>
      </c>
      <c r="R12" s="95">
        <v>10.130000000000001</v>
      </c>
      <c r="S12" s="95">
        <v>9.9499999999999993</v>
      </c>
      <c r="T12" s="63">
        <v>0.61724159999999995</v>
      </c>
      <c r="U12" s="64">
        <v>0.48729599999999978</v>
      </c>
      <c r="V12" s="58">
        <v>21.42</v>
      </c>
      <c r="W12" s="58">
        <v>23.009</v>
      </c>
      <c r="X12" s="58">
        <v>3.1989999999999998</v>
      </c>
      <c r="Y12" s="58">
        <v>3.024</v>
      </c>
      <c r="Z12" s="58">
        <v>143.21299999999999</v>
      </c>
      <c r="AA12" s="58">
        <v>76.132000000000005</v>
      </c>
      <c r="AB12" s="58">
        <f t="shared" si="0"/>
        <v>167.83199999999999</v>
      </c>
      <c r="AC12" s="58">
        <f t="shared" si="1"/>
        <v>102.16500000000001</v>
      </c>
      <c r="AD12" s="58">
        <v>278.94362999999998</v>
      </c>
      <c r="AE12" s="58">
        <v>255.9683</v>
      </c>
      <c r="AF12" s="58">
        <v>11.8575</v>
      </c>
      <c r="AG12" s="58">
        <v>10.54</v>
      </c>
      <c r="AH12" s="58">
        <v>12.007695</v>
      </c>
      <c r="AI12" s="58">
        <v>12.59158</v>
      </c>
      <c r="AJ12" s="58">
        <v>736.904</v>
      </c>
      <c r="AK12" s="58">
        <v>355.096</v>
      </c>
      <c r="AL12" s="58">
        <v>0.69999999999997842</v>
      </c>
      <c r="AM12" s="58">
        <v>9.9999999999988987E-2</v>
      </c>
      <c r="AN12" s="69">
        <v>0.43499999999999994</v>
      </c>
      <c r="AO12" s="69">
        <v>0.84099999999999997</v>
      </c>
      <c r="AP12" s="96">
        <v>6</v>
      </c>
    </row>
    <row r="13" spans="1:42" s="61" customFormat="1" ht="15" customHeight="1">
      <c r="A13" s="121">
        <v>2014</v>
      </c>
      <c r="B13" s="121">
        <v>2</v>
      </c>
      <c r="C13" s="92">
        <v>24</v>
      </c>
      <c r="D13" s="93">
        <v>0.56388888888888888</v>
      </c>
      <c r="E13" s="94" t="s">
        <v>122</v>
      </c>
      <c r="F13" s="119" t="s">
        <v>99</v>
      </c>
      <c r="G13" s="120" t="s">
        <v>34</v>
      </c>
      <c r="H13" s="120" t="s">
        <v>146</v>
      </c>
      <c r="I13" s="120" t="s">
        <v>164</v>
      </c>
      <c r="J13" s="120" t="s">
        <v>165</v>
      </c>
      <c r="K13" s="101">
        <v>10</v>
      </c>
      <c r="L13" s="95">
        <v>9.6167999999999996</v>
      </c>
      <c r="M13" s="95">
        <v>9.5252999999999997</v>
      </c>
      <c r="N13" s="95">
        <v>34.105800000000002</v>
      </c>
      <c r="O13" s="95">
        <v>34.142600000000002</v>
      </c>
      <c r="P13" s="95">
        <v>8.2100000000000009</v>
      </c>
      <c r="Q13" s="95">
        <v>8.2100000000000009</v>
      </c>
      <c r="R13" s="95">
        <v>7.02</v>
      </c>
      <c r="S13" s="95">
        <v>7.12</v>
      </c>
      <c r="T13" s="63">
        <v>0.29237759999999957</v>
      </c>
      <c r="U13" s="64">
        <v>0.71470079999999925</v>
      </c>
      <c r="V13" s="58">
        <v>12.298999999999999</v>
      </c>
      <c r="W13" s="58">
        <v>11.725</v>
      </c>
      <c r="X13" s="58">
        <v>3.9409999999999998</v>
      </c>
      <c r="Y13" s="58">
        <v>3.8010000000000002</v>
      </c>
      <c r="Z13" s="58">
        <v>69.117999999999995</v>
      </c>
      <c r="AA13" s="58">
        <v>67.62</v>
      </c>
      <c r="AB13" s="58">
        <f t="shared" si="0"/>
        <v>85.35799999999999</v>
      </c>
      <c r="AC13" s="58">
        <f t="shared" si="1"/>
        <v>83.146000000000001</v>
      </c>
      <c r="AD13" s="58">
        <v>274.01695999999998</v>
      </c>
      <c r="AE13" s="58">
        <v>252.94626</v>
      </c>
      <c r="AF13" s="58">
        <v>10.292</v>
      </c>
      <c r="AG13" s="58">
        <v>10.1835</v>
      </c>
      <c r="AH13" s="58">
        <v>41.86891</v>
      </c>
      <c r="AI13" s="58">
        <v>31.467169999999999</v>
      </c>
      <c r="AJ13" s="58">
        <v>271.67</v>
      </c>
      <c r="AK13" s="58">
        <v>268.64600000000002</v>
      </c>
      <c r="AL13" s="58">
        <v>0.30000000000002247</v>
      </c>
      <c r="AM13" s="58">
        <v>2.0999999999999908</v>
      </c>
      <c r="AN13" s="69">
        <v>13.750709599999997</v>
      </c>
      <c r="AO13" s="69">
        <v>1.2759999999999998</v>
      </c>
      <c r="AP13" s="96">
        <v>10</v>
      </c>
    </row>
    <row r="14" spans="1:42" s="61" customFormat="1" ht="15" customHeight="1">
      <c r="A14" s="121">
        <v>2014</v>
      </c>
      <c r="B14" s="121">
        <v>2</v>
      </c>
      <c r="C14" s="92">
        <v>23</v>
      </c>
      <c r="D14" s="93">
        <v>0.44861111111111113</v>
      </c>
      <c r="E14" s="94" t="s">
        <v>122</v>
      </c>
      <c r="F14" s="119" t="s">
        <v>100</v>
      </c>
      <c r="G14" s="120" t="s">
        <v>35</v>
      </c>
      <c r="H14" s="120" t="s">
        <v>146</v>
      </c>
      <c r="I14" s="120" t="s">
        <v>166</v>
      </c>
      <c r="J14" s="120" t="s">
        <v>167</v>
      </c>
      <c r="K14" s="101">
        <v>9</v>
      </c>
      <c r="L14" s="95">
        <v>11.8652</v>
      </c>
      <c r="M14" s="95">
        <v>11.860900000000001</v>
      </c>
      <c r="N14" s="95">
        <v>34.372999999999998</v>
      </c>
      <c r="O14" s="95">
        <v>34.374400000000001</v>
      </c>
      <c r="P14" s="95">
        <v>8.25</v>
      </c>
      <c r="Q14" s="95">
        <v>8.25</v>
      </c>
      <c r="R14" s="95">
        <v>8.8800000000000008</v>
      </c>
      <c r="S14" s="95">
        <v>8.91</v>
      </c>
      <c r="T14" s="63">
        <v>0.16243199999999947</v>
      </c>
      <c r="U14" s="64">
        <v>0.42232319999999968</v>
      </c>
      <c r="V14" s="58">
        <v>4.8860000000000001</v>
      </c>
      <c r="W14" s="58">
        <v>9.6319999999999997</v>
      </c>
      <c r="X14" s="58">
        <v>4.7320000000000002</v>
      </c>
      <c r="Y14" s="58">
        <v>4.7809999999999997</v>
      </c>
      <c r="Z14" s="58">
        <v>64.084999999999994</v>
      </c>
      <c r="AA14" s="58">
        <v>66.492999999999995</v>
      </c>
      <c r="AB14" s="58">
        <f t="shared" si="0"/>
        <v>73.702999999999989</v>
      </c>
      <c r="AC14" s="58">
        <f t="shared" si="1"/>
        <v>80.905999999999992</v>
      </c>
      <c r="AD14" s="58">
        <v>251.49187000000001</v>
      </c>
      <c r="AE14" s="58">
        <v>271.56402000000003</v>
      </c>
      <c r="AF14" s="58">
        <v>12.09</v>
      </c>
      <c r="AG14" s="58">
        <v>12.942500000000001</v>
      </c>
      <c r="AH14" s="58">
        <v>23.543105000000001</v>
      </c>
      <c r="AI14" s="58">
        <v>25.773710000000001</v>
      </c>
      <c r="AJ14" s="58">
        <v>246.358</v>
      </c>
      <c r="AK14" s="58">
        <v>253.33</v>
      </c>
      <c r="AL14" s="58">
        <v>9.9999999999988987E-2</v>
      </c>
      <c r="AM14" s="58">
        <v>1.6999999999999793</v>
      </c>
      <c r="AN14" s="69">
        <v>3.1026867999999994</v>
      </c>
      <c r="AO14" s="69">
        <v>1.0468</v>
      </c>
      <c r="AP14" s="96">
        <v>8</v>
      </c>
    </row>
    <row r="15" spans="1:42" s="61" customFormat="1" ht="15" customHeight="1">
      <c r="A15" s="121">
        <v>2014</v>
      </c>
      <c r="B15" s="121">
        <v>2</v>
      </c>
      <c r="C15" s="92">
        <v>22</v>
      </c>
      <c r="D15" s="93">
        <v>0.56527777777777777</v>
      </c>
      <c r="E15" s="94" t="s">
        <v>122</v>
      </c>
      <c r="F15" s="119" t="s">
        <v>101</v>
      </c>
      <c r="G15" s="120" t="s">
        <v>36</v>
      </c>
      <c r="H15" s="120" t="s">
        <v>146</v>
      </c>
      <c r="I15" s="120" t="s">
        <v>168</v>
      </c>
      <c r="J15" s="120" t="s">
        <v>169</v>
      </c>
      <c r="K15" s="101">
        <v>5</v>
      </c>
      <c r="L15" s="95">
        <v>11.645</v>
      </c>
      <c r="M15" s="95">
        <v>11.663399999999999</v>
      </c>
      <c r="N15" s="95">
        <v>34.162799999999997</v>
      </c>
      <c r="O15" s="95">
        <v>34.179699999999997</v>
      </c>
      <c r="P15" s="95">
        <v>8.25</v>
      </c>
      <c r="Q15" s="95">
        <v>8.25</v>
      </c>
      <c r="R15" s="95">
        <v>8.75</v>
      </c>
      <c r="S15" s="95">
        <v>9.52</v>
      </c>
      <c r="T15" s="63">
        <v>0.16243199999999947</v>
      </c>
      <c r="U15" s="64">
        <v>0.11370240000000047</v>
      </c>
      <c r="V15" s="58">
        <v>14.602</v>
      </c>
      <c r="W15" s="58">
        <v>15.000999999999999</v>
      </c>
      <c r="X15" s="58">
        <v>3.5419999999999998</v>
      </c>
      <c r="Y15" s="58">
        <v>3.43</v>
      </c>
      <c r="Z15" s="58">
        <v>95.753</v>
      </c>
      <c r="AA15" s="58">
        <v>94.415999999999997</v>
      </c>
      <c r="AB15" s="58">
        <f t="shared" si="0"/>
        <v>113.89699999999999</v>
      </c>
      <c r="AC15" s="58">
        <f t="shared" si="1"/>
        <v>112.84699999999999</v>
      </c>
      <c r="AD15" s="58">
        <v>277.33517000000001</v>
      </c>
      <c r="AE15" s="58">
        <v>290.46339</v>
      </c>
      <c r="AF15" s="58">
        <v>24.210999999999999</v>
      </c>
      <c r="AG15" s="58">
        <v>23.87</v>
      </c>
      <c r="AH15" s="58">
        <v>30.097745</v>
      </c>
      <c r="AI15" s="58">
        <v>32.255034999999999</v>
      </c>
      <c r="AJ15" s="58">
        <v>310.35199999999998</v>
      </c>
      <c r="AK15" s="58">
        <v>311.09399999999999</v>
      </c>
      <c r="AL15" s="58">
        <v>0.50000000000000044</v>
      </c>
      <c r="AM15" s="58">
        <v>0.60000000000001719</v>
      </c>
      <c r="AN15" s="69">
        <v>1.6854683999999991</v>
      </c>
      <c r="AO15" s="69">
        <v>0.81479999999999997</v>
      </c>
      <c r="AP15" s="96">
        <v>5</v>
      </c>
    </row>
    <row r="16" spans="1:42" s="61" customFormat="1" ht="15" customHeight="1">
      <c r="A16" s="121">
        <v>2014</v>
      </c>
      <c r="B16" s="121">
        <v>2</v>
      </c>
      <c r="C16" s="92">
        <v>22</v>
      </c>
      <c r="D16" s="93">
        <v>0.5083333333333333</v>
      </c>
      <c r="E16" s="94" t="s">
        <v>122</v>
      </c>
      <c r="F16" s="119" t="s">
        <v>102</v>
      </c>
      <c r="G16" s="120" t="s">
        <v>37</v>
      </c>
      <c r="H16" s="120" t="s">
        <v>146</v>
      </c>
      <c r="I16" s="120" t="s">
        <v>170</v>
      </c>
      <c r="J16" s="120" t="s">
        <v>171</v>
      </c>
      <c r="K16" s="101">
        <v>10</v>
      </c>
      <c r="L16" s="95">
        <v>12.768800000000001</v>
      </c>
      <c r="M16" s="95">
        <v>12.821999999999999</v>
      </c>
      <c r="N16" s="95">
        <v>33.185000000000002</v>
      </c>
      <c r="O16" s="95">
        <v>34.405299999999997</v>
      </c>
      <c r="P16" s="95">
        <v>8.1999999999999993</v>
      </c>
      <c r="Q16" s="95">
        <v>8.24</v>
      </c>
      <c r="R16" s="95">
        <v>9.15</v>
      </c>
      <c r="S16" s="95">
        <v>8.93</v>
      </c>
      <c r="T16" s="63">
        <v>1.6243199999999656E-2</v>
      </c>
      <c r="U16" s="64">
        <v>0.30862079999999925</v>
      </c>
      <c r="V16" s="58">
        <v>15.442</v>
      </c>
      <c r="W16" s="58">
        <v>2.863</v>
      </c>
      <c r="X16" s="58">
        <v>7.6719999999999997</v>
      </c>
      <c r="Y16" s="58">
        <v>5.2779999999999996</v>
      </c>
      <c r="Z16" s="58">
        <v>360.63299999999998</v>
      </c>
      <c r="AA16" s="58">
        <v>101.024</v>
      </c>
      <c r="AB16" s="58">
        <f t="shared" si="0"/>
        <v>383.74699999999996</v>
      </c>
      <c r="AC16" s="58">
        <f t="shared" si="1"/>
        <v>109.16500000000001</v>
      </c>
      <c r="AD16" s="58">
        <v>693.40390000000002</v>
      </c>
      <c r="AE16" s="58">
        <v>326.34392000000003</v>
      </c>
      <c r="AF16" s="58">
        <v>26.644500000000001</v>
      </c>
      <c r="AG16" s="58">
        <v>14.198</v>
      </c>
      <c r="AH16" s="58">
        <v>40.94914</v>
      </c>
      <c r="AI16" s="58">
        <v>28.978645</v>
      </c>
      <c r="AJ16" s="58">
        <v>686.08399999999995</v>
      </c>
      <c r="AK16" s="58">
        <v>312.66199999999998</v>
      </c>
      <c r="AL16" s="58">
        <v>0.89999999999998415</v>
      </c>
      <c r="AM16" s="58">
        <v>0.9000000000000119</v>
      </c>
      <c r="AN16" s="69">
        <v>1.5558499999999995</v>
      </c>
      <c r="AO16" s="69">
        <v>0.84099999999999997</v>
      </c>
      <c r="AP16" s="96">
        <v>3.5</v>
      </c>
    </row>
    <row r="17" spans="1:42" s="61" customFormat="1" ht="15" customHeight="1">
      <c r="A17" s="124">
        <v>2014</v>
      </c>
      <c r="B17" s="124">
        <v>2</v>
      </c>
      <c r="C17" s="92">
        <v>16</v>
      </c>
      <c r="D17" s="93">
        <v>0.4604166666666667</v>
      </c>
      <c r="E17" s="92" t="s">
        <v>133</v>
      </c>
      <c r="F17" s="128" t="s">
        <v>103</v>
      </c>
      <c r="G17" s="129" t="s">
        <v>39</v>
      </c>
      <c r="H17" s="120" t="s">
        <v>146</v>
      </c>
      <c r="I17" s="120" t="s">
        <v>172</v>
      </c>
      <c r="J17" s="120" t="s">
        <v>173</v>
      </c>
      <c r="K17" s="101">
        <v>20</v>
      </c>
      <c r="L17" s="95">
        <v>10.470800000000001</v>
      </c>
      <c r="M17" s="95">
        <v>10.507899999999999</v>
      </c>
      <c r="N17" s="95">
        <v>33.584200000000003</v>
      </c>
      <c r="O17" s="95">
        <v>33.895299999999999</v>
      </c>
      <c r="P17" s="95">
        <v>8.23</v>
      </c>
      <c r="Q17" s="95">
        <v>8.23</v>
      </c>
      <c r="R17" s="95">
        <v>7.05</v>
      </c>
      <c r="S17" s="95">
        <v>6.65</v>
      </c>
      <c r="T17" s="63">
        <v>0.30922879999999925</v>
      </c>
      <c r="U17" s="64">
        <v>0.37432959999999788</v>
      </c>
      <c r="V17" s="58">
        <v>50.357999999999997</v>
      </c>
      <c r="W17" s="58">
        <v>44.155999999999999</v>
      </c>
      <c r="X17" s="58">
        <v>5.81</v>
      </c>
      <c r="Y17" s="58">
        <v>5.0190000000000001</v>
      </c>
      <c r="Z17" s="58">
        <v>106.414</v>
      </c>
      <c r="AA17" s="58">
        <v>98.090999999999994</v>
      </c>
      <c r="AB17" s="58">
        <f t="shared" si="0"/>
        <v>162.58199999999999</v>
      </c>
      <c r="AC17" s="58">
        <f t="shared" si="1"/>
        <v>147.26599999999999</v>
      </c>
      <c r="AD17" s="58">
        <v>338.84724999999997</v>
      </c>
      <c r="AE17" s="58">
        <v>325.05955999999998</v>
      </c>
      <c r="AF17" s="58">
        <v>16.585000000000001</v>
      </c>
      <c r="AG17" s="58">
        <v>14.167</v>
      </c>
      <c r="AH17" s="58">
        <v>25.361255</v>
      </c>
      <c r="AI17" s="58">
        <v>25.95072</v>
      </c>
      <c r="AJ17" s="58">
        <v>383.23599999999999</v>
      </c>
      <c r="AK17" s="58">
        <v>374.31799999999998</v>
      </c>
      <c r="AL17" s="58">
        <v>3.0999999999999917</v>
      </c>
      <c r="AM17" s="58">
        <v>4.7000000000000099</v>
      </c>
      <c r="AN17" s="69">
        <v>0.28720000000000007</v>
      </c>
      <c r="AO17" s="69">
        <v>0.49</v>
      </c>
      <c r="AP17" s="96">
        <v>3</v>
      </c>
    </row>
    <row r="18" spans="1:42" s="61" customFormat="1" ht="15" customHeight="1">
      <c r="A18" s="124"/>
      <c r="B18" s="124"/>
      <c r="C18" s="92">
        <v>16</v>
      </c>
      <c r="D18" s="93">
        <v>0.42222222222222222</v>
      </c>
      <c r="E18" s="92" t="s">
        <v>133</v>
      </c>
      <c r="F18" s="128"/>
      <c r="G18" s="129"/>
      <c r="H18" s="120" t="s">
        <v>151</v>
      </c>
      <c r="I18" s="120" t="s">
        <v>174</v>
      </c>
      <c r="J18" s="120" t="s">
        <v>175</v>
      </c>
      <c r="K18" s="101">
        <v>8</v>
      </c>
      <c r="L18" s="95">
        <v>11.932</v>
      </c>
      <c r="M18" s="95">
        <v>11.771100000000001</v>
      </c>
      <c r="N18" s="95">
        <v>31.832000000000001</v>
      </c>
      <c r="O18" s="95">
        <v>34.257100000000001</v>
      </c>
      <c r="P18" s="95">
        <v>8.16</v>
      </c>
      <c r="Q18" s="95">
        <v>8.14</v>
      </c>
      <c r="R18" s="95">
        <v>7.24</v>
      </c>
      <c r="S18" s="95">
        <v>7.41</v>
      </c>
      <c r="T18" s="63">
        <v>0.37432959999999788</v>
      </c>
      <c r="U18" s="64">
        <v>0.39060480000000042</v>
      </c>
      <c r="V18" s="58">
        <v>181.65</v>
      </c>
      <c r="W18" s="58">
        <v>147.35</v>
      </c>
      <c r="X18" s="58">
        <v>12.914999999999999</v>
      </c>
      <c r="Y18" s="58">
        <v>9.9049999999999994</v>
      </c>
      <c r="Z18" s="58">
        <v>143.96199999999999</v>
      </c>
      <c r="AA18" s="58">
        <v>127.42100000000001</v>
      </c>
      <c r="AB18" s="58">
        <f t="shared" si="0"/>
        <v>338.52699999999999</v>
      </c>
      <c r="AC18" s="58">
        <f t="shared" si="1"/>
        <v>284.67599999999999</v>
      </c>
      <c r="AD18" s="58">
        <v>549.52904999999998</v>
      </c>
      <c r="AE18" s="58">
        <v>445.47244000000001</v>
      </c>
      <c r="AF18" s="58">
        <v>26.458500000000001</v>
      </c>
      <c r="AG18" s="58">
        <v>22.754000000000001</v>
      </c>
      <c r="AH18" s="58">
        <v>37.716304999999998</v>
      </c>
      <c r="AI18" s="58">
        <v>32.132275</v>
      </c>
      <c r="AJ18" s="58">
        <v>469.63</v>
      </c>
      <c r="AK18" s="58">
        <v>440.13200000000001</v>
      </c>
      <c r="AL18" s="58">
        <v>2.6499999999999857</v>
      </c>
      <c r="AM18" s="58">
        <v>4.2000000000000091</v>
      </c>
      <c r="AN18" s="69">
        <v>0.51919999999999877</v>
      </c>
      <c r="AO18" s="69">
        <v>0.72</v>
      </c>
      <c r="AP18" s="96">
        <v>1.2</v>
      </c>
    </row>
    <row r="19" spans="1:42" s="61" customFormat="1" ht="15" customHeight="1">
      <c r="A19" s="121">
        <v>2014</v>
      </c>
      <c r="B19" s="121">
        <v>2</v>
      </c>
      <c r="C19" s="92">
        <v>16</v>
      </c>
      <c r="D19" s="93">
        <v>0.67638888888888893</v>
      </c>
      <c r="E19" s="94" t="s">
        <v>122</v>
      </c>
      <c r="F19" s="119" t="s">
        <v>104</v>
      </c>
      <c r="G19" s="120" t="s">
        <v>41</v>
      </c>
      <c r="H19" s="120" t="s">
        <v>146</v>
      </c>
      <c r="I19" s="120" t="s">
        <v>176</v>
      </c>
      <c r="J19" s="120" t="s">
        <v>177</v>
      </c>
      <c r="K19" s="101">
        <v>9</v>
      </c>
      <c r="L19" s="95">
        <v>12.167199999999999</v>
      </c>
      <c r="M19" s="95">
        <v>12.216200000000001</v>
      </c>
      <c r="N19" s="95">
        <v>34.144300000000001</v>
      </c>
      <c r="O19" s="95">
        <v>34.176299999999998</v>
      </c>
      <c r="P19" s="95">
        <v>8.2100000000000009</v>
      </c>
      <c r="Q19" s="95">
        <v>8.2100000000000009</v>
      </c>
      <c r="R19" s="95">
        <v>6.77</v>
      </c>
      <c r="S19" s="95">
        <v>6.59</v>
      </c>
      <c r="T19" s="63">
        <v>0.53603616000000009</v>
      </c>
      <c r="U19" s="64">
        <v>0.51979264000000047</v>
      </c>
      <c r="V19" s="58">
        <v>41.335000000000001</v>
      </c>
      <c r="W19" s="58">
        <v>38.465000000000003</v>
      </c>
      <c r="X19" s="58">
        <v>4.641</v>
      </c>
      <c r="Y19" s="58">
        <v>4.3049999999999997</v>
      </c>
      <c r="Z19" s="58">
        <v>135.27500000000001</v>
      </c>
      <c r="AA19" s="58">
        <v>124.187</v>
      </c>
      <c r="AB19" s="58">
        <f t="shared" si="0"/>
        <v>181.251</v>
      </c>
      <c r="AC19" s="58">
        <f t="shared" si="1"/>
        <v>166.95699999999999</v>
      </c>
      <c r="AD19" s="58">
        <v>386.30676</v>
      </c>
      <c r="AE19" s="58">
        <v>264.46077000000002</v>
      </c>
      <c r="AF19" s="58">
        <v>20.863</v>
      </c>
      <c r="AG19" s="58">
        <v>20.398</v>
      </c>
      <c r="AH19" s="58">
        <v>24.877344999999998</v>
      </c>
      <c r="AI19" s="58">
        <v>21.146004999999999</v>
      </c>
      <c r="AJ19" s="58">
        <v>427.98</v>
      </c>
      <c r="AK19" s="58">
        <v>400.47</v>
      </c>
      <c r="AL19" s="58">
        <v>2.3999999999999853</v>
      </c>
      <c r="AM19" s="58">
        <v>3.7000000000000091</v>
      </c>
      <c r="AN19" s="69">
        <v>1.32</v>
      </c>
      <c r="AO19" s="69">
        <v>1.27</v>
      </c>
      <c r="AP19" s="96">
        <v>5</v>
      </c>
    </row>
    <row r="20" spans="1:42" s="61" customFormat="1" ht="15" customHeight="1">
      <c r="A20" s="121">
        <v>2014</v>
      </c>
      <c r="B20" s="121">
        <v>2</v>
      </c>
      <c r="C20" s="92">
        <v>17</v>
      </c>
      <c r="D20" s="93">
        <v>0.44444444444444442</v>
      </c>
      <c r="E20" s="94" t="s">
        <v>123</v>
      </c>
      <c r="F20" s="119" t="s">
        <v>105</v>
      </c>
      <c r="G20" s="120" t="s">
        <v>40</v>
      </c>
      <c r="H20" s="120" t="s">
        <v>146</v>
      </c>
      <c r="I20" s="120" t="s">
        <v>178</v>
      </c>
      <c r="J20" s="120" t="s">
        <v>179</v>
      </c>
      <c r="K20" s="101">
        <v>8</v>
      </c>
      <c r="L20" s="95">
        <v>12.735799999999999</v>
      </c>
      <c r="M20" s="95">
        <v>12.735799999999999</v>
      </c>
      <c r="N20" s="95">
        <v>34.262300000000003</v>
      </c>
      <c r="O20" s="95">
        <v>34.258099999999999</v>
      </c>
      <c r="P20" s="95">
        <v>8.23</v>
      </c>
      <c r="Q20" s="95">
        <v>8.23</v>
      </c>
      <c r="R20" s="95">
        <v>8.82</v>
      </c>
      <c r="S20" s="95">
        <v>8.7799999999999994</v>
      </c>
      <c r="T20" s="63">
        <v>1.4454527999999989</v>
      </c>
      <c r="U20" s="64">
        <v>1.3956095999999998</v>
      </c>
      <c r="V20" s="58">
        <v>2.5830000000000002</v>
      </c>
      <c r="W20" s="58">
        <v>3.052</v>
      </c>
      <c r="X20" s="58">
        <v>3.7240000000000002</v>
      </c>
      <c r="Y20" s="58">
        <v>3.78</v>
      </c>
      <c r="Z20" s="58">
        <v>112.574</v>
      </c>
      <c r="AA20" s="58">
        <v>110.36199999999999</v>
      </c>
      <c r="AB20" s="58">
        <f t="shared" si="0"/>
        <v>118.881</v>
      </c>
      <c r="AC20" s="58">
        <f t="shared" si="1"/>
        <v>117.19399999999999</v>
      </c>
      <c r="AD20" s="58">
        <v>432.87047999999999</v>
      </c>
      <c r="AE20" s="58">
        <v>427.47739999999999</v>
      </c>
      <c r="AF20" s="58">
        <v>21.606999999999999</v>
      </c>
      <c r="AG20" s="58">
        <v>22.536999999999999</v>
      </c>
      <c r="AH20" s="58">
        <v>34.262439999999998</v>
      </c>
      <c r="AI20" s="58">
        <v>38.664439999999999</v>
      </c>
      <c r="AJ20" s="58">
        <v>361.22800000000001</v>
      </c>
      <c r="AK20" s="58">
        <v>355.81</v>
      </c>
      <c r="AL20" s="58">
        <v>2.1499999999999853</v>
      </c>
      <c r="AM20" s="58">
        <v>2.7500000000000027</v>
      </c>
      <c r="AN20" s="69">
        <v>1.65</v>
      </c>
      <c r="AO20" s="69">
        <v>1.1200000000000001</v>
      </c>
      <c r="AP20" s="96">
        <v>4</v>
      </c>
    </row>
    <row r="21" spans="1:42" s="61" customFormat="1" ht="15" customHeight="1">
      <c r="A21" s="121">
        <v>2014</v>
      </c>
      <c r="B21" s="121">
        <v>2</v>
      </c>
      <c r="C21" s="51">
        <v>21</v>
      </c>
      <c r="D21" s="56">
        <v>0.38611111111111113</v>
      </c>
      <c r="E21" s="57" t="s">
        <v>118</v>
      </c>
      <c r="F21" s="119" t="s">
        <v>106</v>
      </c>
      <c r="G21" s="120" t="s">
        <v>42</v>
      </c>
      <c r="H21" s="120" t="s">
        <v>146</v>
      </c>
      <c r="I21" s="120" t="s">
        <v>866</v>
      </c>
      <c r="J21" s="120" t="s">
        <v>867</v>
      </c>
      <c r="K21" s="25">
        <v>13</v>
      </c>
      <c r="L21" s="24">
        <v>11.31</v>
      </c>
      <c r="M21" s="24">
        <v>11.7</v>
      </c>
      <c r="N21" s="24">
        <v>33.33</v>
      </c>
      <c r="O21" s="24">
        <v>33.82</v>
      </c>
      <c r="P21" s="24">
        <v>8.1199999999999992</v>
      </c>
      <c r="Q21" s="24">
        <v>8.14</v>
      </c>
      <c r="R21" s="24">
        <v>7.73</v>
      </c>
      <c r="S21" s="24">
        <v>7.82</v>
      </c>
      <c r="T21" s="63">
        <v>0.53603616000000009</v>
      </c>
      <c r="U21" s="64">
        <v>0.3736009600000007</v>
      </c>
      <c r="V21" s="58">
        <v>259.09800000000001</v>
      </c>
      <c r="W21" s="58">
        <v>113.883</v>
      </c>
      <c r="X21" s="58">
        <v>14.385</v>
      </c>
      <c r="Y21" s="58">
        <v>9.3170000000000002</v>
      </c>
      <c r="Z21" s="58">
        <v>236.41800000000001</v>
      </c>
      <c r="AA21" s="58">
        <v>153.209</v>
      </c>
      <c r="AB21" s="58">
        <f t="shared" si="0"/>
        <v>509.90100000000001</v>
      </c>
      <c r="AC21" s="58">
        <f t="shared" si="1"/>
        <v>276.40899999999999</v>
      </c>
      <c r="AD21" s="58">
        <v>687.03697999999997</v>
      </c>
      <c r="AE21" s="58">
        <v>289.90555999999998</v>
      </c>
      <c r="AF21" s="58">
        <v>57.086500000000001</v>
      </c>
      <c r="AG21" s="58">
        <v>36.238999999999997</v>
      </c>
      <c r="AH21" s="58">
        <v>58.493915000000001</v>
      </c>
      <c r="AI21" s="58">
        <v>37.338634999999996</v>
      </c>
      <c r="AJ21" s="58">
        <v>430.01</v>
      </c>
      <c r="AK21" s="58">
        <v>366.464</v>
      </c>
      <c r="AL21" s="58">
        <v>5.4</v>
      </c>
      <c r="AM21" s="58">
        <v>6.1</v>
      </c>
      <c r="AN21" s="24">
        <v>1.1000000000000001</v>
      </c>
      <c r="AO21" s="24">
        <v>0.87</v>
      </c>
      <c r="AP21" s="25">
        <v>1.4</v>
      </c>
    </row>
    <row r="22" spans="1:42" s="61" customFormat="1" ht="15" customHeight="1">
      <c r="A22" s="121">
        <v>2014</v>
      </c>
      <c r="B22" s="121">
        <v>2</v>
      </c>
      <c r="C22" s="52">
        <v>16</v>
      </c>
      <c r="D22" s="55">
        <v>0.48194444444444445</v>
      </c>
      <c r="E22" s="57" t="s">
        <v>119</v>
      </c>
      <c r="F22" s="49" t="s">
        <v>180</v>
      </c>
      <c r="G22" s="50" t="s">
        <v>181</v>
      </c>
      <c r="H22" s="120" t="s">
        <v>146</v>
      </c>
      <c r="I22" s="120" t="s">
        <v>868</v>
      </c>
      <c r="J22" s="120" t="s">
        <v>869</v>
      </c>
      <c r="K22" s="25">
        <v>5</v>
      </c>
      <c r="L22" s="24">
        <v>10.93</v>
      </c>
      <c r="M22" s="24">
        <v>10.98</v>
      </c>
      <c r="N22" s="24">
        <v>34.11</v>
      </c>
      <c r="O22" s="24">
        <v>34.130000000000003</v>
      </c>
      <c r="P22" s="24">
        <v>8.15</v>
      </c>
      <c r="Q22" s="24">
        <v>8.15</v>
      </c>
      <c r="R22" s="24">
        <v>7.91</v>
      </c>
      <c r="S22" s="24">
        <v>7.52</v>
      </c>
      <c r="T22" s="63">
        <v>2.3228233599999997</v>
      </c>
      <c r="U22" s="64">
        <v>2.2416057600000014</v>
      </c>
      <c r="V22" s="58">
        <v>70.203000000000003</v>
      </c>
      <c r="W22" s="58">
        <v>67.584999999999994</v>
      </c>
      <c r="X22" s="58">
        <v>7.3220000000000001</v>
      </c>
      <c r="Y22" s="58">
        <v>6.8810000000000002</v>
      </c>
      <c r="Z22" s="58">
        <v>95.697000000000003</v>
      </c>
      <c r="AA22" s="58">
        <v>93.506</v>
      </c>
      <c r="AB22" s="58">
        <f t="shared" si="0"/>
        <v>173.22200000000001</v>
      </c>
      <c r="AC22" s="58">
        <f t="shared" si="1"/>
        <v>167.97199999999998</v>
      </c>
      <c r="AD22" s="58">
        <v>336.87549000000001</v>
      </c>
      <c r="AE22" s="58">
        <v>338.42129999999997</v>
      </c>
      <c r="AF22" s="58">
        <v>25.993500000000001</v>
      </c>
      <c r="AG22" s="58">
        <v>26.722000000000001</v>
      </c>
      <c r="AH22" s="58">
        <v>35.368364999999997</v>
      </c>
      <c r="AI22" s="58">
        <v>38.194789999999998</v>
      </c>
      <c r="AJ22" s="58">
        <v>364.75599999999997</v>
      </c>
      <c r="AK22" s="58">
        <v>345.28199999999998</v>
      </c>
      <c r="AL22" s="58">
        <v>4.5999999999999996</v>
      </c>
      <c r="AM22" s="58">
        <v>6.8</v>
      </c>
      <c r="AN22" s="24">
        <v>1.1299999999999999</v>
      </c>
      <c r="AO22" s="24">
        <v>1.31</v>
      </c>
      <c r="AP22" s="25">
        <v>2</v>
      </c>
    </row>
    <row r="23" spans="1:42" s="61" customFormat="1" ht="15" customHeight="1">
      <c r="A23" s="124">
        <v>2014</v>
      </c>
      <c r="B23" s="124">
        <v>2</v>
      </c>
      <c r="C23" s="51">
        <v>15</v>
      </c>
      <c r="D23" s="56">
        <v>0.63750000000000007</v>
      </c>
      <c r="E23" s="57" t="s">
        <v>119</v>
      </c>
      <c r="F23" s="128" t="s">
        <v>182</v>
      </c>
      <c r="G23" s="125" t="s">
        <v>44</v>
      </c>
      <c r="H23" s="120" t="s">
        <v>146</v>
      </c>
      <c r="I23" s="120" t="s">
        <v>870</v>
      </c>
      <c r="J23" s="120" t="s">
        <v>871</v>
      </c>
      <c r="K23" s="25">
        <v>15</v>
      </c>
      <c r="L23" s="97">
        <v>11.436</v>
      </c>
      <c r="M23" s="97">
        <v>10.2202</v>
      </c>
      <c r="N23" s="97">
        <v>34.387300000000003</v>
      </c>
      <c r="O23" s="97">
        <v>34.151400000000002</v>
      </c>
      <c r="P23" s="24">
        <v>8.16</v>
      </c>
      <c r="Q23" s="24">
        <v>8.15</v>
      </c>
      <c r="R23" s="24">
        <v>8.59</v>
      </c>
      <c r="S23" s="24">
        <v>8.85</v>
      </c>
      <c r="T23" s="63">
        <v>0.3736009600000007</v>
      </c>
      <c r="U23" s="64">
        <v>0.12994816000000012</v>
      </c>
      <c r="V23" s="58">
        <v>30.646000000000001</v>
      </c>
      <c r="W23" s="58">
        <v>80.164000000000001</v>
      </c>
      <c r="X23" s="58">
        <v>6.0270000000000001</v>
      </c>
      <c r="Y23" s="58">
        <v>8.8970000000000002</v>
      </c>
      <c r="Z23" s="58">
        <v>84.679000000000002</v>
      </c>
      <c r="AA23" s="58">
        <v>170.60400000000001</v>
      </c>
      <c r="AB23" s="58">
        <f t="shared" si="0"/>
        <v>121.352</v>
      </c>
      <c r="AC23" s="58">
        <f t="shared" si="1"/>
        <v>259.66500000000002</v>
      </c>
      <c r="AD23" s="58">
        <v>405.17511999999999</v>
      </c>
      <c r="AE23" s="58">
        <v>460.27107000000001</v>
      </c>
      <c r="AF23" s="58">
        <v>17.515000000000001</v>
      </c>
      <c r="AG23" s="58">
        <v>22.304500000000001</v>
      </c>
      <c r="AH23" s="58">
        <v>19.237359999999999</v>
      </c>
      <c r="AI23" s="58">
        <v>24.515419999999999</v>
      </c>
      <c r="AJ23" s="58">
        <v>261.56200000000001</v>
      </c>
      <c r="AK23" s="58">
        <v>316.02199999999999</v>
      </c>
      <c r="AL23" s="58">
        <v>4.5</v>
      </c>
      <c r="AM23" s="58">
        <v>3.7</v>
      </c>
      <c r="AN23" s="24">
        <v>0.44</v>
      </c>
      <c r="AO23" s="24">
        <v>1.1299999999999999</v>
      </c>
      <c r="AP23" s="25">
        <v>2.5</v>
      </c>
    </row>
    <row r="24" spans="1:42" s="61" customFormat="1" ht="15" customHeight="1">
      <c r="A24" s="124"/>
      <c r="B24" s="124"/>
      <c r="C24" s="51">
        <v>17</v>
      </c>
      <c r="D24" s="56">
        <v>0.39999999999999997</v>
      </c>
      <c r="E24" s="57" t="s">
        <v>118</v>
      </c>
      <c r="F24" s="128"/>
      <c r="G24" s="126"/>
      <c r="H24" s="120" t="s">
        <v>151</v>
      </c>
      <c r="I24" s="120" t="s">
        <v>872</v>
      </c>
      <c r="J24" s="120" t="s">
        <v>873</v>
      </c>
      <c r="K24" s="25">
        <v>7</v>
      </c>
      <c r="L24" s="24">
        <v>12.59</v>
      </c>
      <c r="M24" s="24">
        <v>12.44</v>
      </c>
      <c r="N24" s="24">
        <v>34.43</v>
      </c>
      <c r="O24" s="24">
        <v>34.4</v>
      </c>
      <c r="P24" s="24">
        <v>8.1999999999999993</v>
      </c>
      <c r="Q24" s="24">
        <v>8.2100000000000009</v>
      </c>
      <c r="R24" s="24">
        <v>8.34</v>
      </c>
      <c r="S24" s="24">
        <v>8.2799999999999994</v>
      </c>
      <c r="T24" s="63">
        <v>1.9167353599999997</v>
      </c>
      <c r="U24" s="64">
        <v>1.8842483200000002</v>
      </c>
      <c r="V24" s="58">
        <v>3.5</v>
      </c>
      <c r="W24" s="58">
        <v>11.69</v>
      </c>
      <c r="X24" s="58">
        <v>6.37</v>
      </c>
      <c r="Y24" s="58">
        <v>5.5789999999999997</v>
      </c>
      <c r="Z24" s="58">
        <v>68.887</v>
      </c>
      <c r="AA24" s="58">
        <v>69.215999999999994</v>
      </c>
      <c r="AB24" s="58">
        <f t="shared" si="0"/>
        <v>78.757000000000005</v>
      </c>
      <c r="AC24" s="58">
        <f t="shared" si="1"/>
        <v>86.484999999999985</v>
      </c>
      <c r="AD24" s="58">
        <v>321.96352999999999</v>
      </c>
      <c r="AE24" s="58">
        <v>392.74200000000002</v>
      </c>
      <c r="AF24" s="58">
        <v>12.958</v>
      </c>
      <c r="AG24" s="58">
        <v>13.221500000000001</v>
      </c>
      <c r="AH24" s="58">
        <v>17.312259999999998</v>
      </c>
      <c r="AI24" s="58">
        <v>19.926179999999999</v>
      </c>
      <c r="AJ24" s="58">
        <v>249.91399999999999</v>
      </c>
      <c r="AK24" s="58">
        <v>244.94399999999999</v>
      </c>
      <c r="AL24" s="58">
        <v>2.8</v>
      </c>
      <c r="AM24" s="58">
        <v>4</v>
      </c>
      <c r="AN24" s="24">
        <v>0.67</v>
      </c>
      <c r="AO24" s="24">
        <v>0.66</v>
      </c>
      <c r="AP24" s="25">
        <v>1.2</v>
      </c>
    </row>
    <row r="25" spans="1:42" s="61" customFormat="1" ht="15" customHeight="1">
      <c r="A25" s="124"/>
      <c r="B25" s="124"/>
      <c r="C25" s="51">
        <v>21</v>
      </c>
      <c r="D25" s="56">
        <v>0.56805555555555554</v>
      </c>
      <c r="E25" s="57" t="s">
        <v>118</v>
      </c>
      <c r="F25" s="128"/>
      <c r="G25" s="126"/>
      <c r="H25" s="120" t="s">
        <v>183</v>
      </c>
      <c r="I25" s="120" t="s">
        <v>874</v>
      </c>
      <c r="J25" s="120" t="s">
        <v>875</v>
      </c>
      <c r="K25" s="25">
        <v>13.5</v>
      </c>
      <c r="L25" s="24">
        <v>14.46</v>
      </c>
      <c r="M25" s="24">
        <v>12.88</v>
      </c>
      <c r="N25" s="24">
        <v>34.380000000000003</v>
      </c>
      <c r="O25" s="24">
        <v>34.369999999999997</v>
      </c>
      <c r="P25" s="24">
        <v>8.16</v>
      </c>
      <c r="Q25" s="24">
        <v>8.17</v>
      </c>
      <c r="R25" s="24">
        <v>8.0299999999999994</v>
      </c>
      <c r="S25" s="24">
        <v>8.11</v>
      </c>
      <c r="T25" s="63">
        <v>0.21116576000000126</v>
      </c>
      <c r="U25" s="64">
        <v>0.30862687999999922</v>
      </c>
      <c r="V25" s="58">
        <v>17.800999999999998</v>
      </c>
      <c r="W25" s="58">
        <v>14.518000000000001</v>
      </c>
      <c r="X25" s="58">
        <v>5.7119999999999997</v>
      </c>
      <c r="Y25" s="58">
        <v>5.6909999999999998</v>
      </c>
      <c r="Z25" s="58">
        <v>88.697000000000003</v>
      </c>
      <c r="AA25" s="58">
        <v>88.284000000000006</v>
      </c>
      <c r="AB25" s="58">
        <f t="shared" si="0"/>
        <v>112.21000000000001</v>
      </c>
      <c r="AC25" s="58">
        <f t="shared" si="1"/>
        <v>108.49300000000001</v>
      </c>
      <c r="AD25" s="58">
        <v>353.88591000000002</v>
      </c>
      <c r="AE25" s="58">
        <v>396.41385000000002</v>
      </c>
      <c r="AF25" s="58">
        <v>14.911</v>
      </c>
      <c r="AG25" s="58">
        <v>14.632</v>
      </c>
      <c r="AH25" s="58">
        <v>19.429870000000001</v>
      </c>
      <c r="AI25" s="58">
        <v>18.56249</v>
      </c>
      <c r="AJ25" s="58">
        <v>317.17</v>
      </c>
      <c r="AK25" s="58">
        <v>315.36399999999998</v>
      </c>
      <c r="AL25" s="58">
        <v>3.8</v>
      </c>
      <c r="AM25" s="58">
        <v>6.6</v>
      </c>
      <c r="AN25" s="24">
        <v>1.1299999999999999</v>
      </c>
      <c r="AO25" s="24">
        <v>1.57</v>
      </c>
      <c r="AP25" s="25">
        <v>2.5</v>
      </c>
    </row>
    <row r="26" spans="1:42" s="61" customFormat="1" ht="15" customHeight="1">
      <c r="A26" s="124"/>
      <c r="B26" s="124"/>
      <c r="C26" s="51">
        <v>15</v>
      </c>
      <c r="D26" s="56">
        <v>0.64861111111111114</v>
      </c>
      <c r="E26" s="57" t="s">
        <v>119</v>
      </c>
      <c r="F26" s="128"/>
      <c r="G26" s="126"/>
      <c r="H26" s="120" t="s">
        <v>184</v>
      </c>
      <c r="I26" s="120" t="s">
        <v>876</v>
      </c>
      <c r="J26" s="120" t="s">
        <v>877</v>
      </c>
      <c r="K26" s="25">
        <v>13.5</v>
      </c>
      <c r="L26" s="97">
        <v>9.9865999999999993</v>
      </c>
      <c r="M26" s="97">
        <v>9.9329000000000001</v>
      </c>
      <c r="N26" s="97">
        <v>34.051600000000001</v>
      </c>
      <c r="O26" s="97">
        <v>34.070700000000002</v>
      </c>
      <c r="P26" s="24">
        <v>8.15</v>
      </c>
      <c r="Q26" s="24">
        <v>8.14</v>
      </c>
      <c r="R26" s="24">
        <v>8.9</v>
      </c>
      <c r="S26" s="24">
        <v>9.02</v>
      </c>
      <c r="T26" s="63">
        <v>0.32487039999999889</v>
      </c>
      <c r="U26" s="64">
        <v>0.29238335999999954</v>
      </c>
      <c r="V26" s="58">
        <v>106.04300000000001</v>
      </c>
      <c r="W26" s="58">
        <v>103.48099999999999</v>
      </c>
      <c r="X26" s="58">
        <v>8.7780000000000005</v>
      </c>
      <c r="Y26" s="58">
        <v>8.673</v>
      </c>
      <c r="Z26" s="58">
        <v>120.42100000000001</v>
      </c>
      <c r="AA26" s="58">
        <v>119.434</v>
      </c>
      <c r="AB26" s="58">
        <f t="shared" si="0"/>
        <v>235.24200000000002</v>
      </c>
      <c r="AC26" s="58">
        <f t="shared" si="1"/>
        <v>231.58799999999999</v>
      </c>
      <c r="AD26" s="58">
        <v>470.36198999999999</v>
      </c>
      <c r="AE26" s="58">
        <v>424.91021999999998</v>
      </c>
      <c r="AF26" s="58">
        <v>26.923500000000001</v>
      </c>
      <c r="AG26" s="58">
        <v>26.474</v>
      </c>
      <c r="AH26" s="58">
        <v>31.779495000000001</v>
      </c>
      <c r="AI26" s="58">
        <v>27.133835000000001</v>
      </c>
      <c r="AJ26" s="58">
        <v>323.20400000000001</v>
      </c>
      <c r="AK26" s="58">
        <v>328.95800000000003</v>
      </c>
      <c r="AL26" s="58">
        <v>3</v>
      </c>
      <c r="AM26" s="58">
        <v>3.7</v>
      </c>
      <c r="AN26" s="24">
        <v>2.2599999999999998</v>
      </c>
      <c r="AO26" s="24">
        <v>1.56</v>
      </c>
      <c r="AP26" s="25">
        <v>2.5</v>
      </c>
    </row>
    <row r="27" spans="1:42" s="61" customFormat="1" ht="15" customHeight="1">
      <c r="A27" s="124"/>
      <c r="B27" s="124"/>
      <c r="C27" s="51">
        <v>15</v>
      </c>
      <c r="D27" s="56">
        <v>0.62291666666666667</v>
      </c>
      <c r="E27" s="57" t="s">
        <v>119</v>
      </c>
      <c r="F27" s="128"/>
      <c r="G27" s="126"/>
      <c r="H27" s="120" t="s">
        <v>90</v>
      </c>
      <c r="I27" s="120" t="s">
        <v>878</v>
      </c>
      <c r="J27" s="120" t="s">
        <v>879</v>
      </c>
      <c r="K27" s="25">
        <v>10.5</v>
      </c>
      <c r="L27" s="97">
        <v>11.6698</v>
      </c>
      <c r="M27" s="97">
        <v>11.073600000000001</v>
      </c>
      <c r="N27" s="97">
        <v>34.328499999999998</v>
      </c>
      <c r="O27" s="97">
        <v>34.2911</v>
      </c>
      <c r="P27" s="24">
        <v>8.16</v>
      </c>
      <c r="Q27" s="24">
        <v>8.1199999999999992</v>
      </c>
      <c r="R27" s="24">
        <v>8.98</v>
      </c>
      <c r="S27" s="24">
        <v>8.7799999999999994</v>
      </c>
      <c r="T27" s="63">
        <v>0.35735744000000114</v>
      </c>
      <c r="U27" s="64">
        <v>0.29238335999999954</v>
      </c>
      <c r="V27" s="58">
        <v>50.784999999999997</v>
      </c>
      <c r="W27" s="58">
        <v>54.558</v>
      </c>
      <c r="X27" s="58">
        <v>7.6509999999999998</v>
      </c>
      <c r="Y27" s="58">
        <v>6.72</v>
      </c>
      <c r="Z27" s="58">
        <v>91.356999999999999</v>
      </c>
      <c r="AA27" s="58">
        <v>90.397999999999996</v>
      </c>
      <c r="AB27" s="58">
        <f t="shared" si="0"/>
        <v>149.79300000000001</v>
      </c>
      <c r="AC27" s="58">
        <f t="shared" si="1"/>
        <v>151.67599999999999</v>
      </c>
      <c r="AD27" s="58">
        <v>370.80847999999997</v>
      </c>
      <c r="AE27" s="58">
        <v>380.26407999999998</v>
      </c>
      <c r="AF27" s="58">
        <v>19.607500000000002</v>
      </c>
      <c r="AG27" s="58">
        <v>20.320499999999999</v>
      </c>
      <c r="AH27" s="58">
        <v>21.416969999999999</v>
      </c>
      <c r="AI27" s="58">
        <v>22.588149999999999</v>
      </c>
      <c r="AJ27" s="58">
        <v>276.892</v>
      </c>
      <c r="AK27" s="58">
        <v>282.77199999999999</v>
      </c>
      <c r="AL27" s="58">
        <v>3.5</v>
      </c>
      <c r="AM27" s="58">
        <v>3.8</v>
      </c>
      <c r="AN27" s="24">
        <v>0.44</v>
      </c>
      <c r="AO27" s="24">
        <v>0.9</v>
      </c>
      <c r="AP27" s="25">
        <v>3.5</v>
      </c>
    </row>
    <row r="28" spans="1:42" s="61" customFormat="1" ht="15" customHeight="1">
      <c r="A28" s="124"/>
      <c r="B28" s="124"/>
      <c r="C28" s="51">
        <v>17</v>
      </c>
      <c r="D28" s="56">
        <v>0.41111111111111115</v>
      </c>
      <c r="E28" s="57" t="s">
        <v>118</v>
      </c>
      <c r="F28" s="128"/>
      <c r="G28" s="126"/>
      <c r="H28" s="120" t="s">
        <v>91</v>
      </c>
      <c r="I28" s="120" t="s">
        <v>880</v>
      </c>
      <c r="J28" s="120" t="s">
        <v>881</v>
      </c>
      <c r="K28" s="25">
        <v>8</v>
      </c>
      <c r="L28" s="24">
        <v>12.04</v>
      </c>
      <c r="M28" s="24">
        <v>12.01</v>
      </c>
      <c r="N28" s="24">
        <v>34.369999999999997</v>
      </c>
      <c r="O28" s="24">
        <v>34.36</v>
      </c>
      <c r="P28" s="24">
        <v>8.18</v>
      </c>
      <c r="Q28" s="24">
        <v>8.19</v>
      </c>
      <c r="R28" s="24">
        <v>8.23</v>
      </c>
      <c r="S28" s="24">
        <v>8.19</v>
      </c>
      <c r="T28" s="63">
        <v>1.8842483200000002</v>
      </c>
      <c r="U28" s="64">
        <v>2.3065798399999999</v>
      </c>
      <c r="V28" s="58">
        <v>53.857999999999997</v>
      </c>
      <c r="W28" s="58">
        <v>29.302</v>
      </c>
      <c r="X28" s="58">
        <v>5.8520000000000003</v>
      </c>
      <c r="Y28" s="58">
        <v>5.74</v>
      </c>
      <c r="Z28" s="58">
        <v>77.679000000000002</v>
      </c>
      <c r="AA28" s="58">
        <v>75.432000000000002</v>
      </c>
      <c r="AB28" s="58">
        <f t="shared" si="0"/>
        <v>137.38900000000001</v>
      </c>
      <c r="AC28" s="58">
        <f t="shared" si="1"/>
        <v>110.474</v>
      </c>
      <c r="AD28" s="58">
        <v>386.32468</v>
      </c>
      <c r="AE28" s="58">
        <v>388.92707000000001</v>
      </c>
      <c r="AF28" s="58">
        <v>16.399000000000001</v>
      </c>
      <c r="AG28" s="58">
        <v>15.1745</v>
      </c>
      <c r="AH28" s="58">
        <v>22.080369999999998</v>
      </c>
      <c r="AI28" s="58">
        <v>30.349775000000001</v>
      </c>
      <c r="AJ28" s="58">
        <v>259.392</v>
      </c>
      <c r="AK28" s="58">
        <v>247.548</v>
      </c>
      <c r="AL28" s="58">
        <v>3.7</v>
      </c>
      <c r="AM28" s="58">
        <v>3.8</v>
      </c>
      <c r="AN28" s="24">
        <v>0.44</v>
      </c>
      <c r="AO28" s="24">
        <v>0.87</v>
      </c>
      <c r="AP28" s="25">
        <v>1.7</v>
      </c>
    </row>
    <row r="29" spans="1:42" s="61" customFormat="1" ht="15" customHeight="1">
      <c r="A29" s="124"/>
      <c r="B29" s="124"/>
      <c r="C29" s="51">
        <v>21</v>
      </c>
      <c r="D29" s="56">
        <v>0.57777777777777783</v>
      </c>
      <c r="E29" s="57" t="s">
        <v>118</v>
      </c>
      <c r="F29" s="128"/>
      <c r="G29" s="126"/>
      <c r="H29" s="120" t="s">
        <v>92</v>
      </c>
      <c r="I29" s="120" t="s">
        <v>882</v>
      </c>
      <c r="J29" s="120" t="s">
        <v>883</v>
      </c>
      <c r="K29" s="25">
        <v>12</v>
      </c>
      <c r="L29" s="24">
        <v>15.43</v>
      </c>
      <c r="M29" s="24">
        <v>13.05</v>
      </c>
      <c r="N29" s="24">
        <v>34.369999999999997</v>
      </c>
      <c r="O29" s="24">
        <v>34.369999999999997</v>
      </c>
      <c r="P29" s="24">
        <v>8.14</v>
      </c>
      <c r="Q29" s="24">
        <v>8.16</v>
      </c>
      <c r="R29" s="24">
        <v>7.95</v>
      </c>
      <c r="S29" s="24">
        <v>7.98</v>
      </c>
      <c r="T29" s="24">
        <v>0.3736009600000007</v>
      </c>
      <c r="U29" s="24">
        <v>0.19492224000000163</v>
      </c>
      <c r="V29" s="58">
        <v>11.214</v>
      </c>
      <c r="W29" s="58">
        <v>14.721</v>
      </c>
      <c r="X29" s="58">
        <v>6.3490000000000002</v>
      </c>
      <c r="Y29" s="58">
        <v>5.7610000000000001</v>
      </c>
      <c r="Z29" s="58">
        <v>88.2</v>
      </c>
      <c r="AA29" s="58">
        <v>89.564999999999998</v>
      </c>
      <c r="AB29" s="58">
        <f t="shared" si="0"/>
        <v>105.76300000000001</v>
      </c>
      <c r="AC29" s="58">
        <f t="shared" si="1"/>
        <v>110.047</v>
      </c>
      <c r="AD29" s="58">
        <v>359.13605000000001</v>
      </c>
      <c r="AE29" s="58">
        <v>274.65073999999998</v>
      </c>
      <c r="AF29" s="58">
        <v>15.0815</v>
      </c>
      <c r="AG29" s="58">
        <v>14.8025</v>
      </c>
      <c r="AH29" s="58">
        <v>18.757480000000001</v>
      </c>
      <c r="AI29" s="58">
        <v>15.62332</v>
      </c>
      <c r="AJ29" s="58">
        <v>319.214</v>
      </c>
      <c r="AK29" s="58">
        <v>332.738</v>
      </c>
      <c r="AL29" s="58">
        <v>3.6</v>
      </c>
      <c r="AM29" s="58">
        <v>4.2</v>
      </c>
      <c r="AN29" s="24">
        <v>1.8</v>
      </c>
      <c r="AO29" s="24">
        <v>1.77</v>
      </c>
      <c r="AP29" s="25">
        <v>3</v>
      </c>
    </row>
    <row r="30" spans="1:42" s="61" customFormat="1" ht="15" customHeight="1">
      <c r="A30" s="124"/>
      <c r="B30" s="124"/>
      <c r="C30" s="51">
        <v>21</v>
      </c>
      <c r="D30" s="56">
        <v>0.62013888888888891</v>
      </c>
      <c r="E30" s="57" t="s">
        <v>118</v>
      </c>
      <c r="F30" s="128"/>
      <c r="G30" s="127"/>
      <c r="H30" s="120" t="s">
        <v>93</v>
      </c>
      <c r="I30" s="120" t="s">
        <v>884</v>
      </c>
      <c r="J30" s="120" t="s">
        <v>885</v>
      </c>
      <c r="K30" s="25">
        <v>9.6999999999999993</v>
      </c>
      <c r="L30" s="24">
        <v>11.43</v>
      </c>
      <c r="M30" s="24">
        <v>11.21</v>
      </c>
      <c r="N30" s="24">
        <v>34.36</v>
      </c>
      <c r="O30" s="24">
        <v>34.369999999999997</v>
      </c>
      <c r="P30" s="24">
        <v>8.18</v>
      </c>
      <c r="Q30" s="24">
        <v>8.18</v>
      </c>
      <c r="R30" s="24">
        <v>8.19</v>
      </c>
      <c r="S30" s="24">
        <v>8.18</v>
      </c>
      <c r="T30" s="24">
        <v>0.93156479999999864</v>
      </c>
      <c r="U30" s="24">
        <v>0.14619167999999977</v>
      </c>
      <c r="V30" s="58">
        <v>19.859000000000002</v>
      </c>
      <c r="W30" s="58">
        <v>24.535</v>
      </c>
      <c r="X30" s="58">
        <v>5.2709999999999999</v>
      </c>
      <c r="Y30" s="58">
        <v>5.4809999999999999</v>
      </c>
      <c r="Z30" s="58">
        <v>88.039000000000001</v>
      </c>
      <c r="AA30" s="58">
        <v>86.484999999999999</v>
      </c>
      <c r="AB30" s="58">
        <f t="shared" si="0"/>
        <v>113.16900000000001</v>
      </c>
      <c r="AC30" s="58">
        <f t="shared" si="1"/>
        <v>116.501</v>
      </c>
      <c r="AD30" s="58">
        <v>353.94358999999997</v>
      </c>
      <c r="AE30" s="58">
        <v>369.82105999999999</v>
      </c>
      <c r="AF30" s="58">
        <v>16.213000000000001</v>
      </c>
      <c r="AG30" s="58">
        <v>16.274999999999999</v>
      </c>
      <c r="AH30" s="58">
        <v>19.772884999999999</v>
      </c>
      <c r="AI30" s="58">
        <v>19.982444999999998</v>
      </c>
      <c r="AJ30" s="58">
        <v>270.88600000000002</v>
      </c>
      <c r="AK30" s="58">
        <v>273.50400000000002</v>
      </c>
      <c r="AL30" s="58">
        <v>2.8</v>
      </c>
      <c r="AM30" s="58">
        <v>7.8</v>
      </c>
      <c r="AN30" s="24">
        <v>0.67</v>
      </c>
      <c r="AO30" s="24">
        <v>1.08</v>
      </c>
      <c r="AP30" s="25">
        <v>3.7</v>
      </c>
    </row>
    <row r="31" spans="1:42" s="61" customFormat="1" ht="15" customHeight="1">
      <c r="A31" s="121">
        <v>2014</v>
      </c>
      <c r="B31" s="121">
        <v>2</v>
      </c>
      <c r="C31" s="51">
        <v>22</v>
      </c>
      <c r="D31" s="56">
        <v>0.70763888888888893</v>
      </c>
      <c r="E31" s="57" t="s">
        <v>120</v>
      </c>
      <c r="F31" s="119" t="s">
        <v>185</v>
      </c>
      <c r="G31" s="120" t="s">
        <v>186</v>
      </c>
      <c r="H31" s="120" t="s">
        <v>146</v>
      </c>
      <c r="I31" s="120" t="s">
        <v>886</v>
      </c>
      <c r="J31" s="120" t="s">
        <v>887</v>
      </c>
      <c r="K31" s="25">
        <v>17</v>
      </c>
      <c r="L31" s="24">
        <v>9.17</v>
      </c>
      <c r="M31" s="24">
        <v>8.94</v>
      </c>
      <c r="N31" s="24">
        <v>33.520000000000003</v>
      </c>
      <c r="O31" s="24">
        <v>33.659999999999997</v>
      </c>
      <c r="P31" s="24">
        <v>8.24</v>
      </c>
      <c r="Q31" s="24">
        <v>8.24</v>
      </c>
      <c r="R31" s="24">
        <v>9.14</v>
      </c>
      <c r="S31" s="24">
        <v>9.17</v>
      </c>
      <c r="T31" s="24">
        <v>1.9654659200000013</v>
      </c>
      <c r="U31" s="24">
        <v>2.5827196799999994</v>
      </c>
      <c r="V31" s="58">
        <v>16.617999999999999</v>
      </c>
      <c r="W31" s="58">
        <v>10.192</v>
      </c>
      <c r="X31" s="58">
        <v>3.6539999999999999</v>
      </c>
      <c r="Y31" s="58">
        <v>3.766</v>
      </c>
      <c r="Z31" s="58">
        <v>82.004999999999995</v>
      </c>
      <c r="AA31" s="58">
        <v>78.126999999999995</v>
      </c>
      <c r="AB31" s="58">
        <f t="shared" si="0"/>
        <v>102.27699999999999</v>
      </c>
      <c r="AC31" s="58">
        <f t="shared" si="1"/>
        <v>92.084999999999994</v>
      </c>
      <c r="AD31" s="58">
        <v>325.34068000000002</v>
      </c>
      <c r="AE31" s="58">
        <v>299.02298999999999</v>
      </c>
      <c r="AF31" s="58">
        <v>12.276</v>
      </c>
      <c r="AG31" s="58">
        <v>11.888500000000001</v>
      </c>
      <c r="AH31" s="58">
        <v>19.866195000000001</v>
      </c>
      <c r="AI31" s="58">
        <v>17.75122</v>
      </c>
      <c r="AJ31" s="58">
        <v>193.886</v>
      </c>
      <c r="AK31" s="58">
        <v>206.346</v>
      </c>
      <c r="AL31" s="58">
        <v>10.3</v>
      </c>
      <c r="AM31" s="58">
        <v>11.6</v>
      </c>
      <c r="AN31" s="24">
        <v>1.8</v>
      </c>
      <c r="AO31" s="24">
        <v>2.4700000000000002</v>
      </c>
      <c r="AP31" s="25">
        <v>0.8</v>
      </c>
    </row>
    <row r="32" spans="1:42" s="61" customFormat="1" ht="15" customHeight="1">
      <c r="A32" s="121">
        <v>2014</v>
      </c>
      <c r="B32" s="121">
        <v>2</v>
      </c>
      <c r="C32" s="51">
        <v>23</v>
      </c>
      <c r="D32" s="53">
        <v>0.37152777777777773</v>
      </c>
      <c r="E32" s="57" t="s">
        <v>120</v>
      </c>
      <c r="F32" s="119" t="s">
        <v>187</v>
      </c>
      <c r="G32" s="120" t="s">
        <v>46</v>
      </c>
      <c r="H32" s="120" t="s">
        <v>146</v>
      </c>
      <c r="I32" s="120" t="s">
        <v>888</v>
      </c>
      <c r="J32" s="120" t="s">
        <v>889</v>
      </c>
      <c r="K32" s="25">
        <v>12</v>
      </c>
      <c r="L32" s="24">
        <v>6.19</v>
      </c>
      <c r="M32" s="24">
        <v>6.11</v>
      </c>
      <c r="N32" s="24">
        <v>32.4</v>
      </c>
      <c r="O32" s="24">
        <v>33.25</v>
      </c>
      <c r="P32" s="24">
        <v>8.48</v>
      </c>
      <c r="Q32" s="24">
        <v>8.4499999999999993</v>
      </c>
      <c r="R32" s="24">
        <v>10.8</v>
      </c>
      <c r="S32" s="24">
        <v>10.52</v>
      </c>
      <c r="T32" s="24">
        <v>2.6644095999999982</v>
      </c>
      <c r="U32" s="24">
        <v>2.6806559999999982</v>
      </c>
      <c r="V32" s="58">
        <v>229.726</v>
      </c>
      <c r="W32" s="58">
        <v>242.91399999999999</v>
      </c>
      <c r="X32" s="58">
        <v>0.90300000000000002</v>
      </c>
      <c r="Y32" s="58">
        <v>0.88200000000000001</v>
      </c>
      <c r="Z32" s="58">
        <v>9.3520000000000003</v>
      </c>
      <c r="AA32" s="58">
        <v>1.47</v>
      </c>
      <c r="AB32" s="58">
        <f t="shared" si="0"/>
        <v>239.98099999999999</v>
      </c>
      <c r="AC32" s="58">
        <f t="shared" si="1"/>
        <v>245.26599999999999</v>
      </c>
      <c r="AD32" s="58">
        <v>392.58211999999997</v>
      </c>
      <c r="AE32" s="58">
        <v>323.65291000000002</v>
      </c>
      <c r="AF32" s="58">
        <v>0.68200000000000005</v>
      </c>
      <c r="AG32" s="58">
        <v>0.434</v>
      </c>
      <c r="AH32" s="58">
        <v>45.092444999999998</v>
      </c>
      <c r="AI32" s="58">
        <v>38.174019999999999</v>
      </c>
      <c r="AJ32" s="58">
        <v>16.155999999999999</v>
      </c>
      <c r="AK32" s="58">
        <v>15.554</v>
      </c>
      <c r="AL32" s="58">
        <v>4.2</v>
      </c>
      <c r="AM32" s="58">
        <v>4.7</v>
      </c>
      <c r="AN32" s="24">
        <v>22.62</v>
      </c>
      <c r="AO32" s="24">
        <v>16.920000000000002</v>
      </c>
      <c r="AP32" s="25">
        <v>1.7</v>
      </c>
    </row>
    <row r="33" spans="1:42" s="61" customFormat="1" ht="15" customHeight="1">
      <c r="A33" s="124">
        <v>2014</v>
      </c>
      <c r="B33" s="124">
        <v>2</v>
      </c>
      <c r="C33" s="52">
        <v>23</v>
      </c>
      <c r="D33" s="55">
        <v>0.59305555555555556</v>
      </c>
      <c r="E33" s="57" t="s">
        <v>120</v>
      </c>
      <c r="F33" s="128" t="s">
        <v>188</v>
      </c>
      <c r="G33" s="129" t="s">
        <v>55</v>
      </c>
      <c r="H33" s="120" t="s">
        <v>146</v>
      </c>
      <c r="I33" s="120" t="s">
        <v>890</v>
      </c>
      <c r="J33" s="120" t="s">
        <v>891</v>
      </c>
      <c r="K33" s="25">
        <v>17.5</v>
      </c>
      <c r="L33" s="30">
        <v>10.039999999999999</v>
      </c>
      <c r="M33" s="30">
        <v>9.83</v>
      </c>
      <c r="N33" s="30">
        <v>34.090000000000003</v>
      </c>
      <c r="O33" s="30">
        <v>34.08</v>
      </c>
      <c r="P33" s="30">
        <v>8.19</v>
      </c>
      <c r="Q33" s="30">
        <v>8.19</v>
      </c>
      <c r="R33" s="30">
        <v>8.86</v>
      </c>
      <c r="S33" s="30">
        <v>8.7899999999999991</v>
      </c>
      <c r="T33" s="24">
        <v>0.19315199999999877</v>
      </c>
      <c r="U33" s="24">
        <v>0.51507200000000042</v>
      </c>
      <c r="V33" s="58">
        <v>27.545000000000002</v>
      </c>
      <c r="W33" s="58">
        <v>30.31</v>
      </c>
      <c r="X33" s="58">
        <v>6.5940000000000003</v>
      </c>
      <c r="Y33" s="58">
        <v>6.2789999999999999</v>
      </c>
      <c r="Z33" s="58">
        <v>76.048000000000002</v>
      </c>
      <c r="AA33" s="58">
        <v>75.347999999999999</v>
      </c>
      <c r="AB33" s="58">
        <f t="shared" si="0"/>
        <v>110.18700000000001</v>
      </c>
      <c r="AC33" s="58">
        <f t="shared" si="1"/>
        <v>111.937</v>
      </c>
      <c r="AD33" s="58">
        <v>305.92590000000001</v>
      </c>
      <c r="AE33" s="58">
        <v>281.74187999999998</v>
      </c>
      <c r="AF33" s="58">
        <v>18.522500000000001</v>
      </c>
      <c r="AG33" s="58">
        <v>19.142499999999998</v>
      </c>
      <c r="AH33" s="58">
        <v>29.520524999999999</v>
      </c>
      <c r="AI33" s="58">
        <v>28.20504</v>
      </c>
      <c r="AJ33" s="58">
        <v>298.95600000000002</v>
      </c>
      <c r="AK33" s="58">
        <v>281.39999999999998</v>
      </c>
      <c r="AL33" s="58">
        <v>5.3</v>
      </c>
      <c r="AM33" s="58">
        <v>6.3</v>
      </c>
      <c r="AN33" s="24">
        <v>1.1299999999999999</v>
      </c>
      <c r="AO33" s="24">
        <v>1.33</v>
      </c>
      <c r="AP33" s="25">
        <v>2</v>
      </c>
    </row>
    <row r="34" spans="1:42" s="61" customFormat="1" ht="15" customHeight="1">
      <c r="A34" s="124"/>
      <c r="B34" s="124"/>
      <c r="C34" s="52">
        <v>23</v>
      </c>
      <c r="D34" s="56">
        <v>0.6166666666666667</v>
      </c>
      <c r="E34" s="57" t="s">
        <v>120</v>
      </c>
      <c r="F34" s="128"/>
      <c r="G34" s="129"/>
      <c r="H34" s="120" t="s">
        <v>151</v>
      </c>
      <c r="I34" s="120" t="s">
        <v>892</v>
      </c>
      <c r="J34" s="120" t="s">
        <v>893</v>
      </c>
      <c r="K34" s="25">
        <v>5.2</v>
      </c>
      <c r="L34" s="30">
        <v>11.54</v>
      </c>
      <c r="M34" s="30">
        <v>11.57</v>
      </c>
      <c r="N34" s="30">
        <v>34.119999999999997</v>
      </c>
      <c r="O34" s="30">
        <v>34.15</v>
      </c>
      <c r="P34" s="30">
        <v>8.15</v>
      </c>
      <c r="Q34" s="30">
        <v>8.15</v>
      </c>
      <c r="R34" s="30">
        <v>7.82</v>
      </c>
      <c r="S34" s="30">
        <v>7.9</v>
      </c>
      <c r="T34" s="24">
        <v>1.3159584000000009</v>
      </c>
      <c r="U34" s="24">
        <v>1.0560160000000007</v>
      </c>
      <c r="V34" s="58">
        <v>15.869</v>
      </c>
      <c r="W34" s="58">
        <v>16.295999999999999</v>
      </c>
      <c r="X34" s="58">
        <v>5.0819999999999999</v>
      </c>
      <c r="Y34" s="58">
        <v>4.8789999999999996</v>
      </c>
      <c r="Z34" s="58">
        <v>51.470999999999997</v>
      </c>
      <c r="AA34" s="58">
        <v>49.720999999999997</v>
      </c>
      <c r="AB34" s="58">
        <f t="shared" si="0"/>
        <v>72.421999999999997</v>
      </c>
      <c r="AC34" s="58">
        <f t="shared" si="1"/>
        <v>70.895999999999987</v>
      </c>
      <c r="AD34" s="58">
        <v>215.73069000000001</v>
      </c>
      <c r="AE34" s="58">
        <v>213.91174000000001</v>
      </c>
      <c r="AF34" s="58">
        <v>11.593999999999999</v>
      </c>
      <c r="AG34" s="58">
        <v>11.842000000000001</v>
      </c>
      <c r="AH34" s="58">
        <v>21.534614999999999</v>
      </c>
      <c r="AI34" s="58">
        <v>21.0273</v>
      </c>
      <c r="AJ34" s="58">
        <v>242.22800000000001</v>
      </c>
      <c r="AK34" s="58">
        <v>247.15600000000001</v>
      </c>
      <c r="AL34" s="58">
        <v>5.4</v>
      </c>
      <c r="AM34" s="58">
        <v>8.1</v>
      </c>
      <c r="AN34" s="24">
        <v>0.49</v>
      </c>
      <c r="AO34" s="24">
        <v>0.69</v>
      </c>
      <c r="AP34" s="25">
        <v>2</v>
      </c>
    </row>
    <row r="35" spans="1:42" s="61" customFormat="1" ht="15" customHeight="1">
      <c r="A35" s="124">
        <v>2014</v>
      </c>
      <c r="B35" s="124">
        <v>2</v>
      </c>
      <c r="C35" s="51">
        <v>16</v>
      </c>
      <c r="D35" s="53">
        <v>0.4291666666666667</v>
      </c>
      <c r="E35" s="57" t="s">
        <v>122</v>
      </c>
      <c r="F35" s="128" t="s">
        <v>189</v>
      </c>
      <c r="G35" s="129" t="s">
        <v>56</v>
      </c>
      <c r="H35" s="120" t="s">
        <v>146</v>
      </c>
      <c r="I35" s="120" t="s">
        <v>894</v>
      </c>
      <c r="J35" s="120" t="s">
        <v>895</v>
      </c>
      <c r="K35" s="25">
        <v>10.7</v>
      </c>
      <c r="L35" s="72">
        <v>9.7782</v>
      </c>
      <c r="M35" s="72">
        <v>9.5406999999999993</v>
      </c>
      <c r="N35" s="72">
        <v>34.212499999999999</v>
      </c>
      <c r="O35" s="72">
        <v>34.21</v>
      </c>
      <c r="P35" s="24">
        <v>8.095703440768272</v>
      </c>
      <c r="Q35" s="24">
        <v>8.0813324758657608</v>
      </c>
      <c r="R35" s="24">
        <v>9.4129549341389751</v>
      </c>
      <c r="S35" s="24">
        <v>9.5061821748998572</v>
      </c>
      <c r="T35" s="24">
        <v>0.27613983999999986</v>
      </c>
      <c r="U35" s="24">
        <v>0.48730560000000117</v>
      </c>
      <c r="V35" s="58">
        <v>1.099</v>
      </c>
      <c r="W35" s="58">
        <v>2.59</v>
      </c>
      <c r="X35" s="58">
        <v>5.0469999999999997</v>
      </c>
      <c r="Y35" s="58">
        <v>4.5010000000000003</v>
      </c>
      <c r="Z35" s="58">
        <v>76.741</v>
      </c>
      <c r="AA35" s="58">
        <v>54.572000000000003</v>
      </c>
      <c r="AB35" s="58">
        <f t="shared" si="0"/>
        <v>82.887</v>
      </c>
      <c r="AC35" s="58">
        <f t="shared" si="1"/>
        <v>61.663000000000004</v>
      </c>
      <c r="AD35" s="58">
        <v>248.63607999999999</v>
      </c>
      <c r="AE35" s="58">
        <v>259.54404</v>
      </c>
      <c r="AF35" s="58">
        <v>15.686</v>
      </c>
      <c r="AG35" s="58">
        <v>22.63</v>
      </c>
      <c r="AH35" s="58">
        <v>24.182635000000001</v>
      </c>
      <c r="AI35" s="58">
        <v>26.150825000000001</v>
      </c>
      <c r="AJ35" s="58">
        <v>308.05599999999998</v>
      </c>
      <c r="AK35" s="58">
        <v>315.61599999999999</v>
      </c>
      <c r="AL35" s="58">
        <v>24.5</v>
      </c>
      <c r="AM35" s="58">
        <v>27</v>
      </c>
      <c r="AN35" s="24">
        <v>1.1599999999999999</v>
      </c>
      <c r="AO35" s="24">
        <v>2.2599999999999998</v>
      </c>
      <c r="AP35" s="37">
        <v>3.2</v>
      </c>
    </row>
    <row r="36" spans="1:42" s="61" customFormat="1" ht="15" customHeight="1">
      <c r="A36" s="124"/>
      <c r="B36" s="124"/>
      <c r="C36" s="51">
        <v>16</v>
      </c>
      <c r="D36" s="53">
        <v>0.48819444444444443</v>
      </c>
      <c r="E36" s="57" t="s">
        <v>122</v>
      </c>
      <c r="F36" s="128"/>
      <c r="G36" s="129"/>
      <c r="H36" s="120" t="s">
        <v>151</v>
      </c>
      <c r="I36" s="120" t="s">
        <v>896</v>
      </c>
      <c r="J36" s="120" t="s">
        <v>897</v>
      </c>
      <c r="K36" s="25">
        <v>8.9</v>
      </c>
      <c r="L36" s="72">
        <v>7.6795999999999998</v>
      </c>
      <c r="M36" s="72">
        <v>7.6340000000000003</v>
      </c>
      <c r="N36" s="72">
        <v>33.819400000000002</v>
      </c>
      <c r="O36" s="72">
        <v>33.924900000000001</v>
      </c>
      <c r="P36" s="24">
        <v>8.1819292301833375</v>
      </c>
      <c r="Q36" s="24">
        <v>8.190911083247407</v>
      </c>
      <c r="R36" s="24">
        <v>7.6780000635551158</v>
      </c>
      <c r="S36" s="24">
        <v>7.4079205981673795</v>
      </c>
      <c r="T36" s="24">
        <v>1.4619168000000007</v>
      </c>
      <c r="U36" s="24">
        <v>1.4944038400000001</v>
      </c>
      <c r="V36" s="58">
        <v>8.2949999999999999</v>
      </c>
      <c r="W36" s="58">
        <v>2.6459999999999999</v>
      </c>
      <c r="X36" s="58">
        <v>1.2250000000000001</v>
      </c>
      <c r="Y36" s="58">
        <v>0.68600000000000005</v>
      </c>
      <c r="Z36" s="58">
        <v>11.599</v>
      </c>
      <c r="AA36" s="58">
        <v>4.4029999999999996</v>
      </c>
      <c r="AB36" s="58">
        <f t="shared" si="0"/>
        <v>21.119</v>
      </c>
      <c r="AC36" s="58">
        <f t="shared" si="1"/>
        <v>7.7349999999999994</v>
      </c>
      <c r="AD36" s="58">
        <v>345.45798000000002</v>
      </c>
      <c r="AE36" s="58">
        <v>316.26776999999998</v>
      </c>
      <c r="AF36" s="58">
        <v>15.484500000000001</v>
      </c>
      <c r="AG36" s="58">
        <v>20.041499999999999</v>
      </c>
      <c r="AH36" s="58">
        <v>40.769494999999999</v>
      </c>
      <c r="AI36" s="58">
        <v>37.890680000000003</v>
      </c>
      <c r="AJ36" s="58">
        <v>383.25</v>
      </c>
      <c r="AK36" s="58">
        <v>346.5</v>
      </c>
      <c r="AL36" s="58">
        <v>26.9</v>
      </c>
      <c r="AM36" s="58">
        <v>26.5</v>
      </c>
      <c r="AN36" s="24">
        <v>1.42</v>
      </c>
      <c r="AO36" s="24">
        <v>6.58</v>
      </c>
      <c r="AP36" s="37">
        <v>2.6</v>
      </c>
    </row>
    <row r="37" spans="1:42" s="61" customFormat="1" ht="15" customHeight="1">
      <c r="A37" s="121">
        <v>2014</v>
      </c>
      <c r="B37" s="121">
        <v>2</v>
      </c>
      <c r="C37" s="51">
        <v>15</v>
      </c>
      <c r="D37" s="53">
        <v>0.51180555555555551</v>
      </c>
      <c r="E37" s="57" t="s">
        <v>122</v>
      </c>
      <c r="F37" s="119" t="s">
        <v>190</v>
      </c>
      <c r="G37" s="120" t="s">
        <v>191</v>
      </c>
      <c r="H37" s="120" t="s">
        <v>146</v>
      </c>
      <c r="I37" s="120" t="s">
        <v>898</v>
      </c>
      <c r="J37" s="120" t="s">
        <v>899</v>
      </c>
      <c r="K37" s="25">
        <v>12.7</v>
      </c>
      <c r="L37" s="72">
        <v>7.6059000000000001</v>
      </c>
      <c r="M37" s="72">
        <v>7.4196999999999997</v>
      </c>
      <c r="N37" s="72">
        <v>33.607399999999998</v>
      </c>
      <c r="O37" s="72">
        <v>33.610700000000001</v>
      </c>
      <c r="P37" s="24">
        <v>8.1298344824117361</v>
      </c>
      <c r="Q37" s="24">
        <v>8.1298344824117361</v>
      </c>
      <c r="R37" s="71">
        <v>9.15</v>
      </c>
      <c r="S37" s="71">
        <v>9</v>
      </c>
      <c r="T37" s="24">
        <v>0.66597119999999888</v>
      </c>
      <c r="U37" s="24">
        <v>0.79591679999999898</v>
      </c>
      <c r="V37" s="58">
        <v>1.631</v>
      </c>
      <c r="W37" s="58">
        <v>2.2330000000000001</v>
      </c>
      <c r="X37" s="58">
        <v>0.88200000000000001</v>
      </c>
      <c r="Y37" s="58">
        <v>0.75600000000000001</v>
      </c>
      <c r="Z37" s="58">
        <v>3.6680000000000001</v>
      </c>
      <c r="AA37" s="58">
        <v>3.5</v>
      </c>
      <c r="AB37" s="58">
        <f t="shared" si="0"/>
        <v>6.181</v>
      </c>
      <c r="AC37" s="58">
        <f t="shared" si="1"/>
        <v>6.4889999999999999</v>
      </c>
      <c r="AD37" s="58">
        <v>206.85154</v>
      </c>
      <c r="AE37" s="58">
        <v>205.21312</v>
      </c>
      <c r="AF37" s="58">
        <v>12.8185</v>
      </c>
      <c r="AG37" s="58">
        <v>7.9050000000000002</v>
      </c>
      <c r="AH37" s="58">
        <v>20.523395000000001</v>
      </c>
      <c r="AI37" s="58">
        <v>21.769594999999999</v>
      </c>
      <c r="AJ37" s="58">
        <v>58.87</v>
      </c>
      <c r="AK37" s="58">
        <v>57.176000000000002</v>
      </c>
      <c r="AL37" s="58">
        <v>26.5</v>
      </c>
      <c r="AM37" s="58">
        <v>28.7</v>
      </c>
      <c r="AN37" s="24">
        <v>2.29</v>
      </c>
      <c r="AO37" s="24">
        <v>3.65</v>
      </c>
      <c r="AP37" s="37">
        <v>2.2999999999999998</v>
      </c>
    </row>
    <row r="38" spans="1:42" s="61" customFormat="1" ht="15" customHeight="1">
      <c r="A38" s="121">
        <v>2014</v>
      </c>
      <c r="B38" s="121">
        <v>2</v>
      </c>
      <c r="C38" s="51">
        <v>17</v>
      </c>
      <c r="D38" s="56">
        <v>0.63124999999999998</v>
      </c>
      <c r="E38" s="57" t="s">
        <v>137</v>
      </c>
      <c r="F38" s="119" t="s">
        <v>192</v>
      </c>
      <c r="G38" s="120" t="s">
        <v>48</v>
      </c>
      <c r="H38" s="120" t="s">
        <v>146</v>
      </c>
      <c r="I38" s="120" t="s">
        <v>900</v>
      </c>
      <c r="J38" s="120" t="s">
        <v>901</v>
      </c>
      <c r="K38" s="25">
        <v>16</v>
      </c>
      <c r="L38" s="72">
        <v>7.9912000000000001</v>
      </c>
      <c r="M38" s="72">
        <v>7.806</v>
      </c>
      <c r="N38" s="72">
        <v>33.078899999999997</v>
      </c>
      <c r="O38" s="72">
        <v>33.259399999999999</v>
      </c>
      <c r="P38" s="24">
        <v>8.2142639012139878</v>
      </c>
      <c r="Q38" s="24">
        <v>8.1675582652808263</v>
      </c>
      <c r="R38" s="24">
        <v>10.8</v>
      </c>
      <c r="S38" s="24">
        <v>9.02</v>
      </c>
      <c r="T38" s="24">
        <v>0.94581760000000015</v>
      </c>
      <c r="U38" s="24">
        <v>1.0599680000000007</v>
      </c>
      <c r="V38" s="58">
        <v>10.262</v>
      </c>
      <c r="W38" s="58">
        <v>23.673999999999999</v>
      </c>
      <c r="X38" s="102">
        <v>1.7989999999999999</v>
      </c>
      <c r="Y38" s="102">
        <v>1.8620000000000001</v>
      </c>
      <c r="Z38" s="102">
        <v>14.217000000000001</v>
      </c>
      <c r="AA38" s="102">
        <v>14.651</v>
      </c>
      <c r="AB38" s="58">
        <f t="shared" si="0"/>
        <v>26.277999999999999</v>
      </c>
      <c r="AC38" s="58">
        <f t="shared" si="1"/>
        <v>40.186999999999998</v>
      </c>
      <c r="AD38" s="58">
        <v>80.305075200000005</v>
      </c>
      <c r="AE38" s="58">
        <v>94.692760399999997</v>
      </c>
      <c r="AF38" s="102">
        <v>10.617500000000001</v>
      </c>
      <c r="AG38" s="102">
        <v>6.9594999999999994</v>
      </c>
      <c r="AH38" s="58">
        <v>10.6310685</v>
      </c>
      <c r="AI38" s="58">
        <v>9.6281505000000003</v>
      </c>
      <c r="AJ38" s="102">
        <v>17.038</v>
      </c>
      <c r="AK38" s="102">
        <v>15.707999999999998</v>
      </c>
      <c r="AL38" s="58">
        <v>2.2999999999999998</v>
      </c>
      <c r="AM38" s="58">
        <v>4.7</v>
      </c>
      <c r="AN38" s="24">
        <v>6.79</v>
      </c>
      <c r="AO38" s="24">
        <v>6.01</v>
      </c>
      <c r="AP38" s="37">
        <v>2</v>
      </c>
    </row>
    <row r="39" spans="1:42" s="61" customFormat="1" ht="15" customHeight="1">
      <c r="A39" s="124">
        <v>2014</v>
      </c>
      <c r="B39" s="124">
        <v>2</v>
      </c>
      <c r="C39" s="51">
        <v>18</v>
      </c>
      <c r="D39" s="56">
        <v>0.61111111111111105</v>
      </c>
      <c r="E39" s="57" t="s">
        <v>123</v>
      </c>
      <c r="F39" s="128" t="s">
        <v>193</v>
      </c>
      <c r="G39" s="129" t="s">
        <v>57</v>
      </c>
      <c r="H39" s="120" t="s">
        <v>146</v>
      </c>
      <c r="I39" s="120" t="s">
        <v>902</v>
      </c>
      <c r="J39" s="120" t="s">
        <v>903</v>
      </c>
      <c r="K39" s="25">
        <v>12</v>
      </c>
      <c r="L39" s="72">
        <v>6.9649999999999999</v>
      </c>
      <c r="M39" s="72">
        <v>6.9824000000000002</v>
      </c>
      <c r="N39" s="72">
        <v>33.380000000000003</v>
      </c>
      <c r="O39" s="72">
        <v>33.387099999999997</v>
      </c>
      <c r="P39" s="24">
        <v>8.2537840546958936</v>
      </c>
      <c r="Q39" s="24">
        <v>8.2519876840830779</v>
      </c>
      <c r="R39" s="24">
        <v>10.918338513166912</v>
      </c>
      <c r="S39" s="24">
        <v>10.408024191652203</v>
      </c>
      <c r="T39" s="24">
        <v>0.89513599999999838</v>
      </c>
      <c r="U39" s="24">
        <v>1.0578879999999977</v>
      </c>
      <c r="V39" s="58">
        <v>3.0590000000000002</v>
      </c>
      <c r="W39" s="58">
        <v>3.1989999999999998</v>
      </c>
      <c r="X39" s="58">
        <v>1.0640000000000001</v>
      </c>
      <c r="Y39" s="58">
        <v>0.73499999999999999</v>
      </c>
      <c r="Z39" s="58">
        <v>1.2529999999999999</v>
      </c>
      <c r="AA39" s="58">
        <v>0.86099999999999999</v>
      </c>
      <c r="AB39" s="58">
        <f t="shared" si="0"/>
        <v>5.3760000000000003</v>
      </c>
      <c r="AC39" s="58">
        <f t="shared" si="1"/>
        <v>4.7949999999999999</v>
      </c>
      <c r="AD39" s="58">
        <v>204.14554999999999</v>
      </c>
      <c r="AE39" s="58">
        <v>222.5916</v>
      </c>
      <c r="AF39" s="58">
        <v>3.1</v>
      </c>
      <c r="AG39" s="58">
        <v>2.5884999999999998</v>
      </c>
      <c r="AH39" s="58">
        <v>18.234819999999999</v>
      </c>
      <c r="AI39" s="58">
        <v>18.55846</v>
      </c>
      <c r="AJ39" s="58">
        <v>65.492000000000004</v>
      </c>
      <c r="AK39" s="58">
        <v>15.638</v>
      </c>
      <c r="AL39" s="58">
        <v>7.5</v>
      </c>
      <c r="AM39" s="58">
        <v>25.5</v>
      </c>
      <c r="AN39" s="24">
        <v>4.55</v>
      </c>
      <c r="AO39" s="24">
        <v>5.88</v>
      </c>
      <c r="AP39" s="37">
        <v>3.2</v>
      </c>
    </row>
    <row r="40" spans="1:42" s="61" customFormat="1" ht="15" customHeight="1">
      <c r="A40" s="124"/>
      <c r="B40" s="124"/>
      <c r="C40" s="51">
        <v>18</v>
      </c>
      <c r="D40" s="56">
        <v>0.60486111111111118</v>
      </c>
      <c r="E40" s="57" t="s">
        <v>123</v>
      </c>
      <c r="F40" s="128"/>
      <c r="G40" s="129"/>
      <c r="H40" s="120" t="s">
        <v>151</v>
      </c>
      <c r="I40" s="120" t="s">
        <v>904</v>
      </c>
      <c r="J40" s="120" t="s">
        <v>905</v>
      </c>
      <c r="K40" s="25">
        <v>9</v>
      </c>
      <c r="L40" s="72">
        <v>7.0427999999999997</v>
      </c>
      <c r="M40" s="72">
        <v>7.0007999999999999</v>
      </c>
      <c r="N40" s="72">
        <v>33.369999999999997</v>
      </c>
      <c r="O40" s="72">
        <v>33.379199999999997</v>
      </c>
      <c r="P40" s="24">
        <v>8.250191313470264</v>
      </c>
      <c r="Q40" s="24">
        <v>8.2448022016318241</v>
      </c>
      <c r="R40" s="24">
        <v>10.70339235575408</v>
      </c>
      <c r="S40" s="24">
        <v>11.325696950999662</v>
      </c>
      <c r="T40" s="24">
        <v>0.86258559999999918</v>
      </c>
      <c r="U40" s="24">
        <v>0.79748480000000055</v>
      </c>
      <c r="V40" s="58">
        <v>2.3730000000000002</v>
      </c>
      <c r="W40" s="58">
        <v>10.367000000000001</v>
      </c>
      <c r="X40" s="58">
        <v>0.78400000000000003</v>
      </c>
      <c r="Y40" s="58">
        <v>0.77</v>
      </c>
      <c r="Z40" s="58">
        <v>1.05</v>
      </c>
      <c r="AA40" s="58">
        <v>2.6669999999999998</v>
      </c>
      <c r="AB40" s="58">
        <f t="shared" si="0"/>
        <v>4.2069999999999999</v>
      </c>
      <c r="AC40" s="58">
        <f t="shared" si="1"/>
        <v>13.804</v>
      </c>
      <c r="AD40" s="58">
        <v>198.18036000000001</v>
      </c>
      <c r="AE40" s="58">
        <v>205.40925999999999</v>
      </c>
      <c r="AF40" s="58">
        <v>2.8210000000000002</v>
      </c>
      <c r="AG40" s="58">
        <v>2.7435</v>
      </c>
      <c r="AH40" s="58">
        <v>17.802215</v>
      </c>
      <c r="AI40" s="58">
        <v>18.866599999999998</v>
      </c>
      <c r="AJ40" s="58">
        <v>16.352</v>
      </c>
      <c r="AK40" s="58">
        <v>19.277999999999999</v>
      </c>
      <c r="AL40" s="58">
        <v>3.2</v>
      </c>
      <c r="AM40" s="58">
        <v>5</v>
      </c>
      <c r="AN40" s="24">
        <v>4.95</v>
      </c>
      <c r="AO40" s="24">
        <v>3.85</v>
      </c>
      <c r="AP40" s="37">
        <v>4.4000000000000004</v>
      </c>
    </row>
    <row r="41" spans="1:42" s="61" customFormat="1" ht="15" customHeight="1">
      <c r="A41" s="124"/>
      <c r="B41" s="124"/>
      <c r="C41" s="51">
        <v>18</v>
      </c>
      <c r="D41" s="56">
        <v>0.62152777777777779</v>
      </c>
      <c r="E41" s="57" t="s">
        <v>123</v>
      </c>
      <c r="F41" s="128"/>
      <c r="G41" s="129"/>
      <c r="H41" s="120" t="s">
        <v>183</v>
      </c>
      <c r="I41" s="120" t="s">
        <v>906</v>
      </c>
      <c r="J41" s="120" t="s">
        <v>907</v>
      </c>
      <c r="K41" s="25">
        <v>10</v>
      </c>
      <c r="L41" s="72">
        <v>6.9398</v>
      </c>
      <c r="M41" s="72">
        <v>6.9776999999999996</v>
      </c>
      <c r="N41" s="72">
        <v>33.349299999999999</v>
      </c>
      <c r="O41" s="72">
        <v>33.394599999999997</v>
      </c>
      <c r="P41" s="24">
        <v>8.2430058310190102</v>
      </c>
      <c r="Q41" s="24">
        <v>8.2340239779549407</v>
      </c>
      <c r="R41" s="24">
        <v>10.430127997002872</v>
      </c>
      <c r="S41" s="24">
        <v>9.5638435178753696</v>
      </c>
      <c r="T41" s="24">
        <v>0.69983359999999961</v>
      </c>
      <c r="U41" s="24">
        <v>0.73238399999999881</v>
      </c>
      <c r="V41" s="58">
        <v>32.024999999999999</v>
      </c>
      <c r="W41" s="58">
        <v>9.7089999999999996</v>
      </c>
      <c r="X41" s="58">
        <v>1.1339999999999999</v>
      </c>
      <c r="Y41" s="58">
        <v>1.085</v>
      </c>
      <c r="Z41" s="58">
        <v>4.3330000000000002</v>
      </c>
      <c r="AA41" s="58">
        <v>1.9670000000000001</v>
      </c>
      <c r="AB41" s="58">
        <f t="shared" si="0"/>
        <v>37.491999999999997</v>
      </c>
      <c r="AC41" s="58">
        <f t="shared" si="1"/>
        <v>12.761000000000001</v>
      </c>
      <c r="AD41" s="58">
        <v>208.04671999999999</v>
      </c>
      <c r="AE41" s="58">
        <v>197.64052000000001</v>
      </c>
      <c r="AF41" s="58">
        <v>2.4489999999999998</v>
      </c>
      <c r="AG41" s="58">
        <v>2.6505000000000001</v>
      </c>
      <c r="AH41" s="58">
        <v>16.627314999999999</v>
      </c>
      <c r="AI41" s="58">
        <v>17.789815000000001</v>
      </c>
      <c r="AJ41" s="58">
        <v>30.408000000000001</v>
      </c>
      <c r="AK41" s="58">
        <v>15.162000000000001</v>
      </c>
      <c r="AL41" s="58">
        <v>4.5</v>
      </c>
      <c r="AM41" s="58">
        <v>6.2</v>
      </c>
      <c r="AN41" s="24">
        <v>4.09</v>
      </c>
      <c r="AO41" s="24">
        <v>5.65</v>
      </c>
      <c r="AP41" s="37">
        <v>4.8</v>
      </c>
    </row>
    <row r="42" spans="1:42" s="61" customFormat="1" ht="15" customHeight="1">
      <c r="A42" s="124">
        <v>2014</v>
      </c>
      <c r="B42" s="124">
        <v>2</v>
      </c>
      <c r="C42" s="51">
        <v>5</v>
      </c>
      <c r="D42" s="56">
        <v>0.60277777777777775</v>
      </c>
      <c r="E42" s="57" t="s">
        <v>123</v>
      </c>
      <c r="F42" s="128" t="s">
        <v>194</v>
      </c>
      <c r="G42" s="125" t="s">
        <v>58</v>
      </c>
      <c r="H42" s="120" t="s">
        <v>146</v>
      </c>
      <c r="I42" s="120" t="s">
        <v>908</v>
      </c>
      <c r="J42" s="120" t="s">
        <v>909</v>
      </c>
      <c r="K42" s="25">
        <v>14</v>
      </c>
      <c r="L42" s="98">
        <v>14.5077</v>
      </c>
      <c r="M42" s="98">
        <v>14.504799999999999</v>
      </c>
      <c r="N42" s="98">
        <v>34.377000000000002</v>
      </c>
      <c r="O42" s="98">
        <v>34.375500000000002</v>
      </c>
      <c r="P42" s="71">
        <v>8.2340653360717617</v>
      </c>
      <c r="Q42" s="71">
        <v>8.2358207383221878</v>
      </c>
      <c r="R42" s="71">
        <v>8.5048616088610487</v>
      </c>
      <c r="S42" s="71">
        <v>8.5493444899774911</v>
      </c>
      <c r="T42" s="24">
        <v>0.40608000000000005</v>
      </c>
      <c r="U42" s="24">
        <v>0.16243199999999947</v>
      </c>
      <c r="V42" s="58">
        <v>9.4710000000000001</v>
      </c>
      <c r="W42" s="58">
        <v>1.5820000000000001</v>
      </c>
      <c r="X42" s="58">
        <v>2.4710000000000001</v>
      </c>
      <c r="Y42" s="58">
        <v>2.282</v>
      </c>
      <c r="Z42" s="58">
        <v>45.71</v>
      </c>
      <c r="AA42" s="58">
        <v>50.420999999999999</v>
      </c>
      <c r="AB42" s="58">
        <f t="shared" si="0"/>
        <v>57.652000000000001</v>
      </c>
      <c r="AC42" s="58">
        <f t="shared" si="1"/>
        <v>54.284999999999997</v>
      </c>
      <c r="AD42" s="58">
        <v>245.42329000000001</v>
      </c>
      <c r="AE42" s="58">
        <v>206.44014999999999</v>
      </c>
      <c r="AF42" s="58">
        <v>12.5085</v>
      </c>
      <c r="AG42" s="58">
        <v>13.547000000000001</v>
      </c>
      <c r="AH42" s="58">
        <v>13.105095</v>
      </c>
      <c r="AI42" s="58">
        <v>13.603574999999999</v>
      </c>
      <c r="AJ42" s="58">
        <v>272.55200000000002</v>
      </c>
      <c r="AK42" s="58">
        <v>296.42200000000003</v>
      </c>
      <c r="AL42" s="58">
        <v>54.2</v>
      </c>
      <c r="AM42" s="58">
        <v>32.700000000000003</v>
      </c>
      <c r="AN42" s="24">
        <v>0.44</v>
      </c>
      <c r="AO42" s="24">
        <v>0.44</v>
      </c>
      <c r="AP42" s="37">
        <v>6.2</v>
      </c>
    </row>
    <row r="43" spans="1:42" s="61" customFormat="1" ht="15" customHeight="1">
      <c r="A43" s="124"/>
      <c r="B43" s="124"/>
      <c r="C43" s="51">
        <v>5</v>
      </c>
      <c r="D43" s="56">
        <v>0.58333333333333337</v>
      </c>
      <c r="E43" s="57" t="s">
        <v>123</v>
      </c>
      <c r="F43" s="128"/>
      <c r="G43" s="127"/>
      <c r="H43" s="120" t="s">
        <v>151</v>
      </c>
      <c r="I43" s="120" t="s">
        <v>910</v>
      </c>
      <c r="J43" s="120" t="s">
        <v>911</v>
      </c>
      <c r="K43" s="25">
        <v>6</v>
      </c>
      <c r="L43" s="98">
        <v>13.7019</v>
      </c>
      <c r="M43" s="98">
        <v>13.766299999999999</v>
      </c>
      <c r="N43" s="98">
        <v>33.972900000000003</v>
      </c>
      <c r="O43" s="98">
        <v>34.174599999999998</v>
      </c>
      <c r="P43" s="71">
        <v>8.0831007425351533</v>
      </c>
      <c r="Q43" s="71">
        <v>8.0515035020274901</v>
      </c>
      <c r="R43" s="71">
        <v>8.5217170351359606</v>
      </c>
      <c r="S43" s="71">
        <v>8.5456298718197985</v>
      </c>
      <c r="T43" s="24">
        <v>0.32486399999999893</v>
      </c>
      <c r="U43" s="24">
        <v>0.17867519999999912</v>
      </c>
      <c r="V43" s="58">
        <v>8.2390000000000008</v>
      </c>
      <c r="W43" s="58">
        <v>3.4929999999999999</v>
      </c>
      <c r="X43" s="58">
        <v>2.0859999999999999</v>
      </c>
      <c r="Y43" s="58">
        <v>1.988</v>
      </c>
      <c r="Z43" s="58">
        <v>79.114000000000004</v>
      </c>
      <c r="AA43" s="58">
        <v>66.024000000000001</v>
      </c>
      <c r="AB43" s="58">
        <f t="shared" si="0"/>
        <v>89.439000000000007</v>
      </c>
      <c r="AC43" s="58">
        <f t="shared" si="1"/>
        <v>71.504999999999995</v>
      </c>
      <c r="AD43" s="58">
        <v>317.18903999999998</v>
      </c>
      <c r="AE43" s="58">
        <v>300.47226999999998</v>
      </c>
      <c r="AF43" s="58">
        <v>16.662500000000001</v>
      </c>
      <c r="AG43" s="58">
        <v>15.531000000000001</v>
      </c>
      <c r="AH43" s="58">
        <v>23.060745000000001</v>
      </c>
      <c r="AI43" s="58">
        <v>20.128145</v>
      </c>
      <c r="AJ43" s="58">
        <v>460.58600000000001</v>
      </c>
      <c r="AK43" s="58">
        <v>386.68</v>
      </c>
      <c r="AL43" s="58">
        <v>1.8</v>
      </c>
      <c r="AM43" s="58">
        <v>3.6</v>
      </c>
      <c r="AN43" s="24">
        <v>0.44</v>
      </c>
      <c r="AO43" s="24">
        <v>0.23</v>
      </c>
      <c r="AP43" s="37">
        <v>3.6</v>
      </c>
    </row>
    <row r="44" spans="1:42" s="61" customFormat="1" ht="15" customHeight="1">
      <c r="A44" s="121">
        <v>2014</v>
      </c>
      <c r="B44" s="121">
        <v>2</v>
      </c>
      <c r="C44" s="51">
        <v>5</v>
      </c>
      <c r="D44" s="56">
        <v>0.7319444444444444</v>
      </c>
      <c r="E44" s="57" t="s">
        <v>123</v>
      </c>
      <c r="F44" s="119" t="s">
        <v>195</v>
      </c>
      <c r="G44" s="120" t="s">
        <v>59</v>
      </c>
      <c r="H44" s="120" t="s">
        <v>146</v>
      </c>
      <c r="I44" s="120" t="s">
        <v>912</v>
      </c>
      <c r="J44" s="120" t="s">
        <v>913</v>
      </c>
      <c r="K44" s="25">
        <v>4</v>
      </c>
      <c r="L44" s="98">
        <v>9.5318000000000005</v>
      </c>
      <c r="M44" s="98">
        <v>9.7056000000000004</v>
      </c>
      <c r="N44" s="98">
        <v>33.554699999999997</v>
      </c>
      <c r="O44" s="98">
        <v>33.398200000000003</v>
      </c>
      <c r="P44" s="24">
        <v>8.2445977495743161</v>
      </c>
      <c r="Q44" s="24">
        <v>8.1866694753102678</v>
      </c>
      <c r="R44" s="24">
        <v>9.5956738571962639</v>
      </c>
      <c r="S44" s="24">
        <v>9.7909540726991491</v>
      </c>
      <c r="T44" s="24">
        <v>0.34110720000000005</v>
      </c>
      <c r="U44" s="24">
        <v>0.42232319999999968</v>
      </c>
      <c r="V44" s="58">
        <v>7.1680000000000001</v>
      </c>
      <c r="W44" s="58">
        <v>4.7809999999999997</v>
      </c>
      <c r="X44" s="58">
        <v>2.4569999999999999</v>
      </c>
      <c r="Y44" s="58">
        <v>2.52</v>
      </c>
      <c r="Z44" s="58">
        <v>69.706000000000003</v>
      </c>
      <c r="AA44" s="58">
        <v>72.807000000000002</v>
      </c>
      <c r="AB44" s="58">
        <f t="shared" si="0"/>
        <v>79.331000000000003</v>
      </c>
      <c r="AC44" s="58">
        <f t="shared" si="1"/>
        <v>80.108000000000004</v>
      </c>
      <c r="AD44" s="58">
        <v>334.28856999999999</v>
      </c>
      <c r="AE44" s="58">
        <v>364.84622999999999</v>
      </c>
      <c r="AF44" s="58">
        <v>14.1205</v>
      </c>
      <c r="AG44" s="58">
        <v>14.321999999999999</v>
      </c>
      <c r="AH44" s="58">
        <v>17.133700000000001</v>
      </c>
      <c r="AI44" s="58">
        <v>19.617885000000001</v>
      </c>
      <c r="AJ44" s="58">
        <v>640.62599999999998</v>
      </c>
      <c r="AK44" s="58">
        <v>675.09400000000005</v>
      </c>
      <c r="AL44" s="58">
        <v>1.5</v>
      </c>
      <c r="AM44" s="58">
        <v>8.5</v>
      </c>
      <c r="AN44" s="24">
        <v>0.41</v>
      </c>
      <c r="AO44" s="24">
        <v>0.67</v>
      </c>
      <c r="AP44" s="25">
        <v>4</v>
      </c>
    </row>
    <row r="45" spans="1:42" s="61" customFormat="1" ht="15" customHeight="1">
      <c r="A45" s="124">
        <v>2014</v>
      </c>
      <c r="B45" s="124">
        <v>2</v>
      </c>
      <c r="C45" s="51">
        <v>6</v>
      </c>
      <c r="D45" s="56">
        <v>0.44097222222222227</v>
      </c>
      <c r="E45" s="57" t="s">
        <v>123</v>
      </c>
      <c r="F45" s="128" t="s">
        <v>196</v>
      </c>
      <c r="G45" s="125" t="s">
        <v>60</v>
      </c>
      <c r="H45" s="120" t="s">
        <v>146</v>
      </c>
      <c r="I45" s="120" t="s">
        <v>914</v>
      </c>
      <c r="J45" s="120" t="s">
        <v>915</v>
      </c>
      <c r="K45" s="25">
        <v>7</v>
      </c>
      <c r="L45" s="98">
        <v>15.031700000000001</v>
      </c>
      <c r="M45" s="98">
        <v>14.9922</v>
      </c>
      <c r="N45" s="98">
        <v>34.177999999999997</v>
      </c>
      <c r="O45" s="98">
        <v>34.200400000000002</v>
      </c>
      <c r="P45" s="71">
        <v>7.9900644232625915</v>
      </c>
      <c r="Q45" s="71">
        <v>8.2252883248196333</v>
      </c>
      <c r="R45" s="71">
        <v>8.2698425866204026</v>
      </c>
      <c r="S45" s="71">
        <v>8.4843267892262997</v>
      </c>
      <c r="T45" s="24">
        <v>0.3735935999999993</v>
      </c>
      <c r="U45" s="24">
        <v>0.30862079999999925</v>
      </c>
      <c r="V45" s="58">
        <v>5.5019999999999998</v>
      </c>
      <c r="W45" s="58">
        <v>2.7719999999999998</v>
      </c>
      <c r="X45" s="58">
        <v>1.407</v>
      </c>
      <c r="Y45" s="58">
        <v>1.393</v>
      </c>
      <c r="Z45" s="58">
        <v>48.033999999999999</v>
      </c>
      <c r="AA45" s="58">
        <v>47.936</v>
      </c>
      <c r="AB45" s="58">
        <f t="shared" si="0"/>
        <v>54.942999999999998</v>
      </c>
      <c r="AC45" s="58">
        <f t="shared" si="1"/>
        <v>52.100999999999999</v>
      </c>
      <c r="AD45" s="58">
        <v>253.67160000000001</v>
      </c>
      <c r="AE45" s="58">
        <v>260.53622000000001</v>
      </c>
      <c r="AF45" s="58">
        <v>11.686999999999999</v>
      </c>
      <c r="AG45" s="58">
        <v>11.547499999999999</v>
      </c>
      <c r="AH45" s="58">
        <v>16.205404999999999</v>
      </c>
      <c r="AI45" s="58">
        <v>15.906874999999999</v>
      </c>
      <c r="AJ45" s="58">
        <v>295.84800000000001</v>
      </c>
      <c r="AK45" s="58">
        <v>295.904</v>
      </c>
      <c r="AL45" s="58">
        <v>24.8</v>
      </c>
      <c r="AM45" s="58">
        <v>43.1</v>
      </c>
      <c r="AN45" s="24">
        <v>0.44</v>
      </c>
      <c r="AO45" s="24">
        <v>0.87</v>
      </c>
      <c r="AP45" s="37">
        <v>6.5</v>
      </c>
    </row>
    <row r="46" spans="1:42" s="61" customFormat="1" ht="15" customHeight="1">
      <c r="A46" s="124"/>
      <c r="B46" s="124"/>
      <c r="C46" s="51">
        <v>6</v>
      </c>
      <c r="D46" s="56">
        <v>0.44930555555555557</v>
      </c>
      <c r="E46" s="57" t="s">
        <v>123</v>
      </c>
      <c r="F46" s="128"/>
      <c r="G46" s="127"/>
      <c r="H46" s="120" t="s">
        <v>151</v>
      </c>
      <c r="I46" s="120" t="s">
        <v>916</v>
      </c>
      <c r="J46" s="120" t="s">
        <v>917</v>
      </c>
      <c r="K46" s="25">
        <v>4</v>
      </c>
      <c r="L46" s="98">
        <v>14.27</v>
      </c>
      <c r="M46" s="98">
        <v>14.81</v>
      </c>
      <c r="N46" s="98">
        <v>33.200200000000002</v>
      </c>
      <c r="O46" s="98">
        <v>33.291499999999999</v>
      </c>
      <c r="P46" s="71">
        <v>8.0339494795232334</v>
      </c>
      <c r="Q46" s="71">
        <v>8.0795899380343013</v>
      </c>
      <c r="R46" s="71">
        <v>8.5557923124816462</v>
      </c>
      <c r="S46" s="71">
        <v>8.3162980980300407</v>
      </c>
      <c r="T46" s="24">
        <v>0.38983679999999898</v>
      </c>
      <c r="U46" s="24">
        <v>0.17867519999999912</v>
      </c>
      <c r="V46" s="58">
        <v>52.338999999999999</v>
      </c>
      <c r="W46" s="58">
        <v>17.213000000000001</v>
      </c>
      <c r="X46" s="58">
        <v>4.774</v>
      </c>
      <c r="Y46" s="58">
        <v>2.4990000000000001</v>
      </c>
      <c r="Z46" s="58">
        <v>232.97399999999999</v>
      </c>
      <c r="AA46" s="58">
        <v>95.137</v>
      </c>
      <c r="AB46" s="58">
        <f t="shared" si="0"/>
        <v>290.08699999999999</v>
      </c>
      <c r="AC46" s="58">
        <f t="shared" si="1"/>
        <v>114.849</v>
      </c>
      <c r="AD46" s="58">
        <v>721.40291999999999</v>
      </c>
      <c r="AE46" s="58">
        <v>428.35561999999999</v>
      </c>
      <c r="AF46" s="58">
        <v>20.521999999999998</v>
      </c>
      <c r="AG46" s="58">
        <v>13.981</v>
      </c>
      <c r="AH46" s="58">
        <v>27.36525</v>
      </c>
      <c r="AI46" s="58">
        <v>31.420204999999999</v>
      </c>
      <c r="AJ46" s="58">
        <v>1532.8879999999999</v>
      </c>
      <c r="AK46" s="58">
        <v>628.79600000000005</v>
      </c>
      <c r="AL46" s="58">
        <v>11.6</v>
      </c>
      <c r="AM46" s="58">
        <v>36.799999999999997</v>
      </c>
      <c r="AN46" s="24">
        <v>2.62</v>
      </c>
      <c r="AO46" s="24">
        <v>3.54</v>
      </c>
      <c r="AP46" s="37">
        <v>3.4</v>
      </c>
    </row>
    <row r="47" spans="1:42" s="61" customFormat="1" ht="15" customHeight="1">
      <c r="A47" s="124">
        <v>2014</v>
      </c>
      <c r="B47" s="124">
        <v>2</v>
      </c>
      <c r="C47" s="51">
        <v>6</v>
      </c>
      <c r="D47" s="56">
        <v>0.66180555555555554</v>
      </c>
      <c r="E47" s="57" t="s">
        <v>123</v>
      </c>
      <c r="F47" s="128" t="s">
        <v>197</v>
      </c>
      <c r="G47" s="125" t="s">
        <v>61</v>
      </c>
      <c r="H47" s="120" t="s">
        <v>146</v>
      </c>
      <c r="I47" s="120" t="s">
        <v>918</v>
      </c>
      <c r="J47" s="120" t="s">
        <v>919</v>
      </c>
      <c r="K47" s="25">
        <v>8</v>
      </c>
      <c r="L47" s="98">
        <v>12.800599999999999</v>
      </c>
      <c r="M47" s="98">
        <v>12.1129</v>
      </c>
      <c r="N47" s="98">
        <v>34.283000000000001</v>
      </c>
      <c r="O47" s="98">
        <v>34.204799999999999</v>
      </c>
      <c r="P47" s="24">
        <v>8.1111871785419627</v>
      </c>
      <c r="Q47" s="24">
        <v>8.0848561447855776</v>
      </c>
      <c r="R47" s="24">
        <v>9.0123994751899783</v>
      </c>
      <c r="S47" s="24">
        <v>8.9446824065040662</v>
      </c>
      <c r="T47" s="24">
        <v>0.40608000000000005</v>
      </c>
      <c r="U47" s="24">
        <v>0.53602560000000021</v>
      </c>
      <c r="V47" s="58">
        <v>1.7709999999999999</v>
      </c>
      <c r="W47" s="58">
        <v>5.2850000000000001</v>
      </c>
      <c r="X47" s="58">
        <v>1.617</v>
      </c>
      <c r="Y47" s="58">
        <v>1.68</v>
      </c>
      <c r="Z47" s="58">
        <v>70.825999999999993</v>
      </c>
      <c r="AA47" s="58">
        <v>71.757000000000005</v>
      </c>
      <c r="AB47" s="58">
        <f t="shared" si="0"/>
        <v>74.213999999999999</v>
      </c>
      <c r="AC47" s="58">
        <f t="shared" si="1"/>
        <v>78.722000000000008</v>
      </c>
      <c r="AD47" s="58">
        <v>299.14339000000001</v>
      </c>
      <c r="AE47" s="58">
        <v>269.46877999999998</v>
      </c>
      <c r="AF47" s="58">
        <v>15.128</v>
      </c>
      <c r="AG47" s="58">
        <v>15.561999999999999</v>
      </c>
      <c r="AH47" s="58">
        <v>18.460654999999999</v>
      </c>
      <c r="AI47" s="58">
        <v>17.494230000000002</v>
      </c>
      <c r="AJ47" s="58">
        <v>310.8</v>
      </c>
      <c r="AK47" s="58">
        <v>318.08</v>
      </c>
      <c r="AL47" s="58">
        <v>31.2</v>
      </c>
      <c r="AM47" s="58">
        <v>39</v>
      </c>
      <c r="AN47" s="24">
        <v>0.44</v>
      </c>
      <c r="AO47" s="24">
        <v>0.44</v>
      </c>
      <c r="AP47" s="25">
        <v>7</v>
      </c>
    </row>
    <row r="48" spans="1:42" s="61" customFormat="1" ht="15" customHeight="1">
      <c r="A48" s="124"/>
      <c r="B48" s="124"/>
      <c r="C48" s="51">
        <v>6</v>
      </c>
      <c r="D48" s="56">
        <v>0.66805555555555562</v>
      </c>
      <c r="E48" s="57" t="s">
        <v>123</v>
      </c>
      <c r="F48" s="128"/>
      <c r="G48" s="127"/>
      <c r="H48" s="120" t="s">
        <v>151</v>
      </c>
      <c r="I48" s="120" t="s">
        <v>920</v>
      </c>
      <c r="J48" s="120" t="s">
        <v>921</v>
      </c>
      <c r="K48" s="25">
        <v>4</v>
      </c>
      <c r="L48" s="98">
        <v>11.8855</v>
      </c>
      <c r="M48" s="98">
        <v>11.8041</v>
      </c>
      <c r="N48" s="98">
        <v>34.025599999999997</v>
      </c>
      <c r="O48" s="98">
        <v>34.031799999999997</v>
      </c>
      <c r="P48" s="71">
        <v>8.0760791335334492</v>
      </c>
      <c r="Q48" s="71">
        <v>8.1620938438043087</v>
      </c>
      <c r="R48" s="71">
        <v>8.979708745007013</v>
      </c>
      <c r="S48" s="71">
        <v>9.0270976836655468</v>
      </c>
      <c r="T48" s="24">
        <v>0.73094399999999893</v>
      </c>
      <c r="U48" s="24">
        <v>0.79591679999999898</v>
      </c>
      <c r="V48" s="58">
        <v>26.074999999999999</v>
      </c>
      <c r="W48" s="58">
        <v>19.803000000000001</v>
      </c>
      <c r="X48" s="58">
        <v>2.2050000000000001</v>
      </c>
      <c r="Y48" s="58">
        <v>2.016</v>
      </c>
      <c r="Z48" s="58">
        <v>131.495</v>
      </c>
      <c r="AA48" s="58">
        <v>116.816</v>
      </c>
      <c r="AB48" s="58">
        <f t="shared" si="0"/>
        <v>159.77500000000001</v>
      </c>
      <c r="AC48" s="58">
        <f t="shared" si="1"/>
        <v>138.63499999999999</v>
      </c>
      <c r="AD48" s="58">
        <v>522.88544000000002</v>
      </c>
      <c r="AE48" s="58">
        <v>526.85976000000005</v>
      </c>
      <c r="AF48" s="58">
        <v>24.18</v>
      </c>
      <c r="AG48" s="58">
        <v>22.025500000000001</v>
      </c>
      <c r="AH48" s="58">
        <v>30.607385000000001</v>
      </c>
      <c r="AI48" s="58">
        <v>23.701824999999999</v>
      </c>
      <c r="AJ48" s="58">
        <v>490.50400000000002</v>
      </c>
      <c r="AK48" s="58">
        <v>445.95600000000002</v>
      </c>
      <c r="AL48" s="58">
        <v>34.799999999999997</v>
      </c>
      <c r="AM48" s="58">
        <v>24.4</v>
      </c>
      <c r="AN48" s="24">
        <v>0.46</v>
      </c>
      <c r="AO48" s="24">
        <v>0.44</v>
      </c>
      <c r="AP48" s="37">
        <v>4</v>
      </c>
    </row>
    <row r="49" spans="1:42" s="61" customFormat="1" ht="15" customHeight="1">
      <c r="A49" s="121">
        <v>2014</v>
      </c>
      <c r="B49" s="121">
        <v>2</v>
      </c>
      <c r="C49" s="52">
        <v>20</v>
      </c>
      <c r="D49" s="56">
        <v>0.35694444444444445</v>
      </c>
      <c r="E49" s="57" t="s">
        <v>122</v>
      </c>
      <c r="F49" s="119" t="s">
        <v>198</v>
      </c>
      <c r="G49" s="120" t="s">
        <v>51</v>
      </c>
      <c r="H49" s="120" t="s">
        <v>146</v>
      </c>
      <c r="I49" s="120" t="s">
        <v>922</v>
      </c>
      <c r="J49" s="120" t="s">
        <v>923</v>
      </c>
      <c r="K49" s="25">
        <v>11.5</v>
      </c>
      <c r="L49" s="72">
        <v>9.8935999999999993</v>
      </c>
      <c r="M49" s="72">
        <v>9.7995000000000001</v>
      </c>
      <c r="N49" s="72">
        <v>34.0167</v>
      </c>
      <c r="O49" s="72">
        <v>34.010800000000003</v>
      </c>
      <c r="P49" s="24">
        <v>8.1100744056707832</v>
      </c>
      <c r="Q49" s="24">
        <v>8.1028889232195276</v>
      </c>
      <c r="R49" s="24">
        <v>9.17</v>
      </c>
      <c r="S49" s="24">
        <v>9.23</v>
      </c>
      <c r="T49" s="24">
        <v>0.93156479999999864</v>
      </c>
      <c r="U49" s="24">
        <v>0.35520319999999822</v>
      </c>
      <c r="V49" s="58">
        <v>4.508</v>
      </c>
      <c r="W49" s="58">
        <v>4.4870000000000001</v>
      </c>
      <c r="X49" s="58">
        <v>2.492</v>
      </c>
      <c r="Y49" s="58">
        <v>2.4710000000000001</v>
      </c>
      <c r="Z49" s="58">
        <v>75.942999999999998</v>
      </c>
      <c r="AA49" s="58">
        <v>75.194000000000003</v>
      </c>
      <c r="AB49" s="58">
        <f t="shared" si="0"/>
        <v>82.942999999999998</v>
      </c>
      <c r="AC49" s="58">
        <f t="shared" si="1"/>
        <v>82.152000000000001</v>
      </c>
      <c r="AD49" s="58">
        <v>102.87553080000001</v>
      </c>
      <c r="AE49" s="58">
        <v>125.4292592</v>
      </c>
      <c r="AF49" s="58">
        <v>14.1205</v>
      </c>
      <c r="AG49" s="58">
        <v>14.9575</v>
      </c>
      <c r="AH49" s="58">
        <v>14.6733215</v>
      </c>
      <c r="AI49" s="58">
        <v>15.634116000000001</v>
      </c>
      <c r="AJ49" s="58">
        <v>324.50599999999997</v>
      </c>
      <c r="AK49" s="58">
        <v>312.17200000000003</v>
      </c>
      <c r="AL49" s="58">
        <v>15.8</v>
      </c>
      <c r="AM49" s="58">
        <v>18.2</v>
      </c>
      <c r="AN49" s="24">
        <v>1.1299999999999999</v>
      </c>
      <c r="AO49" s="24">
        <v>1.1000000000000001</v>
      </c>
      <c r="AP49" s="37">
        <v>1.8</v>
      </c>
    </row>
    <row r="50" spans="1:42" s="61" customFormat="1" ht="15" customHeight="1">
      <c r="A50" s="124">
        <v>2014</v>
      </c>
      <c r="B50" s="124">
        <v>3</v>
      </c>
      <c r="C50" s="52">
        <v>1</v>
      </c>
      <c r="D50" s="56">
        <v>0.44930555555555557</v>
      </c>
      <c r="E50" s="57" t="s">
        <v>121</v>
      </c>
      <c r="F50" s="128" t="s">
        <v>199</v>
      </c>
      <c r="G50" s="129" t="s">
        <v>62</v>
      </c>
      <c r="H50" s="120" t="s">
        <v>146</v>
      </c>
      <c r="I50" s="120" t="s">
        <v>924</v>
      </c>
      <c r="J50" s="120" t="s">
        <v>925</v>
      </c>
      <c r="K50" s="25">
        <v>7</v>
      </c>
      <c r="L50" s="30">
        <v>6.65</v>
      </c>
      <c r="M50" s="30">
        <v>6.45</v>
      </c>
      <c r="N50" s="30">
        <v>32.18</v>
      </c>
      <c r="O50" s="30">
        <v>32.22</v>
      </c>
      <c r="P50" s="30">
        <v>8.25</v>
      </c>
      <c r="Q50" s="30">
        <v>8.26</v>
      </c>
      <c r="R50" s="30">
        <v>11.17</v>
      </c>
      <c r="S50" s="30">
        <v>11.39</v>
      </c>
      <c r="T50" s="24">
        <v>0.90961920000000096</v>
      </c>
      <c r="U50" s="24">
        <v>0.90961920000000096</v>
      </c>
      <c r="V50" s="58">
        <v>4.4240000000000004</v>
      </c>
      <c r="W50" s="58">
        <v>3.0659999999999998</v>
      </c>
      <c r="X50" s="58">
        <v>4.0039999999999996</v>
      </c>
      <c r="Y50" s="58">
        <v>3.7730000000000001</v>
      </c>
      <c r="Z50" s="58">
        <v>58.085999999999999</v>
      </c>
      <c r="AA50" s="58">
        <v>55.110999999999997</v>
      </c>
      <c r="AB50" s="58">
        <f t="shared" si="0"/>
        <v>66.513999999999996</v>
      </c>
      <c r="AC50" s="58">
        <f t="shared" si="1"/>
        <v>61.949999999999996</v>
      </c>
      <c r="AD50" s="58">
        <v>289.02089999999998</v>
      </c>
      <c r="AE50" s="58">
        <v>194.43224499999999</v>
      </c>
      <c r="AF50" s="58">
        <v>9.7494999999999994</v>
      </c>
      <c r="AG50" s="58">
        <v>7.9669999999999996</v>
      </c>
      <c r="AH50" s="58">
        <v>29.243230000000001</v>
      </c>
      <c r="AI50" s="58">
        <v>22.80639</v>
      </c>
      <c r="AJ50" s="58">
        <v>184.29599999999999</v>
      </c>
      <c r="AK50" s="58">
        <v>175.63</v>
      </c>
      <c r="AL50" s="58">
        <v>4.5</v>
      </c>
      <c r="AM50" s="58">
        <v>12</v>
      </c>
      <c r="AN50" s="24">
        <v>10.96</v>
      </c>
      <c r="AO50" s="24">
        <v>9.59</v>
      </c>
      <c r="AP50" s="37">
        <v>1.5</v>
      </c>
    </row>
    <row r="51" spans="1:42" s="61" customFormat="1" ht="15" customHeight="1">
      <c r="A51" s="124"/>
      <c r="B51" s="124"/>
      <c r="C51" s="52">
        <v>1</v>
      </c>
      <c r="D51" s="56">
        <v>0.3840277777777778</v>
      </c>
      <c r="E51" s="57" t="s">
        <v>121</v>
      </c>
      <c r="F51" s="128"/>
      <c r="G51" s="129"/>
      <c r="H51" s="120" t="s">
        <v>151</v>
      </c>
      <c r="I51" s="120" t="s">
        <v>926</v>
      </c>
      <c r="J51" s="120" t="s">
        <v>927</v>
      </c>
      <c r="K51" s="25">
        <v>16.5</v>
      </c>
      <c r="L51" s="30">
        <v>6.78</v>
      </c>
      <c r="M51" s="30">
        <v>6.79</v>
      </c>
      <c r="N51" s="30">
        <v>32.28</v>
      </c>
      <c r="O51" s="30">
        <v>32.299999999999997</v>
      </c>
      <c r="P51" s="30">
        <v>8.2200000000000006</v>
      </c>
      <c r="Q51" s="30">
        <v>8.23</v>
      </c>
      <c r="R51" s="30">
        <v>11.51</v>
      </c>
      <c r="S51" s="30">
        <v>11.2</v>
      </c>
      <c r="T51" s="24">
        <v>1.8842112000000002</v>
      </c>
      <c r="U51" s="24">
        <v>1.1532672000000015</v>
      </c>
      <c r="V51" s="58">
        <v>2.464</v>
      </c>
      <c r="W51" s="58">
        <v>3.6890000000000001</v>
      </c>
      <c r="X51" s="58">
        <v>5.5090000000000003</v>
      </c>
      <c r="Y51" s="58">
        <v>9.3800000000000008</v>
      </c>
      <c r="Z51" s="58">
        <v>62.433</v>
      </c>
      <c r="AA51" s="58">
        <v>71.168999999999997</v>
      </c>
      <c r="AB51" s="58">
        <f t="shared" si="0"/>
        <v>70.406000000000006</v>
      </c>
      <c r="AC51" s="58">
        <f t="shared" si="1"/>
        <v>84.238</v>
      </c>
      <c r="AD51" s="58">
        <v>255.69589500000001</v>
      </c>
      <c r="AE51" s="58">
        <v>226.711555</v>
      </c>
      <c r="AF51" s="58">
        <v>5.3784999999999998</v>
      </c>
      <c r="AG51" s="58">
        <v>6.1689999999999996</v>
      </c>
      <c r="AH51" s="58">
        <v>28.194344999999998</v>
      </c>
      <c r="AI51" s="58">
        <v>28.103359999999999</v>
      </c>
      <c r="AJ51" s="58">
        <v>175.46199999999999</v>
      </c>
      <c r="AK51" s="58">
        <v>193.22800000000001</v>
      </c>
      <c r="AL51" s="58">
        <v>16.399999999999999</v>
      </c>
      <c r="AM51" s="58">
        <v>20.8</v>
      </c>
      <c r="AN51" s="24">
        <v>8.35</v>
      </c>
      <c r="AO51" s="24">
        <v>8.35</v>
      </c>
      <c r="AP51" s="25">
        <v>1.5</v>
      </c>
    </row>
    <row r="52" spans="1:42" s="61" customFormat="1" ht="15" customHeight="1">
      <c r="A52" s="124">
        <v>2014</v>
      </c>
      <c r="B52" s="129">
        <v>2</v>
      </c>
      <c r="C52" s="51">
        <v>23</v>
      </c>
      <c r="D52" s="56">
        <v>0.59236111111111112</v>
      </c>
      <c r="E52" s="57" t="s">
        <v>122</v>
      </c>
      <c r="F52" s="119" t="s">
        <v>201</v>
      </c>
      <c r="G52" s="120" t="s">
        <v>63</v>
      </c>
      <c r="H52" s="120" t="s">
        <v>146</v>
      </c>
      <c r="I52" s="120" t="s">
        <v>928</v>
      </c>
      <c r="J52" s="120" t="s">
        <v>929</v>
      </c>
      <c r="K52" s="25">
        <v>8</v>
      </c>
      <c r="L52" s="72">
        <v>4.8253000000000004</v>
      </c>
      <c r="M52" s="72">
        <v>4.6340000000000003</v>
      </c>
      <c r="N52" s="72">
        <v>31.610600000000002</v>
      </c>
      <c r="O52" s="72">
        <v>31.618500000000001</v>
      </c>
      <c r="P52" s="24">
        <v>8.0022921689019508</v>
      </c>
      <c r="Q52" s="24">
        <v>8.0220522456429038</v>
      </c>
      <c r="R52" s="71">
        <v>11.01</v>
      </c>
      <c r="S52" s="71">
        <v>11.07</v>
      </c>
      <c r="T52" s="24">
        <v>0.74167200000000189</v>
      </c>
      <c r="U52" s="24">
        <v>1.0548224000000008</v>
      </c>
      <c r="V52" s="58">
        <v>106.792</v>
      </c>
      <c r="W52" s="58">
        <v>59.871000000000002</v>
      </c>
      <c r="X52" s="58">
        <v>2.1070000000000002</v>
      </c>
      <c r="Y52" s="58">
        <v>2.2749999999999999</v>
      </c>
      <c r="Z52" s="58">
        <v>87.346000000000004</v>
      </c>
      <c r="AA52" s="58">
        <v>90.37</v>
      </c>
      <c r="AB52" s="58">
        <f t="shared" si="0"/>
        <v>196.245</v>
      </c>
      <c r="AC52" s="58">
        <f t="shared" si="1"/>
        <v>152.51600000000002</v>
      </c>
      <c r="AD52" s="58">
        <v>390.72886999999997</v>
      </c>
      <c r="AE52" s="58">
        <v>467.0498</v>
      </c>
      <c r="AF52" s="58">
        <v>24.861999999999998</v>
      </c>
      <c r="AG52" s="58">
        <v>20.878499999999999</v>
      </c>
      <c r="AH52" s="58">
        <v>25.879549999999998</v>
      </c>
      <c r="AI52" s="58">
        <v>27.775069999999999</v>
      </c>
      <c r="AJ52" s="58">
        <v>271.404</v>
      </c>
      <c r="AK52" s="58">
        <v>270.55</v>
      </c>
      <c r="AL52" s="58">
        <v>23.2</v>
      </c>
      <c r="AM52" s="58">
        <v>8.6</v>
      </c>
      <c r="AN52" s="24">
        <v>2.7</v>
      </c>
      <c r="AO52" s="24">
        <v>2.7</v>
      </c>
      <c r="AP52" s="37">
        <v>1.5</v>
      </c>
    </row>
    <row r="53" spans="1:42" s="61" customFormat="1" ht="15" customHeight="1">
      <c r="A53" s="124"/>
      <c r="B53" s="129"/>
      <c r="C53" s="51">
        <v>24</v>
      </c>
      <c r="D53" s="56">
        <v>0.46875</v>
      </c>
      <c r="E53" s="57" t="s">
        <v>136</v>
      </c>
      <c r="F53" s="119" t="s">
        <v>203</v>
      </c>
      <c r="G53" s="120" t="s">
        <v>64</v>
      </c>
      <c r="H53" s="120" t="s">
        <v>146</v>
      </c>
      <c r="I53" s="120" t="s">
        <v>930</v>
      </c>
      <c r="J53" s="120" t="s">
        <v>931</v>
      </c>
      <c r="K53" s="25">
        <v>21.4</v>
      </c>
      <c r="L53" s="24">
        <v>3.81</v>
      </c>
      <c r="M53" s="24">
        <v>3.75</v>
      </c>
      <c r="N53" s="24">
        <v>29.44</v>
      </c>
      <c r="O53" s="24">
        <v>29.53</v>
      </c>
      <c r="P53" s="24">
        <v>8.0299999999999994</v>
      </c>
      <c r="Q53" s="24">
        <v>8.0399999999999991</v>
      </c>
      <c r="R53" s="24">
        <v>11.34</v>
      </c>
      <c r="S53" s="24">
        <v>11.33</v>
      </c>
      <c r="T53" s="24">
        <v>1.7058720000000014</v>
      </c>
      <c r="U53" s="24">
        <v>1.7871040000000027</v>
      </c>
      <c r="V53" s="58">
        <v>52.64</v>
      </c>
      <c r="W53" s="58">
        <v>50.197000000000003</v>
      </c>
      <c r="X53" s="58">
        <v>6.8460000000000001</v>
      </c>
      <c r="Y53" s="58">
        <v>6.468</v>
      </c>
      <c r="Z53" s="58">
        <v>330.84800000000001</v>
      </c>
      <c r="AA53" s="58">
        <v>318.14299999999997</v>
      </c>
      <c r="AB53" s="58">
        <f t="shared" si="0"/>
        <v>390.334</v>
      </c>
      <c r="AC53" s="58">
        <f t="shared" si="1"/>
        <v>374.80799999999999</v>
      </c>
      <c r="AD53" s="58">
        <v>885.09686999999997</v>
      </c>
      <c r="AE53" s="58">
        <v>836.70979</v>
      </c>
      <c r="AF53" s="58">
        <v>29.403500000000001</v>
      </c>
      <c r="AG53" s="58">
        <v>29.403500000000001</v>
      </c>
      <c r="AH53" s="58">
        <v>43.341410000000003</v>
      </c>
      <c r="AI53" s="58">
        <v>37.679569999999998</v>
      </c>
      <c r="AJ53" s="58">
        <v>495.99200000000002</v>
      </c>
      <c r="AK53" s="58">
        <v>491.62400000000002</v>
      </c>
      <c r="AL53" s="58">
        <v>8.9</v>
      </c>
      <c r="AM53" s="58">
        <v>7.9</v>
      </c>
      <c r="AN53" s="24">
        <v>2.0299999999999998</v>
      </c>
      <c r="AO53" s="24">
        <v>1.8</v>
      </c>
      <c r="AP53" s="25">
        <v>1.2</v>
      </c>
    </row>
    <row r="54" spans="1:42" s="61" customFormat="1" ht="15" customHeight="1">
      <c r="A54" s="121">
        <v>2014</v>
      </c>
      <c r="B54" s="120">
        <v>3</v>
      </c>
      <c r="C54" s="51">
        <v>1</v>
      </c>
      <c r="D54" s="56">
        <v>0.58333333333333337</v>
      </c>
      <c r="E54" s="57" t="s">
        <v>122</v>
      </c>
      <c r="F54" s="119" t="s">
        <v>204</v>
      </c>
      <c r="G54" s="120" t="s">
        <v>54</v>
      </c>
      <c r="H54" s="120" t="s">
        <v>146</v>
      </c>
      <c r="I54" s="120" t="s">
        <v>932</v>
      </c>
      <c r="J54" s="120" t="s">
        <v>933</v>
      </c>
      <c r="K54" s="25">
        <v>12</v>
      </c>
      <c r="L54" s="24">
        <v>4.78</v>
      </c>
      <c r="M54" s="24">
        <v>4.78</v>
      </c>
      <c r="N54" s="24">
        <v>30.22</v>
      </c>
      <c r="O54" s="24">
        <v>30.24</v>
      </c>
      <c r="P54" s="24">
        <v>8.02</v>
      </c>
      <c r="Q54" s="24">
        <v>8.0399999999999991</v>
      </c>
      <c r="R54" s="24">
        <v>11.06</v>
      </c>
      <c r="S54" s="24">
        <v>11.02</v>
      </c>
      <c r="T54" s="24">
        <v>2.1603456000000003</v>
      </c>
      <c r="U54" s="24">
        <v>2.2253184000000021</v>
      </c>
      <c r="V54" s="58">
        <v>158.30500000000001</v>
      </c>
      <c r="W54" s="58">
        <v>216.23</v>
      </c>
      <c r="X54" s="58">
        <v>15.225</v>
      </c>
      <c r="Y54" s="58">
        <v>14.987</v>
      </c>
      <c r="Z54" s="58">
        <v>406.13299999999998</v>
      </c>
      <c r="AA54" s="58">
        <v>408.19099999999997</v>
      </c>
      <c r="AB54" s="58">
        <f t="shared" si="0"/>
        <v>579.66300000000001</v>
      </c>
      <c r="AC54" s="58">
        <f t="shared" si="1"/>
        <v>639.4079999999999</v>
      </c>
      <c r="AD54" s="58">
        <v>983.7527</v>
      </c>
      <c r="AE54" s="58">
        <v>948.44966999999997</v>
      </c>
      <c r="AF54" s="58">
        <v>30.2715</v>
      </c>
      <c r="AG54" s="58">
        <v>30.876000000000001</v>
      </c>
      <c r="AH54" s="58">
        <v>109.63181</v>
      </c>
      <c r="AI54" s="58">
        <v>97.512360000000001</v>
      </c>
      <c r="AJ54" s="58">
        <v>465.38799999999998</v>
      </c>
      <c r="AK54" s="58">
        <v>462.84</v>
      </c>
      <c r="AL54" s="58">
        <v>32.333333333333002</v>
      </c>
      <c r="AM54" s="58">
        <v>31.4</v>
      </c>
      <c r="AN54" s="24">
        <v>3.78</v>
      </c>
      <c r="AO54" s="24">
        <v>6</v>
      </c>
      <c r="AP54" s="25">
        <v>0.3</v>
      </c>
    </row>
    <row r="55" spans="1:42" s="61" customFormat="1">
      <c r="K55" s="14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0"/>
      <c r="AO55" s="10"/>
      <c r="AP55" s="14"/>
    </row>
    <row r="56" spans="1:42" s="61" customFormat="1">
      <c r="K56" s="1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0"/>
      <c r="AO56" s="10"/>
      <c r="AP56" s="14"/>
    </row>
  </sheetData>
  <mergeCells count="96">
    <mergeCell ref="AN3:AO3"/>
    <mergeCell ref="AN1:AO1"/>
    <mergeCell ref="AD2:AE2"/>
    <mergeCell ref="AF2:AG2"/>
    <mergeCell ref="AH2:AI2"/>
    <mergeCell ref="AJ2:AK2"/>
    <mergeCell ref="AL2:AM2"/>
    <mergeCell ref="AN2:AO2"/>
    <mergeCell ref="AD1:AE1"/>
    <mergeCell ref="AF1:AG1"/>
    <mergeCell ref="AH1:AI1"/>
    <mergeCell ref="AJ1:AK1"/>
    <mergeCell ref="AL1:AM1"/>
    <mergeCell ref="AL3:AM3"/>
    <mergeCell ref="V3:AK3"/>
    <mergeCell ref="X2:Y2"/>
    <mergeCell ref="A1:B1"/>
    <mergeCell ref="L1:M1"/>
    <mergeCell ref="A2:A3"/>
    <mergeCell ref="B2:B3"/>
    <mergeCell ref="L2:M2"/>
    <mergeCell ref="G2:G3"/>
    <mergeCell ref="H2:H3"/>
    <mergeCell ref="L3:M3"/>
    <mergeCell ref="E1:E3"/>
    <mergeCell ref="C1:C3"/>
    <mergeCell ref="D1:D3"/>
    <mergeCell ref="F1:F3"/>
    <mergeCell ref="V1:W1"/>
    <mergeCell ref="X1:Y1"/>
    <mergeCell ref="Z1:AA1"/>
    <mergeCell ref="AB1:AC1"/>
    <mergeCell ref="V2:W2"/>
    <mergeCell ref="Z2:AA2"/>
    <mergeCell ref="AB2:AC2"/>
    <mergeCell ref="R1:S1"/>
    <mergeCell ref="P3:Q3"/>
    <mergeCell ref="N2:O2"/>
    <mergeCell ref="P2:Q2"/>
    <mergeCell ref="R2:S2"/>
    <mergeCell ref="N1:O1"/>
    <mergeCell ref="R3:U3"/>
    <mergeCell ref="T1:U1"/>
    <mergeCell ref="N3:O3"/>
    <mergeCell ref="T2:U2"/>
    <mergeCell ref="F11:F12"/>
    <mergeCell ref="F17:F18"/>
    <mergeCell ref="P1:Q1"/>
    <mergeCell ref="G6:G7"/>
    <mergeCell ref="G9:G10"/>
    <mergeCell ref="G17:G18"/>
    <mergeCell ref="G11:G12"/>
    <mergeCell ref="F6:F7"/>
    <mergeCell ref="F9:F10"/>
    <mergeCell ref="G33:G34"/>
    <mergeCell ref="G35:G36"/>
    <mergeCell ref="G39:G41"/>
    <mergeCell ref="F35:F36"/>
    <mergeCell ref="F39:F41"/>
    <mergeCell ref="F33:F34"/>
    <mergeCell ref="G42:G43"/>
    <mergeCell ref="G45:G46"/>
    <mergeCell ref="G47:G48"/>
    <mergeCell ref="B52:B53"/>
    <mergeCell ref="B50:B51"/>
    <mergeCell ref="F50:F51"/>
    <mergeCell ref="G50:G51"/>
    <mergeCell ref="F45:F46"/>
    <mergeCell ref="F47:F48"/>
    <mergeCell ref="F42:F43"/>
    <mergeCell ref="A6:A7"/>
    <mergeCell ref="B6:B7"/>
    <mergeCell ref="A9:A10"/>
    <mergeCell ref="B9:B10"/>
    <mergeCell ref="A11:A12"/>
    <mergeCell ref="B11:B12"/>
    <mergeCell ref="A17:A18"/>
    <mergeCell ref="B17:B18"/>
    <mergeCell ref="A23:A30"/>
    <mergeCell ref="B23:B30"/>
    <mergeCell ref="G23:G30"/>
    <mergeCell ref="F23:F30"/>
    <mergeCell ref="A33:A34"/>
    <mergeCell ref="B33:B34"/>
    <mergeCell ref="A35:A36"/>
    <mergeCell ref="B35:B36"/>
    <mergeCell ref="A39:A41"/>
    <mergeCell ref="B39:B41"/>
    <mergeCell ref="A50:A51"/>
    <mergeCell ref="A52:A53"/>
    <mergeCell ref="A42:A43"/>
    <mergeCell ref="B42:B43"/>
    <mergeCell ref="A45:A46"/>
    <mergeCell ref="B45:B46"/>
    <mergeCell ref="A47:A48"/>
    <mergeCell ref="B47:B48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61" fitToHeight="6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308"/>
  <sheetViews>
    <sheetView zoomScale="85" zoomScaleNormal="85" workbookViewId="0">
      <pane xSplit="8" ySplit="4" topLeftCell="I5" activePane="bottomRight" state="frozen"/>
      <selection pane="topRight" activeCell="G1" sqref="G1"/>
      <selection pane="bottomLeft" activeCell="A5" sqref="A5"/>
      <selection pane="bottomRight" sqref="A1:B1"/>
    </sheetView>
  </sheetViews>
  <sheetFormatPr defaultRowHeight="13.5"/>
  <cols>
    <col min="1" max="1" width="5.44140625" style="6" customWidth="1"/>
    <col min="2" max="2" width="2.77734375" style="6" customWidth="1"/>
    <col min="3" max="4" width="8.88671875" style="6" customWidth="1"/>
    <col min="5" max="5" width="8.44140625" style="6" customWidth="1"/>
    <col min="6" max="6" width="5.44140625" style="6" customWidth="1"/>
    <col min="7" max="7" width="8.88671875" style="6" customWidth="1"/>
    <col min="8" max="8" width="2.77734375" style="6" customWidth="1"/>
    <col min="9" max="10" width="8.88671875" style="6" customWidth="1"/>
    <col min="11" max="11" width="5.77734375" style="8" bestFit="1" customWidth="1"/>
    <col min="12" max="13" width="6" style="7" bestFit="1" customWidth="1"/>
    <col min="14" max="15" width="7.77734375" style="7" bestFit="1" customWidth="1"/>
    <col min="16" max="17" width="5.109375" style="10" bestFit="1" customWidth="1"/>
    <col min="18" max="19" width="6" style="7" bestFit="1" customWidth="1"/>
    <col min="20" max="21" width="6.33203125" style="7" customWidth="1"/>
    <col min="22" max="23" width="6.77734375" style="8" bestFit="1" customWidth="1"/>
    <col min="24" max="25" width="6" style="8" bestFit="1" customWidth="1"/>
    <col min="26" max="27" width="6.77734375" style="8" bestFit="1" customWidth="1"/>
    <col min="28" max="28" width="7.5546875" style="8" bestFit="1" customWidth="1"/>
    <col min="29" max="29" width="6.77734375" style="8" bestFit="1" customWidth="1"/>
    <col min="30" max="31" width="7.5546875" style="8" bestFit="1" customWidth="1"/>
    <col min="32" max="35" width="6" style="8" bestFit="1" customWidth="1"/>
    <col min="36" max="37" width="6.77734375" style="8" bestFit="1" customWidth="1"/>
    <col min="38" max="39" width="5.109375" style="8" bestFit="1" customWidth="1"/>
    <col min="40" max="41" width="6" style="7" bestFit="1" customWidth="1"/>
    <col min="42" max="42" width="6.21875" style="8" customWidth="1"/>
    <col min="43" max="16384" width="8.88671875" style="6"/>
  </cols>
  <sheetData>
    <row r="1" spans="1:45" s="2" customFormat="1" ht="15" customHeight="1">
      <c r="A1" s="132" t="s">
        <v>111</v>
      </c>
      <c r="B1" s="132"/>
      <c r="C1" s="134" t="s">
        <v>113</v>
      </c>
      <c r="D1" s="134" t="s">
        <v>114</v>
      </c>
      <c r="E1" s="134" t="s">
        <v>115</v>
      </c>
      <c r="F1" s="135" t="s">
        <v>112</v>
      </c>
      <c r="G1" s="89" t="s">
        <v>0</v>
      </c>
      <c r="H1" s="90" t="s">
        <v>1</v>
      </c>
      <c r="I1" s="1" t="s">
        <v>976</v>
      </c>
      <c r="J1" s="1" t="s">
        <v>977</v>
      </c>
      <c r="K1" s="99" t="s">
        <v>935</v>
      </c>
      <c r="L1" s="130" t="s">
        <v>2</v>
      </c>
      <c r="M1" s="130"/>
      <c r="N1" s="130" t="s">
        <v>3</v>
      </c>
      <c r="O1" s="130"/>
      <c r="P1" s="130" t="s">
        <v>4</v>
      </c>
      <c r="Q1" s="130"/>
      <c r="R1" s="130" t="s">
        <v>5</v>
      </c>
      <c r="S1" s="130"/>
      <c r="T1" s="130" t="s">
        <v>6</v>
      </c>
      <c r="U1" s="130"/>
      <c r="V1" s="131" t="s">
        <v>7</v>
      </c>
      <c r="W1" s="131"/>
      <c r="X1" s="131" t="s">
        <v>8</v>
      </c>
      <c r="Y1" s="131"/>
      <c r="Z1" s="131" t="s">
        <v>9</v>
      </c>
      <c r="AA1" s="131"/>
      <c r="AB1" s="131" t="s">
        <v>10</v>
      </c>
      <c r="AC1" s="131"/>
      <c r="AD1" s="131" t="s">
        <v>11</v>
      </c>
      <c r="AE1" s="131"/>
      <c r="AF1" s="131" t="s">
        <v>12</v>
      </c>
      <c r="AG1" s="131"/>
      <c r="AH1" s="131" t="s">
        <v>13</v>
      </c>
      <c r="AI1" s="131"/>
      <c r="AJ1" s="131" t="s">
        <v>14</v>
      </c>
      <c r="AK1" s="131"/>
      <c r="AL1" s="131" t="s">
        <v>936</v>
      </c>
      <c r="AM1" s="131"/>
      <c r="AN1" s="130" t="s">
        <v>937</v>
      </c>
      <c r="AO1" s="130"/>
      <c r="AP1" s="88" t="s">
        <v>15</v>
      </c>
    </row>
    <row r="2" spans="1:45" s="2" customFormat="1" ht="15" customHeight="1">
      <c r="A2" s="132" t="s">
        <v>938</v>
      </c>
      <c r="B2" s="132" t="s">
        <v>939</v>
      </c>
      <c r="C2" s="134"/>
      <c r="D2" s="134"/>
      <c r="E2" s="134"/>
      <c r="F2" s="135"/>
      <c r="G2" s="132" t="s">
        <v>16</v>
      </c>
      <c r="H2" s="133" t="s">
        <v>17</v>
      </c>
      <c r="I2" s="1" t="s">
        <v>978</v>
      </c>
      <c r="J2" s="1" t="s">
        <v>979</v>
      </c>
      <c r="K2" s="100" t="s">
        <v>940</v>
      </c>
      <c r="L2" s="130" t="s">
        <v>941</v>
      </c>
      <c r="M2" s="130"/>
      <c r="N2" s="130" t="s">
        <v>18</v>
      </c>
      <c r="O2" s="130"/>
      <c r="P2" s="130" t="s">
        <v>19</v>
      </c>
      <c r="Q2" s="130"/>
      <c r="R2" s="130" t="s">
        <v>20</v>
      </c>
      <c r="S2" s="130"/>
      <c r="T2" s="130" t="s">
        <v>21</v>
      </c>
      <c r="U2" s="130"/>
      <c r="V2" s="131" t="s">
        <v>1069</v>
      </c>
      <c r="W2" s="131"/>
      <c r="X2" s="131" t="s">
        <v>1070</v>
      </c>
      <c r="Y2" s="131"/>
      <c r="Z2" s="131" t="s">
        <v>1071</v>
      </c>
      <c r="AA2" s="131"/>
      <c r="AB2" s="131" t="s">
        <v>22</v>
      </c>
      <c r="AC2" s="131"/>
      <c r="AD2" s="131" t="s">
        <v>1072</v>
      </c>
      <c r="AE2" s="131"/>
      <c r="AF2" s="131" t="s">
        <v>23</v>
      </c>
      <c r="AG2" s="131"/>
      <c r="AH2" s="131" t="s">
        <v>1073</v>
      </c>
      <c r="AI2" s="131"/>
      <c r="AJ2" s="131" t="s">
        <v>1074</v>
      </c>
      <c r="AK2" s="131"/>
      <c r="AL2" s="131" t="s">
        <v>942</v>
      </c>
      <c r="AM2" s="136"/>
      <c r="AN2" s="130" t="s">
        <v>943</v>
      </c>
      <c r="AO2" s="130"/>
      <c r="AP2" s="88" t="s">
        <v>24</v>
      </c>
    </row>
    <row r="3" spans="1:45" s="2" customFormat="1" ht="15" customHeight="1">
      <c r="A3" s="132"/>
      <c r="B3" s="132"/>
      <c r="C3" s="134"/>
      <c r="D3" s="134"/>
      <c r="E3" s="134"/>
      <c r="F3" s="135"/>
      <c r="G3" s="132"/>
      <c r="H3" s="133"/>
      <c r="I3" s="91"/>
      <c r="J3" s="91"/>
      <c r="K3" s="100" t="s">
        <v>944</v>
      </c>
      <c r="L3" s="130" t="s">
        <v>945</v>
      </c>
      <c r="M3" s="130"/>
      <c r="N3" s="130"/>
      <c r="O3" s="130"/>
      <c r="P3" s="130"/>
      <c r="Q3" s="130"/>
      <c r="R3" s="130" t="s">
        <v>946</v>
      </c>
      <c r="S3" s="130"/>
      <c r="T3" s="130"/>
      <c r="U3" s="130"/>
      <c r="V3" s="131" t="s">
        <v>947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 t="s">
        <v>946</v>
      </c>
      <c r="AM3" s="131"/>
      <c r="AN3" s="130" t="s">
        <v>947</v>
      </c>
      <c r="AO3" s="130"/>
      <c r="AP3" s="88" t="s">
        <v>948</v>
      </c>
    </row>
    <row r="4" spans="1:45" s="5" customFormat="1" ht="15" customHeight="1">
      <c r="A4" s="89">
        <v>2014</v>
      </c>
      <c r="B4" s="89">
        <v>2</v>
      </c>
      <c r="C4" s="90"/>
      <c r="D4" s="90"/>
      <c r="E4" s="90"/>
      <c r="F4" s="4"/>
      <c r="G4" s="89"/>
      <c r="H4" s="90"/>
      <c r="I4" s="90"/>
      <c r="J4" s="90"/>
      <c r="K4" s="88"/>
      <c r="L4" s="87" t="s">
        <v>25</v>
      </c>
      <c r="M4" s="87" t="s">
        <v>26</v>
      </c>
      <c r="N4" s="87" t="s">
        <v>25</v>
      </c>
      <c r="O4" s="87" t="s">
        <v>26</v>
      </c>
      <c r="P4" s="87" t="s">
        <v>25</v>
      </c>
      <c r="Q4" s="87" t="s">
        <v>26</v>
      </c>
      <c r="R4" s="87" t="s">
        <v>25</v>
      </c>
      <c r="S4" s="87" t="s">
        <v>26</v>
      </c>
      <c r="T4" s="87" t="s">
        <v>25</v>
      </c>
      <c r="U4" s="87" t="s">
        <v>26</v>
      </c>
      <c r="V4" s="88" t="s">
        <v>25</v>
      </c>
      <c r="W4" s="88" t="s">
        <v>26</v>
      </c>
      <c r="X4" s="88" t="s">
        <v>25</v>
      </c>
      <c r="Y4" s="88" t="s">
        <v>26</v>
      </c>
      <c r="Z4" s="88" t="s">
        <v>25</v>
      </c>
      <c r="AA4" s="88" t="s">
        <v>26</v>
      </c>
      <c r="AB4" s="88" t="s">
        <v>25</v>
      </c>
      <c r="AC4" s="88" t="s">
        <v>26</v>
      </c>
      <c r="AD4" s="88" t="s">
        <v>25</v>
      </c>
      <c r="AE4" s="88" t="s">
        <v>26</v>
      </c>
      <c r="AF4" s="88" t="s">
        <v>25</v>
      </c>
      <c r="AG4" s="88" t="s">
        <v>26</v>
      </c>
      <c r="AH4" s="88" t="s">
        <v>25</v>
      </c>
      <c r="AI4" s="88" t="s">
        <v>26</v>
      </c>
      <c r="AJ4" s="88" t="s">
        <v>25</v>
      </c>
      <c r="AK4" s="88" t="s">
        <v>26</v>
      </c>
      <c r="AL4" s="88" t="s">
        <v>25</v>
      </c>
      <c r="AM4" s="88" t="s">
        <v>26</v>
      </c>
      <c r="AN4" s="87" t="s">
        <v>25</v>
      </c>
      <c r="AO4" s="87" t="s">
        <v>949</v>
      </c>
      <c r="AP4" s="88" t="s">
        <v>25</v>
      </c>
    </row>
    <row r="5" spans="1:45" s="61" customFormat="1" ht="15" customHeight="1">
      <c r="A5" s="124">
        <f>A$4</f>
        <v>2014</v>
      </c>
      <c r="B5" s="124">
        <f>B$4</f>
        <v>2</v>
      </c>
      <c r="C5" s="42">
        <v>26</v>
      </c>
      <c r="D5" s="43">
        <v>0.4916666666666667</v>
      </c>
      <c r="E5" s="44" t="s">
        <v>122</v>
      </c>
      <c r="F5" s="128" t="s">
        <v>980</v>
      </c>
      <c r="G5" s="129" t="s">
        <v>27</v>
      </c>
      <c r="H5" s="120">
        <v>1</v>
      </c>
      <c r="I5" s="66" t="s">
        <v>205</v>
      </c>
      <c r="J5" s="66" t="s">
        <v>206</v>
      </c>
      <c r="K5" s="35">
        <v>53</v>
      </c>
      <c r="L5" s="33">
        <v>6.7622</v>
      </c>
      <c r="M5" s="33">
        <v>3.1966000000000001</v>
      </c>
      <c r="N5" s="33">
        <v>34.040300000000002</v>
      </c>
      <c r="O5" s="33">
        <v>33.877400000000002</v>
      </c>
      <c r="P5" s="33">
        <v>8.17</v>
      </c>
      <c r="Q5" s="31">
        <v>8.08</v>
      </c>
      <c r="R5" s="31">
        <v>9.74</v>
      </c>
      <c r="S5" s="31">
        <v>9.5500000000000007</v>
      </c>
      <c r="T5" s="31">
        <v>0.36227519999999841</v>
      </c>
      <c r="U5" s="31">
        <v>0.9097984000000009</v>
      </c>
      <c r="V5" s="108">
        <v>0.497</v>
      </c>
      <c r="W5" s="109">
        <v>1.841</v>
      </c>
      <c r="X5" s="108">
        <v>2.6179999999999999</v>
      </c>
      <c r="Y5" s="109">
        <v>2.59</v>
      </c>
      <c r="Z5" s="108">
        <v>55.79</v>
      </c>
      <c r="AA5" s="109">
        <v>83.733999999999995</v>
      </c>
      <c r="AB5" s="108">
        <f>V5+X5+Z5</f>
        <v>58.905000000000001</v>
      </c>
      <c r="AC5" s="108">
        <f>W5+Y5+AA5</f>
        <v>88.164999999999992</v>
      </c>
      <c r="AD5" s="108">
        <v>185.77993000000001</v>
      </c>
      <c r="AE5" s="109">
        <v>210.82606999999999</v>
      </c>
      <c r="AF5" s="108">
        <v>12.648</v>
      </c>
      <c r="AG5" s="109">
        <v>19.870999999999999</v>
      </c>
      <c r="AH5" s="108">
        <v>13.324714999999999</v>
      </c>
      <c r="AI5" s="109">
        <v>20.519539999999999</v>
      </c>
      <c r="AJ5" s="108">
        <v>211.82</v>
      </c>
      <c r="AK5" s="108">
        <v>284.60599999999999</v>
      </c>
      <c r="AL5" s="79">
        <v>2.2999999999999687</v>
      </c>
      <c r="AM5" s="79">
        <v>1.8999999999999573</v>
      </c>
      <c r="AN5" s="80">
        <v>0.87</v>
      </c>
      <c r="AO5" s="81">
        <v>0.21</v>
      </c>
      <c r="AP5" s="38">
        <v>12</v>
      </c>
      <c r="AQ5" s="15"/>
      <c r="AR5" s="15"/>
      <c r="AS5" s="15"/>
    </row>
    <row r="6" spans="1:45" s="61" customFormat="1" ht="15" customHeight="1">
      <c r="A6" s="129"/>
      <c r="B6" s="124"/>
      <c r="C6" s="45">
        <v>26</v>
      </c>
      <c r="D6" s="43">
        <v>0.53333333333333333</v>
      </c>
      <c r="E6" s="44" t="s">
        <v>122</v>
      </c>
      <c r="F6" s="129"/>
      <c r="G6" s="129"/>
      <c r="H6" s="120">
        <v>2</v>
      </c>
      <c r="I6" s="66" t="s">
        <v>207</v>
      </c>
      <c r="J6" s="66" t="s">
        <v>148</v>
      </c>
      <c r="K6" s="35">
        <v>19</v>
      </c>
      <c r="L6" s="33">
        <v>4.6905999999999999</v>
      </c>
      <c r="M6" s="33">
        <v>4.4824000000000002</v>
      </c>
      <c r="N6" s="33">
        <v>33.365099999999998</v>
      </c>
      <c r="O6" s="33">
        <v>33.893799999999999</v>
      </c>
      <c r="P6" s="33">
        <v>8.19</v>
      </c>
      <c r="Q6" s="31">
        <v>8.18</v>
      </c>
      <c r="R6" s="31">
        <v>10.97</v>
      </c>
      <c r="S6" s="31">
        <v>10.28</v>
      </c>
      <c r="T6" s="31">
        <v>0.32486399999999893</v>
      </c>
      <c r="U6" s="31">
        <v>0.24364800000000059</v>
      </c>
      <c r="V6" s="108">
        <v>1.19</v>
      </c>
      <c r="W6" s="109">
        <v>0.623</v>
      </c>
      <c r="X6" s="108">
        <v>1.232</v>
      </c>
      <c r="Y6" s="109">
        <v>2.2749999999999999</v>
      </c>
      <c r="Z6" s="108">
        <v>29.504999999999999</v>
      </c>
      <c r="AA6" s="109">
        <v>61.747</v>
      </c>
      <c r="AB6" s="108">
        <f t="shared" ref="AB6:AB69" si="0">V6+X6+Z6</f>
        <v>31.927</v>
      </c>
      <c r="AC6" s="108">
        <f t="shared" ref="AC6:AC69" si="1">W6+Y6+AA6</f>
        <v>64.644999999999996</v>
      </c>
      <c r="AD6" s="108">
        <v>183.19972999999999</v>
      </c>
      <c r="AE6" s="109">
        <v>180.98521</v>
      </c>
      <c r="AF6" s="108">
        <v>6.4790000000000001</v>
      </c>
      <c r="AG6" s="109">
        <v>14.3065</v>
      </c>
      <c r="AH6" s="108">
        <v>13.927215</v>
      </c>
      <c r="AI6" s="109">
        <v>14.69028</v>
      </c>
      <c r="AJ6" s="108">
        <v>132.77600000000001</v>
      </c>
      <c r="AK6" s="108">
        <v>217.14</v>
      </c>
      <c r="AL6" s="79">
        <v>3.6999999999999811</v>
      </c>
      <c r="AM6" s="79">
        <v>3.5999999999999921</v>
      </c>
      <c r="AN6" s="80">
        <v>0.44</v>
      </c>
      <c r="AO6" s="81">
        <v>1.57</v>
      </c>
      <c r="AP6" s="38">
        <v>10</v>
      </c>
      <c r="AQ6" s="15"/>
      <c r="AR6" s="15"/>
      <c r="AS6" s="15"/>
    </row>
    <row r="7" spans="1:45" s="61" customFormat="1" ht="15" customHeight="1">
      <c r="A7" s="124">
        <f>A$4</f>
        <v>2014</v>
      </c>
      <c r="B7" s="124">
        <f>B$4</f>
        <v>2</v>
      </c>
      <c r="C7" s="46" t="s">
        <v>135</v>
      </c>
      <c r="D7" s="43">
        <v>0.35138888888888892</v>
      </c>
      <c r="E7" s="44" t="s">
        <v>122</v>
      </c>
      <c r="F7" s="128" t="s">
        <v>981</v>
      </c>
      <c r="G7" s="129" t="s">
        <v>28</v>
      </c>
      <c r="H7" s="120">
        <v>1</v>
      </c>
      <c r="I7" s="66" t="s">
        <v>208</v>
      </c>
      <c r="J7" s="66" t="s">
        <v>209</v>
      </c>
      <c r="K7" s="35">
        <v>18</v>
      </c>
      <c r="L7" s="33">
        <v>6.5407999999999999</v>
      </c>
      <c r="M7" s="33">
        <v>6.1828000000000003</v>
      </c>
      <c r="N7" s="33">
        <v>33.779000000000003</v>
      </c>
      <c r="O7" s="33">
        <v>33.994900000000001</v>
      </c>
      <c r="P7" s="33">
        <v>8.33</v>
      </c>
      <c r="Q7" s="31">
        <v>8.23</v>
      </c>
      <c r="R7" s="31">
        <v>11.05</v>
      </c>
      <c r="S7" s="31">
        <v>10.130000000000001</v>
      </c>
      <c r="T7" s="31">
        <v>0.53602560000000021</v>
      </c>
      <c r="U7" s="31">
        <v>0.51978240000000053</v>
      </c>
      <c r="V7" s="108">
        <v>6.4749999999999996</v>
      </c>
      <c r="W7" s="109">
        <v>1.1759999999999999</v>
      </c>
      <c r="X7" s="108">
        <v>2.38</v>
      </c>
      <c r="Y7" s="109">
        <v>2.6040000000000001</v>
      </c>
      <c r="Z7" s="108">
        <v>50.442</v>
      </c>
      <c r="AA7" s="109">
        <v>54.712000000000003</v>
      </c>
      <c r="AB7" s="108">
        <f t="shared" si="0"/>
        <v>59.296999999999997</v>
      </c>
      <c r="AC7" s="108">
        <f t="shared" si="1"/>
        <v>58.492000000000004</v>
      </c>
      <c r="AD7" s="108">
        <v>255.61241999999999</v>
      </c>
      <c r="AE7" s="109">
        <v>243.87671</v>
      </c>
      <c r="AF7" s="108">
        <v>12.71</v>
      </c>
      <c r="AG7" s="109">
        <v>12.6015</v>
      </c>
      <c r="AH7" s="108">
        <v>16.752400000000002</v>
      </c>
      <c r="AI7" s="109">
        <v>15.78861</v>
      </c>
      <c r="AJ7" s="108">
        <v>245.518</v>
      </c>
      <c r="AK7" s="108">
        <v>205.12799999999999</v>
      </c>
      <c r="AL7" s="79">
        <v>2.4000000000000132</v>
      </c>
      <c r="AM7" s="79">
        <v>3.0000000000000027</v>
      </c>
      <c r="AN7" s="80">
        <v>2.67</v>
      </c>
      <c r="AO7" s="81">
        <v>3.13</v>
      </c>
      <c r="AP7" s="38">
        <v>7</v>
      </c>
      <c r="AQ7" s="15"/>
      <c r="AR7" s="15"/>
      <c r="AS7" s="15"/>
    </row>
    <row r="8" spans="1:45" s="61" customFormat="1" ht="15" customHeight="1">
      <c r="A8" s="129"/>
      <c r="B8" s="124"/>
      <c r="C8" s="45">
        <v>26</v>
      </c>
      <c r="D8" s="47">
        <v>0.4055555555555555</v>
      </c>
      <c r="E8" s="44" t="s">
        <v>122</v>
      </c>
      <c r="F8" s="129"/>
      <c r="G8" s="129"/>
      <c r="H8" s="120">
        <v>2</v>
      </c>
      <c r="I8" s="66" t="s">
        <v>210</v>
      </c>
      <c r="J8" s="66" t="s">
        <v>211</v>
      </c>
      <c r="K8" s="35">
        <v>27</v>
      </c>
      <c r="L8" s="33">
        <v>6.6936</v>
      </c>
      <c r="M8" s="33">
        <v>5.7119999999999997</v>
      </c>
      <c r="N8" s="33">
        <v>33.906999999999996</v>
      </c>
      <c r="O8" s="33">
        <v>33.951900000000002</v>
      </c>
      <c r="P8" s="33">
        <v>8.2200000000000006</v>
      </c>
      <c r="Q8" s="31">
        <v>8.1999999999999993</v>
      </c>
      <c r="R8" s="31">
        <v>10.88</v>
      </c>
      <c r="S8" s="31">
        <v>9.81</v>
      </c>
      <c r="T8" s="31">
        <v>0.84481280000000225</v>
      </c>
      <c r="U8" s="31">
        <v>0.77982720000000083</v>
      </c>
      <c r="V8" s="108">
        <v>22.140999999999998</v>
      </c>
      <c r="W8" s="109">
        <v>1.1479999999999999</v>
      </c>
      <c r="X8" s="108">
        <v>3.08</v>
      </c>
      <c r="Y8" s="109">
        <v>2.5059999999999998</v>
      </c>
      <c r="Z8" s="108">
        <v>57.595999999999997</v>
      </c>
      <c r="AA8" s="109">
        <v>62.670999999999999</v>
      </c>
      <c r="AB8" s="108">
        <f t="shared" si="0"/>
        <v>82.816999999999993</v>
      </c>
      <c r="AC8" s="108">
        <f t="shared" si="1"/>
        <v>66.325000000000003</v>
      </c>
      <c r="AD8" s="108">
        <v>252.66114999999999</v>
      </c>
      <c r="AE8" s="109">
        <v>241.18604999999999</v>
      </c>
      <c r="AF8" s="108">
        <v>16.259499999999999</v>
      </c>
      <c r="AG8" s="109">
        <v>14.787000000000001</v>
      </c>
      <c r="AH8" s="108">
        <v>17.541815</v>
      </c>
      <c r="AI8" s="109">
        <v>16.440075</v>
      </c>
      <c r="AJ8" s="108">
        <v>216.86</v>
      </c>
      <c r="AK8" s="108">
        <v>217.37799999999999</v>
      </c>
      <c r="AL8" s="79">
        <v>0.4</v>
      </c>
      <c r="AM8" s="79">
        <v>1.5</v>
      </c>
      <c r="AN8" s="80">
        <v>0.63</v>
      </c>
      <c r="AO8" s="81">
        <v>1.04</v>
      </c>
      <c r="AP8" s="38">
        <v>8</v>
      </c>
    </row>
    <row r="9" spans="1:45" s="61" customFormat="1" ht="15" customHeight="1">
      <c r="A9" s="129"/>
      <c r="B9" s="124"/>
      <c r="C9" s="45">
        <v>26</v>
      </c>
      <c r="D9" s="47">
        <v>0.41180555555555554</v>
      </c>
      <c r="E9" s="44" t="s">
        <v>122</v>
      </c>
      <c r="F9" s="129"/>
      <c r="G9" s="129"/>
      <c r="H9" s="120">
        <v>3</v>
      </c>
      <c r="I9" s="66" t="s">
        <v>212</v>
      </c>
      <c r="J9" s="66" t="s">
        <v>213</v>
      </c>
      <c r="K9" s="35">
        <v>29</v>
      </c>
      <c r="L9" s="33">
        <v>6.5548999999999999</v>
      </c>
      <c r="M9" s="33">
        <v>5.3379000000000003</v>
      </c>
      <c r="N9" s="33">
        <v>33.908000000000001</v>
      </c>
      <c r="O9" s="33">
        <v>33.933300000000003</v>
      </c>
      <c r="P9" s="33">
        <v>8.2200000000000006</v>
      </c>
      <c r="Q9" s="31">
        <v>8.18</v>
      </c>
      <c r="R9" s="31">
        <v>9.81</v>
      </c>
      <c r="S9" s="31">
        <v>11</v>
      </c>
      <c r="T9" s="31">
        <v>0.7148416000000023</v>
      </c>
      <c r="U9" s="31">
        <v>0.77982720000000083</v>
      </c>
      <c r="V9" s="108">
        <v>25.991</v>
      </c>
      <c r="W9" s="109">
        <v>1.0149999999999999</v>
      </c>
      <c r="X9" s="108">
        <v>2.996</v>
      </c>
      <c r="Y9" s="109">
        <v>2.625</v>
      </c>
      <c r="Z9" s="108">
        <v>61.054000000000002</v>
      </c>
      <c r="AA9" s="109">
        <v>72.968000000000004</v>
      </c>
      <c r="AB9" s="108">
        <f t="shared" si="0"/>
        <v>90.040999999999997</v>
      </c>
      <c r="AC9" s="108">
        <f t="shared" si="1"/>
        <v>76.608000000000004</v>
      </c>
      <c r="AD9" s="108">
        <v>282.5718</v>
      </c>
      <c r="AE9" s="109">
        <v>295.66383000000002</v>
      </c>
      <c r="AF9" s="108">
        <v>17.3445</v>
      </c>
      <c r="AG9" s="109">
        <v>16.1355</v>
      </c>
      <c r="AH9" s="108">
        <v>19.515740000000001</v>
      </c>
      <c r="AI9" s="109">
        <v>18.008209999999998</v>
      </c>
      <c r="AJ9" s="108">
        <v>219.99600000000001</v>
      </c>
      <c r="AK9" s="108">
        <v>235.43799999999999</v>
      </c>
      <c r="AL9" s="79">
        <v>1.5000000000000013</v>
      </c>
      <c r="AM9" s="79">
        <v>2.8999999999999861</v>
      </c>
      <c r="AN9" s="80">
        <v>1.56</v>
      </c>
      <c r="AO9" s="81">
        <v>0.44</v>
      </c>
      <c r="AP9" s="38">
        <v>8</v>
      </c>
    </row>
    <row r="10" spans="1:45" s="61" customFormat="1" ht="15" customHeight="1">
      <c r="A10" s="129"/>
      <c r="B10" s="124"/>
      <c r="C10" s="45">
        <v>27</v>
      </c>
      <c r="D10" s="47">
        <v>0.35902777777777778</v>
      </c>
      <c r="E10" s="44" t="s">
        <v>122</v>
      </c>
      <c r="F10" s="129"/>
      <c r="G10" s="129"/>
      <c r="H10" s="120">
        <v>4</v>
      </c>
      <c r="I10" s="66" t="s">
        <v>214</v>
      </c>
      <c r="J10" s="66" t="s">
        <v>215</v>
      </c>
      <c r="K10" s="35">
        <v>45</v>
      </c>
      <c r="L10" s="33">
        <v>8.1724999999999994</v>
      </c>
      <c r="M10" s="33">
        <v>3.7363</v>
      </c>
      <c r="N10" s="33">
        <v>34.0032</v>
      </c>
      <c r="O10" s="33">
        <v>33.995399999999997</v>
      </c>
      <c r="P10" s="33">
        <v>8.23</v>
      </c>
      <c r="Q10" s="31">
        <v>8.11</v>
      </c>
      <c r="R10" s="31">
        <v>8.8800000000000008</v>
      </c>
      <c r="S10" s="31">
        <v>8.6</v>
      </c>
      <c r="T10" s="31">
        <v>0.92604480000000056</v>
      </c>
      <c r="U10" s="31">
        <v>0.94229120000000011</v>
      </c>
      <c r="V10" s="108">
        <v>3.157</v>
      </c>
      <c r="W10" s="109">
        <v>1.1970000000000001</v>
      </c>
      <c r="X10" s="108">
        <v>2.548</v>
      </c>
      <c r="Y10" s="109">
        <v>2.0089999999999999</v>
      </c>
      <c r="Z10" s="108">
        <v>74.872</v>
      </c>
      <c r="AA10" s="109">
        <v>94.283000000000001</v>
      </c>
      <c r="AB10" s="108">
        <f t="shared" si="0"/>
        <v>80.576999999999998</v>
      </c>
      <c r="AC10" s="108">
        <f t="shared" si="1"/>
        <v>97.489000000000004</v>
      </c>
      <c r="AD10" s="108">
        <v>284.98133999999999</v>
      </c>
      <c r="AE10" s="109">
        <v>296.56529</v>
      </c>
      <c r="AF10" s="108">
        <v>11.330500000000001</v>
      </c>
      <c r="AG10" s="109">
        <v>20.506499999999999</v>
      </c>
      <c r="AH10" s="108">
        <v>17.266380000000002</v>
      </c>
      <c r="AI10" s="109">
        <v>21.746655000000001</v>
      </c>
      <c r="AJ10" s="108">
        <v>309.666</v>
      </c>
      <c r="AK10" s="108">
        <v>296.68799999999999</v>
      </c>
      <c r="AL10" s="79">
        <v>2.5999999999999912</v>
      </c>
      <c r="AM10" s="79">
        <v>2.2000000000000073</v>
      </c>
      <c r="AN10" s="80">
        <v>1.8</v>
      </c>
      <c r="AO10" s="81">
        <v>0.24</v>
      </c>
      <c r="AP10" s="38">
        <v>9</v>
      </c>
    </row>
    <row r="11" spans="1:45" s="61" customFormat="1" ht="15" customHeight="1">
      <c r="A11" s="124">
        <f>A$4</f>
        <v>2014</v>
      </c>
      <c r="B11" s="124">
        <f>B$4</f>
        <v>2</v>
      </c>
      <c r="C11" s="45">
        <v>27</v>
      </c>
      <c r="D11" s="47">
        <v>0.43402777777777773</v>
      </c>
      <c r="E11" s="44" t="s">
        <v>122</v>
      </c>
      <c r="F11" s="128" t="s">
        <v>107</v>
      </c>
      <c r="G11" s="129" t="s">
        <v>29</v>
      </c>
      <c r="H11" s="120">
        <v>1</v>
      </c>
      <c r="I11" s="66" t="s">
        <v>216</v>
      </c>
      <c r="J11" s="66" t="s">
        <v>217</v>
      </c>
      <c r="K11" s="35">
        <v>31</v>
      </c>
      <c r="L11" s="33">
        <v>8.6324000000000005</v>
      </c>
      <c r="M11" s="33">
        <v>6.4535999999999998</v>
      </c>
      <c r="N11" s="33">
        <v>34.200699999999998</v>
      </c>
      <c r="O11" s="33">
        <v>34.0304</v>
      </c>
      <c r="P11" s="33">
        <v>8.2100000000000009</v>
      </c>
      <c r="Q11" s="31">
        <v>8.1999999999999993</v>
      </c>
      <c r="R11" s="31">
        <v>9.24</v>
      </c>
      <c r="S11" s="31">
        <v>8.92</v>
      </c>
      <c r="T11" s="31">
        <v>1.6243199999999656E-2</v>
      </c>
      <c r="U11" s="31">
        <v>0.34110720000000144</v>
      </c>
      <c r="V11" s="108">
        <v>0.53200000000000003</v>
      </c>
      <c r="W11" s="109">
        <v>1.1619999999999999</v>
      </c>
      <c r="X11" s="108">
        <v>2.863</v>
      </c>
      <c r="Y11" s="109">
        <v>2.1909999999999998</v>
      </c>
      <c r="Z11" s="108">
        <v>64.694000000000003</v>
      </c>
      <c r="AA11" s="109">
        <v>55.265000000000001</v>
      </c>
      <c r="AB11" s="108">
        <f t="shared" si="0"/>
        <v>68.088999999999999</v>
      </c>
      <c r="AC11" s="108">
        <f t="shared" si="1"/>
        <v>58.618000000000002</v>
      </c>
      <c r="AD11" s="108">
        <v>264.00513999999998</v>
      </c>
      <c r="AE11" s="109">
        <v>266.14713999999998</v>
      </c>
      <c r="AF11" s="108">
        <v>13.128500000000001</v>
      </c>
      <c r="AG11" s="109">
        <v>11.563000000000001</v>
      </c>
      <c r="AH11" s="108">
        <v>17.469895000000001</v>
      </c>
      <c r="AI11" s="109">
        <v>16.68451</v>
      </c>
      <c r="AJ11" s="108">
        <v>256.42399999999998</v>
      </c>
      <c r="AK11" s="108">
        <v>205.77199999999999</v>
      </c>
      <c r="AL11" s="79">
        <v>0.5</v>
      </c>
      <c r="AM11" s="79">
        <v>0.3</v>
      </c>
      <c r="AN11" s="80">
        <v>0.62</v>
      </c>
      <c r="AO11" s="81">
        <v>1.24</v>
      </c>
      <c r="AP11" s="38">
        <v>10</v>
      </c>
    </row>
    <row r="12" spans="1:45" s="61" customFormat="1" ht="15" customHeight="1">
      <c r="A12" s="129"/>
      <c r="B12" s="124"/>
      <c r="C12" s="45">
        <v>27</v>
      </c>
      <c r="D12" s="47">
        <v>0.45416666666666666</v>
      </c>
      <c r="E12" s="44" t="s">
        <v>122</v>
      </c>
      <c r="F12" s="129"/>
      <c r="G12" s="129"/>
      <c r="H12" s="120">
        <v>2</v>
      </c>
      <c r="I12" s="66" t="s">
        <v>218</v>
      </c>
      <c r="J12" s="66" t="s">
        <v>219</v>
      </c>
      <c r="K12" s="35">
        <v>28</v>
      </c>
      <c r="L12" s="33">
        <v>8.5325000000000006</v>
      </c>
      <c r="M12" s="33">
        <v>5.5239000000000003</v>
      </c>
      <c r="N12" s="33">
        <v>34.177700000000002</v>
      </c>
      <c r="O12" s="33">
        <v>33.958599999999997</v>
      </c>
      <c r="P12" s="33">
        <v>8.2100000000000009</v>
      </c>
      <c r="Q12" s="31">
        <v>8.19</v>
      </c>
      <c r="R12" s="31">
        <v>9.9</v>
      </c>
      <c r="S12" s="31">
        <v>9.92</v>
      </c>
      <c r="T12" s="31">
        <v>0.79607360000000038</v>
      </c>
      <c r="U12" s="31">
        <v>1.0885088000000001</v>
      </c>
      <c r="V12" s="108">
        <v>1.2809999999999999</v>
      </c>
      <c r="W12" s="109">
        <v>0.82599999999999996</v>
      </c>
      <c r="X12" s="108">
        <v>2.7930000000000001</v>
      </c>
      <c r="Y12" s="109">
        <v>2.492</v>
      </c>
      <c r="Z12" s="108">
        <v>65.849000000000004</v>
      </c>
      <c r="AA12" s="109">
        <v>67.108999999999995</v>
      </c>
      <c r="AB12" s="108">
        <f t="shared" si="0"/>
        <v>69.923000000000002</v>
      </c>
      <c r="AC12" s="108">
        <f t="shared" si="1"/>
        <v>70.426999999999992</v>
      </c>
      <c r="AD12" s="108">
        <v>267.08233999999999</v>
      </c>
      <c r="AE12" s="109">
        <v>261.25162</v>
      </c>
      <c r="AF12" s="108">
        <v>12.307</v>
      </c>
      <c r="AG12" s="109">
        <v>12.337999999999999</v>
      </c>
      <c r="AH12" s="108">
        <v>16.766815000000001</v>
      </c>
      <c r="AI12" s="109">
        <v>16.252369999999999</v>
      </c>
      <c r="AJ12" s="108">
        <v>260.48399999999998</v>
      </c>
      <c r="AK12" s="108">
        <v>231.09800000000001</v>
      </c>
      <c r="AL12" s="79">
        <v>0.50000000000000044</v>
      </c>
      <c r="AM12" s="79">
        <v>0.49999999999997269</v>
      </c>
      <c r="AN12" s="80">
        <v>1.77</v>
      </c>
      <c r="AO12" s="81">
        <v>2.2599999999999998</v>
      </c>
      <c r="AP12" s="38">
        <v>9</v>
      </c>
    </row>
    <row r="13" spans="1:45" s="61" customFormat="1" ht="15" customHeight="1">
      <c r="A13" s="129"/>
      <c r="B13" s="124"/>
      <c r="C13" s="45">
        <v>27</v>
      </c>
      <c r="D13" s="47">
        <v>0.37916666666666665</v>
      </c>
      <c r="E13" s="44" t="s">
        <v>122</v>
      </c>
      <c r="F13" s="129"/>
      <c r="G13" s="129"/>
      <c r="H13" s="120">
        <v>3</v>
      </c>
      <c r="I13" s="66" t="s">
        <v>220</v>
      </c>
      <c r="J13" s="66" t="s">
        <v>221</v>
      </c>
      <c r="K13" s="35">
        <v>55</v>
      </c>
      <c r="L13" s="33">
        <v>8.2314000000000007</v>
      </c>
      <c r="M13" s="33">
        <v>3.7589000000000001</v>
      </c>
      <c r="N13" s="33">
        <v>34.190300000000001</v>
      </c>
      <c r="O13" s="33">
        <v>33.909500000000001</v>
      </c>
      <c r="P13" s="33">
        <v>8.2200000000000006</v>
      </c>
      <c r="Q13" s="31">
        <v>8.1199999999999992</v>
      </c>
      <c r="R13" s="31">
        <v>10.050000000000001</v>
      </c>
      <c r="S13" s="31">
        <v>9.6999999999999993</v>
      </c>
      <c r="T13" s="31">
        <v>0.79607360000000038</v>
      </c>
      <c r="U13" s="31">
        <v>0.9097984000000009</v>
      </c>
      <c r="V13" s="108">
        <v>3.8010000000000002</v>
      </c>
      <c r="W13" s="109">
        <v>1.897</v>
      </c>
      <c r="X13" s="108">
        <v>2.6949999999999998</v>
      </c>
      <c r="Y13" s="109">
        <v>2.093</v>
      </c>
      <c r="Z13" s="108">
        <v>69.531000000000006</v>
      </c>
      <c r="AA13" s="109">
        <v>94.828999999999994</v>
      </c>
      <c r="AB13" s="108">
        <f t="shared" si="0"/>
        <v>76.027000000000001</v>
      </c>
      <c r="AC13" s="108">
        <f t="shared" si="1"/>
        <v>98.818999999999988</v>
      </c>
      <c r="AD13" s="108">
        <v>255.19466</v>
      </c>
      <c r="AE13" s="109">
        <v>306.55680999999998</v>
      </c>
      <c r="AF13" s="108">
        <v>13.113</v>
      </c>
      <c r="AG13" s="109">
        <v>18.786000000000001</v>
      </c>
      <c r="AH13" s="108">
        <v>16.104344999999999</v>
      </c>
      <c r="AI13" s="109">
        <v>20.732025</v>
      </c>
      <c r="AJ13" s="108">
        <v>270.07400000000001</v>
      </c>
      <c r="AK13" s="108">
        <v>295.12</v>
      </c>
      <c r="AL13" s="79">
        <v>0</v>
      </c>
      <c r="AM13" s="79">
        <v>1.7999999999999683</v>
      </c>
      <c r="AN13" s="80">
        <v>2</v>
      </c>
      <c r="AO13" s="81">
        <v>0.21</v>
      </c>
      <c r="AP13" s="38">
        <v>9</v>
      </c>
    </row>
    <row r="14" spans="1:45" s="61" customFormat="1" ht="15" customHeight="1">
      <c r="A14" s="129"/>
      <c r="B14" s="124"/>
      <c r="C14" s="45">
        <v>27</v>
      </c>
      <c r="D14" s="47">
        <v>0.39027777777777778</v>
      </c>
      <c r="E14" s="44" t="s">
        <v>122</v>
      </c>
      <c r="F14" s="129"/>
      <c r="G14" s="129"/>
      <c r="H14" s="120">
        <v>4</v>
      </c>
      <c r="I14" s="66" t="s">
        <v>222</v>
      </c>
      <c r="J14" s="66" t="s">
        <v>223</v>
      </c>
      <c r="K14" s="35">
        <v>34</v>
      </c>
      <c r="L14" s="33">
        <v>7.9660000000000002</v>
      </c>
      <c r="M14" s="33">
        <v>5.0199999999999996</v>
      </c>
      <c r="N14" s="33">
        <v>34.0685</v>
      </c>
      <c r="O14" s="33">
        <v>33.941000000000003</v>
      </c>
      <c r="P14" s="33">
        <v>8.2200000000000006</v>
      </c>
      <c r="Q14" s="31">
        <v>8.1300000000000008</v>
      </c>
      <c r="R14" s="31">
        <v>9.77</v>
      </c>
      <c r="S14" s="31">
        <v>9.3699999999999992</v>
      </c>
      <c r="T14" s="31">
        <v>0.69859519999999964</v>
      </c>
      <c r="U14" s="31">
        <v>0.74733440000000151</v>
      </c>
      <c r="V14" s="108">
        <v>1.792</v>
      </c>
      <c r="W14" s="109">
        <v>1.7569999999999999</v>
      </c>
      <c r="X14" s="108">
        <v>2.5129999999999999</v>
      </c>
      <c r="Y14" s="109">
        <v>2.6669999999999998</v>
      </c>
      <c r="Z14" s="108">
        <v>61.424999999999997</v>
      </c>
      <c r="AA14" s="109">
        <v>79.239999999999995</v>
      </c>
      <c r="AB14" s="108">
        <f t="shared" si="0"/>
        <v>65.72999999999999</v>
      </c>
      <c r="AC14" s="108">
        <f t="shared" si="1"/>
        <v>83.663999999999987</v>
      </c>
      <c r="AD14" s="108">
        <v>284.37472000000002</v>
      </c>
      <c r="AE14" s="109">
        <v>283.24295999999998</v>
      </c>
      <c r="AF14" s="108">
        <v>11.346</v>
      </c>
      <c r="AG14" s="109">
        <v>16.43</v>
      </c>
      <c r="AH14" s="108">
        <v>16.304449999999999</v>
      </c>
      <c r="AI14" s="109">
        <v>17.248245000000001</v>
      </c>
      <c r="AJ14" s="108">
        <v>251.21600000000001</v>
      </c>
      <c r="AK14" s="108">
        <v>253.26</v>
      </c>
      <c r="AL14" s="79">
        <v>0.50000000000005596</v>
      </c>
      <c r="AM14" s="79">
        <v>1.3000000000000234</v>
      </c>
      <c r="AN14" s="80">
        <v>2.06</v>
      </c>
      <c r="AO14" s="81">
        <v>0.67</v>
      </c>
      <c r="AP14" s="38">
        <v>10</v>
      </c>
    </row>
    <row r="15" spans="1:45" s="61" customFormat="1" ht="15" customHeight="1">
      <c r="A15" s="145">
        <f>A$4</f>
        <v>2014</v>
      </c>
      <c r="B15" s="124">
        <f>B$4</f>
        <v>2</v>
      </c>
      <c r="C15" s="45">
        <v>27</v>
      </c>
      <c r="D15" s="47">
        <v>0.50763888888888886</v>
      </c>
      <c r="E15" s="44" t="s">
        <v>122</v>
      </c>
      <c r="F15" s="128" t="s">
        <v>982</v>
      </c>
      <c r="G15" s="129" t="s">
        <v>30</v>
      </c>
      <c r="H15" s="120">
        <v>1</v>
      </c>
      <c r="I15" s="66" t="s">
        <v>224</v>
      </c>
      <c r="J15" s="66" t="s">
        <v>225</v>
      </c>
      <c r="K15" s="35">
        <v>16</v>
      </c>
      <c r="L15" s="33">
        <v>7.8151999999999999</v>
      </c>
      <c r="M15" s="33">
        <v>7.5845000000000002</v>
      </c>
      <c r="N15" s="33">
        <v>33.878900000000002</v>
      </c>
      <c r="O15" s="33">
        <v>34.088700000000003</v>
      </c>
      <c r="P15" s="33">
        <v>8.25</v>
      </c>
      <c r="Q15" s="31">
        <v>8.23</v>
      </c>
      <c r="R15" s="31">
        <v>10.44</v>
      </c>
      <c r="S15" s="31">
        <v>10.9</v>
      </c>
      <c r="T15" s="31">
        <v>0.32486399999999893</v>
      </c>
      <c r="U15" s="31">
        <v>0.34110720000000144</v>
      </c>
      <c r="V15" s="109">
        <v>7.952</v>
      </c>
      <c r="W15" s="109">
        <v>6.5940000000000003</v>
      </c>
      <c r="X15" s="109">
        <v>2.4500000000000002</v>
      </c>
      <c r="Y15" s="109">
        <v>2.4009999999999998</v>
      </c>
      <c r="Z15" s="109">
        <v>30.471</v>
      </c>
      <c r="AA15" s="109">
        <v>30.443000000000001</v>
      </c>
      <c r="AB15" s="108">
        <f t="shared" si="0"/>
        <v>40.873000000000005</v>
      </c>
      <c r="AC15" s="108">
        <f t="shared" si="1"/>
        <v>39.438000000000002</v>
      </c>
      <c r="AD15" s="109">
        <v>260.51801999999998</v>
      </c>
      <c r="AE15" s="109">
        <v>260.27778000000001</v>
      </c>
      <c r="AF15" s="109">
        <v>4.6654999999999998</v>
      </c>
      <c r="AG15" s="109">
        <v>4.0454999999999997</v>
      </c>
      <c r="AH15" s="109">
        <v>13.292025000000001</v>
      </c>
      <c r="AI15" s="109">
        <v>15.690185</v>
      </c>
      <c r="AJ15" s="109">
        <v>174.328</v>
      </c>
      <c r="AK15" s="109">
        <v>175.81200000000001</v>
      </c>
      <c r="AL15" s="82">
        <v>1.9000000000000128</v>
      </c>
      <c r="AM15" s="82">
        <v>1.2999999999999956</v>
      </c>
      <c r="AN15" s="83">
        <v>3.54</v>
      </c>
      <c r="AO15" s="83">
        <v>4</v>
      </c>
      <c r="AP15" s="38">
        <v>7</v>
      </c>
    </row>
    <row r="16" spans="1:45" s="61" customFormat="1" ht="15" customHeight="1">
      <c r="A16" s="145"/>
      <c r="B16" s="124"/>
      <c r="C16" s="45">
        <v>27</v>
      </c>
      <c r="D16" s="47">
        <v>0.50277777777777777</v>
      </c>
      <c r="E16" s="44" t="s">
        <v>122</v>
      </c>
      <c r="F16" s="129"/>
      <c r="G16" s="129"/>
      <c r="H16" s="120">
        <v>2</v>
      </c>
      <c r="I16" s="66" t="s">
        <v>226</v>
      </c>
      <c r="J16" s="66" t="s">
        <v>227</v>
      </c>
      <c r="K16" s="35">
        <v>23</v>
      </c>
      <c r="L16" s="33">
        <v>7.8754999999999997</v>
      </c>
      <c r="M16" s="33">
        <v>6.1750999999999996</v>
      </c>
      <c r="N16" s="33">
        <v>33.920499999999997</v>
      </c>
      <c r="O16" s="33">
        <v>33.992100000000001</v>
      </c>
      <c r="P16" s="33">
        <v>8.23</v>
      </c>
      <c r="Q16" s="31">
        <v>8.16</v>
      </c>
      <c r="R16" s="31">
        <v>9.1300000000000008</v>
      </c>
      <c r="S16" s="31">
        <v>8.6</v>
      </c>
      <c r="T16" s="31">
        <v>0.40608000000000005</v>
      </c>
      <c r="U16" s="31">
        <v>0.35735040000000112</v>
      </c>
      <c r="V16" s="109">
        <v>3.8780000000000001</v>
      </c>
      <c r="W16" s="109">
        <v>8.3230000000000004</v>
      </c>
      <c r="X16" s="109">
        <v>2.415</v>
      </c>
      <c r="Y16" s="109">
        <v>2.8210000000000002</v>
      </c>
      <c r="Z16" s="109">
        <v>32.606000000000002</v>
      </c>
      <c r="AA16" s="109">
        <v>56.832999999999998</v>
      </c>
      <c r="AB16" s="108">
        <f t="shared" si="0"/>
        <v>38.899000000000001</v>
      </c>
      <c r="AC16" s="108">
        <f t="shared" si="1"/>
        <v>67.977000000000004</v>
      </c>
      <c r="AD16" s="109">
        <v>247.99872999999999</v>
      </c>
      <c r="AE16" s="109">
        <v>218.58025000000001</v>
      </c>
      <c r="AF16" s="109">
        <v>3.7355</v>
      </c>
      <c r="AG16" s="109">
        <v>5.9829999999999997</v>
      </c>
      <c r="AH16" s="109">
        <v>13.083085000000001</v>
      </c>
      <c r="AI16" s="109">
        <v>10.5648</v>
      </c>
      <c r="AJ16" s="109">
        <v>186.018</v>
      </c>
      <c r="AK16" s="109">
        <v>207.018</v>
      </c>
      <c r="AL16" s="82">
        <v>0.30000000000000859</v>
      </c>
      <c r="AM16" s="82">
        <v>3.2000000000000082</v>
      </c>
      <c r="AN16" s="83">
        <v>3.95</v>
      </c>
      <c r="AO16" s="83">
        <v>3.48</v>
      </c>
      <c r="AP16" s="38">
        <v>8</v>
      </c>
    </row>
    <row r="17" spans="1:42" s="61" customFormat="1" ht="15" customHeight="1">
      <c r="A17" s="145"/>
      <c r="B17" s="124"/>
      <c r="C17" s="45">
        <v>27</v>
      </c>
      <c r="D17" s="47">
        <v>0.49583333333333335</v>
      </c>
      <c r="E17" s="44" t="s">
        <v>122</v>
      </c>
      <c r="F17" s="129"/>
      <c r="G17" s="129"/>
      <c r="H17" s="120">
        <v>3</v>
      </c>
      <c r="I17" s="66" t="s">
        <v>228</v>
      </c>
      <c r="J17" s="66" t="s">
        <v>229</v>
      </c>
      <c r="K17" s="35">
        <v>27</v>
      </c>
      <c r="L17" s="33">
        <v>7.8021000000000003</v>
      </c>
      <c r="M17" s="33">
        <v>5.4695999999999998</v>
      </c>
      <c r="N17" s="33">
        <v>34.066299999999998</v>
      </c>
      <c r="O17" s="33">
        <v>33.952599999999997</v>
      </c>
      <c r="P17" s="33">
        <v>8.24</v>
      </c>
      <c r="Q17" s="31">
        <v>8.1300000000000008</v>
      </c>
      <c r="R17" s="31">
        <v>10.78</v>
      </c>
      <c r="S17" s="31">
        <v>9.4700000000000006</v>
      </c>
      <c r="T17" s="31">
        <v>0.51665920000000054</v>
      </c>
      <c r="U17" s="31">
        <v>0.27447519999999992</v>
      </c>
      <c r="V17" s="109">
        <v>6.2089999999999996</v>
      </c>
      <c r="W17" s="109">
        <v>4.7039999999999997</v>
      </c>
      <c r="X17" s="109">
        <v>2.282</v>
      </c>
      <c r="Y17" s="109">
        <v>2.7229999999999999</v>
      </c>
      <c r="Z17" s="109">
        <v>28.609000000000002</v>
      </c>
      <c r="AA17" s="109">
        <v>69.817999999999998</v>
      </c>
      <c r="AB17" s="108">
        <f t="shared" si="0"/>
        <v>37.1</v>
      </c>
      <c r="AC17" s="108">
        <f t="shared" si="1"/>
        <v>77.245000000000005</v>
      </c>
      <c r="AD17" s="109">
        <v>229.60462000000001</v>
      </c>
      <c r="AE17" s="109">
        <v>292.54617000000002</v>
      </c>
      <c r="AF17" s="109">
        <v>4.2779999999999996</v>
      </c>
      <c r="AG17" s="109">
        <v>7.8895</v>
      </c>
      <c r="AH17" s="109">
        <v>11.638484999999999</v>
      </c>
      <c r="AI17" s="109">
        <v>16.870045000000001</v>
      </c>
      <c r="AJ17" s="109">
        <v>168.53200000000001</v>
      </c>
      <c r="AK17" s="109">
        <v>244.16</v>
      </c>
      <c r="AL17" s="82">
        <v>0.39999999999999758</v>
      </c>
      <c r="AM17" s="82">
        <v>1.799999999999996</v>
      </c>
      <c r="AN17" s="83">
        <v>3.07</v>
      </c>
      <c r="AO17" s="83">
        <v>2.56</v>
      </c>
      <c r="AP17" s="38">
        <v>9</v>
      </c>
    </row>
    <row r="18" spans="1:42" s="61" customFormat="1" ht="15" customHeight="1">
      <c r="A18" s="145"/>
      <c r="B18" s="124"/>
      <c r="C18" s="45">
        <v>27</v>
      </c>
      <c r="D18" s="47">
        <v>0.47152777777777777</v>
      </c>
      <c r="E18" s="44" t="s">
        <v>122</v>
      </c>
      <c r="F18" s="129"/>
      <c r="G18" s="129"/>
      <c r="H18" s="120">
        <v>4</v>
      </c>
      <c r="I18" s="66" t="s">
        <v>230</v>
      </c>
      <c r="J18" s="66" t="s">
        <v>231</v>
      </c>
      <c r="K18" s="35">
        <v>37</v>
      </c>
      <c r="L18" s="33">
        <v>7.9123999999999999</v>
      </c>
      <c r="M18" s="33">
        <v>4.8550000000000004</v>
      </c>
      <c r="N18" s="33">
        <v>34.086100000000002</v>
      </c>
      <c r="O18" s="33">
        <v>33.918100000000003</v>
      </c>
      <c r="P18" s="33">
        <v>8.24</v>
      </c>
      <c r="Q18" s="31">
        <v>8.2100000000000009</v>
      </c>
      <c r="R18" s="31">
        <v>10.039999999999999</v>
      </c>
      <c r="S18" s="31">
        <v>9.64</v>
      </c>
      <c r="T18" s="31">
        <v>0.79607360000000038</v>
      </c>
      <c r="U18" s="31">
        <v>0.68234879999999998</v>
      </c>
      <c r="V18" s="109">
        <v>2.8559999999999999</v>
      </c>
      <c r="W18" s="109">
        <v>6.2859999999999996</v>
      </c>
      <c r="X18" s="109">
        <v>2.3450000000000002</v>
      </c>
      <c r="Y18" s="109">
        <v>1.778</v>
      </c>
      <c r="Z18" s="109">
        <v>32.340000000000003</v>
      </c>
      <c r="AA18" s="109">
        <v>75.299000000000007</v>
      </c>
      <c r="AB18" s="108">
        <f t="shared" si="0"/>
        <v>37.541000000000004</v>
      </c>
      <c r="AC18" s="108">
        <f t="shared" si="1"/>
        <v>83.363</v>
      </c>
      <c r="AD18" s="109">
        <v>255.44057000000001</v>
      </c>
      <c r="AE18" s="109">
        <v>284.96188000000001</v>
      </c>
      <c r="AF18" s="109">
        <v>4.8360000000000003</v>
      </c>
      <c r="AG18" s="109">
        <v>9.3465000000000007</v>
      </c>
      <c r="AH18" s="109">
        <v>15.359260000000001</v>
      </c>
      <c r="AI18" s="109">
        <v>17.125019999999999</v>
      </c>
      <c r="AJ18" s="109">
        <v>177.91200000000001</v>
      </c>
      <c r="AK18" s="109">
        <v>254.506</v>
      </c>
      <c r="AL18" s="82">
        <v>0.60000000000000331</v>
      </c>
      <c r="AM18" s="82">
        <v>0.19999999999999185</v>
      </c>
      <c r="AN18" s="83">
        <v>4.87</v>
      </c>
      <c r="AO18" s="83">
        <v>0.61</v>
      </c>
      <c r="AP18" s="38">
        <v>7</v>
      </c>
    </row>
    <row r="19" spans="1:42" s="61" customFormat="1" ht="15" customHeight="1">
      <c r="A19" s="145"/>
      <c r="B19" s="124"/>
      <c r="C19" s="45">
        <v>25</v>
      </c>
      <c r="D19" s="48">
        <v>14.51</v>
      </c>
      <c r="E19" s="44" t="s">
        <v>122</v>
      </c>
      <c r="F19" s="129"/>
      <c r="G19" s="129"/>
      <c r="H19" s="120">
        <v>5</v>
      </c>
      <c r="I19" s="66" t="s">
        <v>232</v>
      </c>
      <c r="J19" s="66" t="s">
        <v>233</v>
      </c>
      <c r="K19" s="35">
        <v>23</v>
      </c>
      <c r="L19" s="33">
        <v>8.1660000000000004</v>
      </c>
      <c r="M19" s="33">
        <v>6.3097000000000003</v>
      </c>
      <c r="N19" s="33">
        <v>34.087299999999999</v>
      </c>
      <c r="O19" s="33">
        <v>34.028799999999997</v>
      </c>
      <c r="P19" s="33">
        <v>8.23</v>
      </c>
      <c r="Q19" s="31">
        <v>8.18</v>
      </c>
      <c r="R19" s="31">
        <v>10.78</v>
      </c>
      <c r="S19" s="31">
        <v>9.68</v>
      </c>
      <c r="T19" s="31">
        <v>0.16145599999999949</v>
      </c>
      <c r="U19" s="31">
        <v>8.0727999999998301E-2</v>
      </c>
      <c r="V19" s="109">
        <v>4.4169999999999998</v>
      </c>
      <c r="W19" s="109">
        <v>3.0659999999999998</v>
      </c>
      <c r="X19" s="109">
        <v>2.835</v>
      </c>
      <c r="Y19" s="109">
        <v>3.0870000000000002</v>
      </c>
      <c r="Z19" s="109">
        <v>50.000999999999998</v>
      </c>
      <c r="AA19" s="109">
        <v>68.564999999999998</v>
      </c>
      <c r="AB19" s="108">
        <f t="shared" si="0"/>
        <v>57.253</v>
      </c>
      <c r="AC19" s="108">
        <f t="shared" si="1"/>
        <v>74.718000000000004</v>
      </c>
      <c r="AD19" s="109">
        <v>269.06144999999998</v>
      </c>
      <c r="AE19" s="109">
        <v>284.01688000000001</v>
      </c>
      <c r="AF19" s="109">
        <v>6.6185</v>
      </c>
      <c r="AG19" s="109">
        <v>8.2149999999999999</v>
      </c>
      <c r="AH19" s="109">
        <v>14.099575</v>
      </c>
      <c r="AI19" s="109">
        <v>15.45753</v>
      </c>
      <c r="AJ19" s="109">
        <v>210.91</v>
      </c>
      <c r="AK19" s="109">
        <v>251.35599999999999</v>
      </c>
      <c r="AL19" s="82">
        <v>1.80000000000001</v>
      </c>
      <c r="AM19" s="82">
        <v>2.1999999999999935</v>
      </c>
      <c r="AN19" s="83">
        <v>1.1000000000000001</v>
      </c>
      <c r="AO19" s="83">
        <v>0.87</v>
      </c>
      <c r="AP19" s="38">
        <v>9</v>
      </c>
    </row>
    <row r="20" spans="1:42" s="61" customFormat="1" ht="15" customHeight="1">
      <c r="A20" s="124">
        <f>A$4</f>
        <v>2014</v>
      </c>
      <c r="B20" s="124">
        <f>B$4</f>
        <v>2</v>
      </c>
      <c r="C20" s="45">
        <v>25</v>
      </c>
      <c r="D20" s="47">
        <v>0.58472222222222225</v>
      </c>
      <c r="E20" s="44" t="s">
        <v>122</v>
      </c>
      <c r="F20" s="128" t="s">
        <v>108</v>
      </c>
      <c r="G20" s="129" t="s">
        <v>31</v>
      </c>
      <c r="H20" s="120">
        <v>1</v>
      </c>
      <c r="I20" s="66" t="s">
        <v>234</v>
      </c>
      <c r="J20" s="66" t="s">
        <v>235</v>
      </c>
      <c r="K20" s="35">
        <v>18</v>
      </c>
      <c r="L20" s="33">
        <v>8.6262000000000008</v>
      </c>
      <c r="M20" s="33">
        <v>8.0043000000000006</v>
      </c>
      <c r="N20" s="33">
        <v>33.680100000000003</v>
      </c>
      <c r="O20" s="33">
        <v>34.144799999999996</v>
      </c>
      <c r="P20" s="33">
        <v>8.2100000000000009</v>
      </c>
      <c r="Q20" s="31">
        <v>8.23</v>
      </c>
      <c r="R20" s="31">
        <v>8.49</v>
      </c>
      <c r="S20" s="31">
        <v>8.2899999999999991</v>
      </c>
      <c r="T20" s="31">
        <v>0.33905759999999852</v>
      </c>
      <c r="U20" s="31">
        <v>0.22603840000000094</v>
      </c>
      <c r="V20" s="109">
        <v>66.212999999999994</v>
      </c>
      <c r="W20" s="109">
        <v>0.315</v>
      </c>
      <c r="X20" s="109">
        <v>4.5359999999999996</v>
      </c>
      <c r="Y20" s="109">
        <v>3.444</v>
      </c>
      <c r="Z20" s="109">
        <v>85.840999999999994</v>
      </c>
      <c r="AA20" s="109">
        <v>69.23</v>
      </c>
      <c r="AB20" s="108">
        <f t="shared" si="0"/>
        <v>156.58999999999997</v>
      </c>
      <c r="AC20" s="108">
        <f t="shared" si="1"/>
        <v>72.989000000000004</v>
      </c>
      <c r="AD20" s="109">
        <v>379.31936000000002</v>
      </c>
      <c r="AE20" s="109">
        <v>299.56304</v>
      </c>
      <c r="AF20" s="109">
        <v>12.058999999999999</v>
      </c>
      <c r="AG20" s="109">
        <v>9.5945</v>
      </c>
      <c r="AH20" s="109">
        <v>19.095379999999999</v>
      </c>
      <c r="AI20" s="109">
        <v>17.071854999999999</v>
      </c>
      <c r="AJ20" s="109">
        <v>316.428</v>
      </c>
      <c r="AK20" s="109">
        <v>275.47800000000001</v>
      </c>
      <c r="AL20" s="82">
        <v>1.1499999999999999</v>
      </c>
      <c r="AM20" s="82">
        <v>0.89999999999999802</v>
      </c>
      <c r="AN20" s="83">
        <v>0.37</v>
      </c>
      <c r="AO20" s="83">
        <v>0.73</v>
      </c>
      <c r="AP20" s="38">
        <v>9</v>
      </c>
    </row>
    <row r="21" spans="1:42" s="61" customFormat="1" ht="15" customHeight="1">
      <c r="A21" s="129"/>
      <c r="B21" s="124"/>
      <c r="C21" s="45">
        <v>25</v>
      </c>
      <c r="D21" s="47">
        <v>0.59166666666666667</v>
      </c>
      <c r="E21" s="44" t="s">
        <v>122</v>
      </c>
      <c r="F21" s="129"/>
      <c r="G21" s="129"/>
      <c r="H21" s="120">
        <v>2</v>
      </c>
      <c r="I21" s="66" t="s">
        <v>236</v>
      </c>
      <c r="J21" s="66" t="s">
        <v>237</v>
      </c>
      <c r="K21" s="35">
        <v>21</v>
      </c>
      <c r="L21" s="33">
        <v>8.64</v>
      </c>
      <c r="M21" s="33">
        <v>6.2893999999999997</v>
      </c>
      <c r="N21" s="33">
        <v>34.054900000000004</v>
      </c>
      <c r="O21" s="33">
        <v>34.180100000000003</v>
      </c>
      <c r="P21" s="33">
        <v>8.23</v>
      </c>
      <c r="Q21" s="31">
        <v>8.2100000000000009</v>
      </c>
      <c r="R21" s="31">
        <v>9.9</v>
      </c>
      <c r="S21" s="31">
        <v>9.39</v>
      </c>
      <c r="T21" s="31">
        <v>0.16145599999999949</v>
      </c>
      <c r="U21" s="31">
        <v>0.12916480000000014</v>
      </c>
      <c r="V21" s="109">
        <v>15.302</v>
      </c>
      <c r="W21" s="109">
        <v>1.0429999999999999</v>
      </c>
      <c r="X21" s="109">
        <v>3.7450000000000001</v>
      </c>
      <c r="Y21" s="109">
        <v>3.4649999999999999</v>
      </c>
      <c r="Z21" s="109">
        <v>73.507000000000005</v>
      </c>
      <c r="AA21" s="109">
        <v>71.959999999999994</v>
      </c>
      <c r="AB21" s="108">
        <f t="shared" si="0"/>
        <v>92.554000000000002</v>
      </c>
      <c r="AC21" s="108">
        <f t="shared" si="1"/>
        <v>76.467999999999989</v>
      </c>
      <c r="AD21" s="109">
        <v>289.69513999999998</v>
      </c>
      <c r="AE21" s="109">
        <v>306.11070000000001</v>
      </c>
      <c r="AF21" s="109">
        <v>8.8040000000000003</v>
      </c>
      <c r="AG21" s="109">
        <v>9.6875</v>
      </c>
      <c r="AH21" s="109">
        <v>14.186375</v>
      </c>
      <c r="AI21" s="109">
        <v>16.636925000000002</v>
      </c>
      <c r="AJ21" s="109">
        <v>285.90800000000002</v>
      </c>
      <c r="AK21" s="109">
        <v>277.52199999999999</v>
      </c>
      <c r="AL21" s="82">
        <v>3.5999999999999921</v>
      </c>
      <c r="AM21" s="82">
        <v>3.5999999999999921</v>
      </c>
      <c r="AN21" s="83">
        <v>0.87</v>
      </c>
      <c r="AO21" s="83">
        <v>1.1000000000000001</v>
      </c>
      <c r="AP21" s="38">
        <v>10</v>
      </c>
    </row>
    <row r="22" spans="1:42" s="61" customFormat="1" ht="15" customHeight="1">
      <c r="A22" s="129"/>
      <c r="B22" s="124"/>
      <c r="C22" s="45">
        <v>25</v>
      </c>
      <c r="D22" s="47">
        <v>0.57847222222222217</v>
      </c>
      <c r="E22" s="44" t="s">
        <v>122</v>
      </c>
      <c r="F22" s="129"/>
      <c r="G22" s="129"/>
      <c r="H22" s="120">
        <v>3</v>
      </c>
      <c r="I22" s="66" t="s">
        <v>238</v>
      </c>
      <c r="J22" s="66" t="s">
        <v>239</v>
      </c>
      <c r="K22" s="35">
        <v>35</v>
      </c>
      <c r="L22" s="33">
        <v>8.2414000000000005</v>
      </c>
      <c r="M22" s="33">
        <v>5.5049000000000001</v>
      </c>
      <c r="N22" s="33">
        <v>33.736400000000003</v>
      </c>
      <c r="O22" s="33">
        <v>34.001100000000001</v>
      </c>
      <c r="P22" s="33">
        <v>8.19</v>
      </c>
      <c r="Q22" s="31">
        <v>8.16</v>
      </c>
      <c r="R22" s="31">
        <v>9.56</v>
      </c>
      <c r="S22" s="31">
        <v>9.57</v>
      </c>
      <c r="T22" s="31">
        <v>0.40364000000000005</v>
      </c>
      <c r="U22" s="31">
        <v>0.12916480000000014</v>
      </c>
      <c r="V22" s="109">
        <v>94.661000000000001</v>
      </c>
      <c r="W22" s="109">
        <v>2.8980000000000001</v>
      </c>
      <c r="X22" s="109">
        <v>5.0469999999999997</v>
      </c>
      <c r="Y22" s="109">
        <v>2.9609999999999999</v>
      </c>
      <c r="Z22" s="109">
        <v>92.617000000000004</v>
      </c>
      <c r="AA22" s="109">
        <v>78.561000000000007</v>
      </c>
      <c r="AB22" s="108">
        <f t="shared" si="0"/>
        <v>192.32499999999999</v>
      </c>
      <c r="AC22" s="108">
        <f t="shared" si="1"/>
        <v>84.42</v>
      </c>
      <c r="AD22" s="109">
        <v>419.87589000000003</v>
      </c>
      <c r="AE22" s="109">
        <v>240.45854</v>
      </c>
      <c r="AF22" s="109">
        <v>13.577999999999999</v>
      </c>
      <c r="AG22" s="109">
        <v>11.640499999999999</v>
      </c>
      <c r="AH22" s="109">
        <v>18.813590000000001</v>
      </c>
      <c r="AI22" s="109">
        <v>13.097965</v>
      </c>
      <c r="AJ22" s="109">
        <v>337.79199999999997</v>
      </c>
      <c r="AK22" s="109">
        <v>277.71800000000002</v>
      </c>
      <c r="AL22" s="82">
        <v>4.299999999999998</v>
      </c>
      <c r="AM22" s="82">
        <v>4.299999999999998</v>
      </c>
      <c r="AN22" s="83">
        <v>0.67</v>
      </c>
      <c r="AO22" s="83">
        <v>0.44</v>
      </c>
      <c r="AP22" s="38">
        <v>9</v>
      </c>
    </row>
    <row r="23" spans="1:42" s="61" customFormat="1" ht="15" customHeight="1">
      <c r="A23" s="129"/>
      <c r="B23" s="124"/>
      <c r="C23" s="45">
        <v>25</v>
      </c>
      <c r="D23" s="47">
        <v>0.60138888888888886</v>
      </c>
      <c r="E23" s="44" t="s">
        <v>122</v>
      </c>
      <c r="F23" s="129"/>
      <c r="G23" s="129"/>
      <c r="H23" s="120">
        <v>4</v>
      </c>
      <c r="I23" s="66" t="s">
        <v>240</v>
      </c>
      <c r="J23" s="66" t="s">
        <v>241</v>
      </c>
      <c r="K23" s="35">
        <v>23</v>
      </c>
      <c r="L23" s="33">
        <v>8.7303999999999995</v>
      </c>
      <c r="M23" s="33">
        <v>6.8457999999999997</v>
      </c>
      <c r="N23" s="33">
        <v>34.188000000000002</v>
      </c>
      <c r="O23" s="33">
        <v>34.1098</v>
      </c>
      <c r="P23" s="33">
        <v>8.2200000000000006</v>
      </c>
      <c r="Q23" s="31">
        <v>8.19</v>
      </c>
      <c r="R23" s="31">
        <v>9.92</v>
      </c>
      <c r="S23" s="31">
        <v>9.7100000000000009</v>
      </c>
      <c r="T23" s="31">
        <v>0.19374719999999876</v>
      </c>
      <c r="U23" s="31">
        <v>9.6873600000000809E-2</v>
      </c>
      <c r="V23" s="109">
        <v>1.3720000000000001</v>
      </c>
      <c r="W23" s="109">
        <v>1.2949999999999999</v>
      </c>
      <c r="X23" s="109">
        <v>3.577</v>
      </c>
      <c r="Y23" s="109">
        <v>3.4089999999999998</v>
      </c>
      <c r="Z23" s="109">
        <v>68.495000000000005</v>
      </c>
      <c r="AA23" s="109">
        <v>75.39</v>
      </c>
      <c r="AB23" s="108">
        <f t="shared" si="0"/>
        <v>73.444000000000003</v>
      </c>
      <c r="AC23" s="108">
        <f t="shared" si="1"/>
        <v>80.093999999999994</v>
      </c>
      <c r="AD23" s="109">
        <v>292.00738000000001</v>
      </c>
      <c r="AE23" s="109">
        <v>322.72967999999997</v>
      </c>
      <c r="AF23" s="109">
        <v>8.8970000000000002</v>
      </c>
      <c r="AG23" s="109">
        <v>10.167999999999999</v>
      </c>
      <c r="AH23" s="109">
        <v>15.45908</v>
      </c>
      <c r="AI23" s="109">
        <v>18.139030000000002</v>
      </c>
      <c r="AJ23" s="109">
        <v>273.72800000000001</v>
      </c>
      <c r="AK23" s="109">
        <v>283.70999999999998</v>
      </c>
      <c r="AL23" s="82">
        <v>2.0000000000000018</v>
      </c>
      <c r="AM23" s="82">
        <v>2.0000000000000018</v>
      </c>
      <c r="AN23" s="83">
        <v>1.1299999999999999</v>
      </c>
      <c r="AO23" s="83">
        <v>0.67</v>
      </c>
      <c r="AP23" s="38">
        <v>11</v>
      </c>
    </row>
    <row r="24" spans="1:42" s="61" customFormat="1" ht="15" customHeight="1">
      <c r="A24" s="129"/>
      <c r="B24" s="124"/>
      <c r="C24" s="45">
        <v>25</v>
      </c>
      <c r="D24" s="47">
        <v>0.52638888888888891</v>
      </c>
      <c r="E24" s="44" t="s">
        <v>122</v>
      </c>
      <c r="F24" s="129"/>
      <c r="G24" s="129"/>
      <c r="H24" s="120">
        <v>5</v>
      </c>
      <c r="I24" s="66" t="s">
        <v>242</v>
      </c>
      <c r="J24" s="66" t="s">
        <v>243</v>
      </c>
      <c r="K24" s="35">
        <v>68</v>
      </c>
      <c r="L24" s="33">
        <v>8.8686000000000007</v>
      </c>
      <c r="M24" s="33">
        <v>3.9584000000000001</v>
      </c>
      <c r="N24" s="33">
        <v>34.166200000000003</v>
      </c>
      <c r="O24" s="33">
        <v>33.9084</v>
      </c>
      <c r="P24" s="33">
        <v>8.2100000000000009</v>
      </c>
      <c r="Q24" s="31">
        <v>8.11</v>
      </c>
      <c r="R24" s="31">
        <v>9.6</v>
      </c>
      <c r="S24" s="31">
        <v>9.4700000000000006</v>
      </c>
      <c r="T24" s="31">
        <v>0.89355200000000135</v>
      </c>
      <c r="U24" s="31">
        <v>1.7708575999999998</v>
      </c>
      <c r="V24" s="109">
        <v>2.4780000000000002</v>
      </c>
      <c r="W24" s="109">
        <v>0.99399999999999999</v>
      </c>
      <c r="X24" s="109">
        <v>3.78</v>
      </c>
      <c r="Y24" s="109">
        <v>0.89600000000000002</v>
      </c>
      <c r="Z24" s="109">
        <v>73.947999999999993</v>
      </c>
      <c r="AA24" s="109">
        <v>93.316999999999993</v>
      </c>
      <c r="AB24" s="108">
        <f t="shared" si="0"/>
        <v>80.205999999999989</v>
      </c>
      <c r="AC24" s="108">
        <f t="shared" si="1"/>
        <v>95.206999999999994</v>
      </c>
      <c r="AD24" s="109">
        <v>279.97473000000002</v>
      </c>
      <c r="AE24" s="109">
        <v>309.07107000000002</v>
      </c>
      <c r="AF24" s="109">
        <v>9.61</v>
      </c>
      <c r="AG24" s="109">
        <v>14.353</v>
      </c>
      <c r="AH24" s="109">
        <v>15.661045</v>
      </c>
      <c r="AI24" s="109">
        <v>20.716214999999998</v>
      </c>
      <c r="AJ24" s="109">
        <v>287.392</v>
      </c>
      <c r="AK24" s="109">
        <v>305.08800000000002</v>
      </c>
      <c r="AL24" s="82">
        <v>3.2000000000000082</v>
      </c>
      <c r="AM24" s="82">
        <v>2.5000000000000022</v>
      </c>
      <c r="AN24" s="83">
        <v>0.64</v>
      </c>
      <c r="AO24" s="83">
        <v>0.54</v>
      </c>
      <c r="AP24" s="38">
        <v>12</v>
      </c>
    </row>
    <row r="25" spans="1:42" s="61" customFormat="1" ht="15" customHeight="1">
      <c r="A25" s="129"/>
      <c r="B25" s="124"/>
      <c r="C25" s="45">
        <v>25</v>
      </c>
      <c r="D25" s="47">
        <v>0.54236111111111118</v>
      </c>
      <c r="E25" s="44" t="s">
        <v>122</v>
      </c>
      <c r="F25" s="129"/>
      <c r="G25" s="129"/>
      <c r="H25" s="120">
        <v>6</v>
      </c>
      <c r="I25" s="66" t="s">
        <v>244</v>
      </c>
      <c r="J25" s="66" t="s">
        <v>245</v>
      </c>
      <c r="K25" s="35">
        <v>95</v>
      </c>
      <c r="L25" s="33">
        <v>9.2140000000000004</v>
      </c>
      <c r="M25" s="33">
        <v>3.2139000000000002</v>
      </c>
      <c r="N25" s="33">
        <v>34.226399999999998</v>
      </c>
      <c r="O25" s="33">
        <v>33.9373</v>
      </c>
      <c r="P25" s="33">
        <v>8.2200000000000006</v>
      </c>
      <c r="Q25" s="31">
        <v>8.0399999999999991</v>
      </c>
      <c r="R25" s="31">
        <v>8.3000000000000007</v>
      </c>
      <c r="S25" s="31">
        <v>7.57</v>
      </c>
      <c r="T25" s="31">
        <v>0.35520319999999822</v>
      </c>
      <c r="U25" s="31">
        <v>9.6873600000000809E-2</v>
      </c>
      <c r="V25" s="109">
        <v>1.4279999999999999</v>
      </c>
      <c r="W25" s="109">
        <v>1.274</v>
      </c>
      <c r="X25" s="109">
        <v>3.71</v>
      </c>
      <c r="Y25" s="109">
        <v>1.022</v>
      </c>
      <c r="Z25" s="109">
        <v>63.427</v>
      </c>
      <c r="AA25" s="109">
        <v>127.883</v>
      </c>
      <c r="AB25" s="108">
        <f t="shared" si="0"/>
        <v>68.564999999999998</v>
      </c>
      <c r="AC25" s="108">
        <f t="shared" si="1"/>
        <v>130.179</v>
      </c>
      <c r="AD25" s="109">
        <v>291.43925999999999</v>
      </c>
      <c r="AE25" s="109">
        <v>358.79872</v>
      </c>
      <c r="AF25" s="109">
        <v>8.4939999999999998</v>
      </c>
      <c r="AG25" s="109">
        <v>20.521999999999998</v>
      </c>
      <c r="AH25" s="109">
        <v>15.499535</v>
      </c>
      <c r="AI25" s="109">
        <v>26.54654</v>
      </c>
      <c r="AJ25" s="109">
        <v>261.10000000000002</v>
      </c>
      <c r="AK25" s="109">
        <v>413.63</v>
      </c>
      <c r="AL25" s="82">
        <v>1.2999999999999956</v>
      </c>
      <c r="AM25" s="82">
        <v>1.9000000000000128</v>
      </c>
      <c r="AN25" s="83">
        <v>0.87</v>
      </c>
      <c r="AO25" s="83">
        <v>0.03</v>
      </c>
      <c r="AP25" s="38">
        <v>12</v>
      </c>
    </row>
    <row r="26" spans="1:42" s="61" customFormat="1" ht="15" customHeight="1">
      <c r="A26" s="129"/>
      <c r="B26" s="124"/>
      <c r="C26" s="45">
        <v>25</v>
      </c>
      <c r="D26" s="47">
        <v>0.55763888888888891</v>
      </c>
      <c r="E26" s="44" t="s">
        <v>122</v>
      </c>
      <c r="F26" s="129"/>
      <c r="G26" s="129"/>
      <c r="H26" s="120">
        <v>7</v>
      </c>
      <c r="I26" s="66" t="s">
        <v>246</v>
      </c>
      <c r="J26" s="66" t="s">
        <v>247</v>
      </c>
      <c r="K26" s="34">
        <v>37</v>
      </c>
      <c r="L26" s="33">
        <v>8.9541000000000004</v>
      </c>
      <c r="M26" s="33">
        <v>5.6829999999999998</v>
      </c>
      <c r="N26" s="33">
        <v>34.182699999999997</v>
      </c>
      <c r="O26" s="33">
        <v>33.9726</v>
      </c>
      <c r="P26" s="33">
        <v>8.2100000000000009</v>
      </c>
      <c r="Q26" s="31">
        <v>8.15</v>
      </c>
      <c r="R26" s="31">
        <v>8.9499999999999993</v>
      </c>
      <c r="S26" s="31">
        <v>9.5</v>
      </c>
      <c r="T26" s="31">
        <v>4.8436799999998982E-2</v>
      </c>
      <c r="U26" s="31">
        <v>0.80728000000000011</v>
      </c>
      <c r="V26" s="109">
        <v>0.79800000000000004</v>
      </c>
      <c r="W26" s="109">
        <v>0.65800000000000003</v>
      </c>
      <c r="X26" s="109">
        <v>3.64</v>
      </c>
      <c r="Y26" s="109">
        <v>3.2829999999999999</v>
      </c>
      <c r="Z26" s="109">
        <v>71.588999999999999</v>
      </c>
      <c r="AA26" s="109">
        <v>79.772000000000006</v>
      </c>
      <c r="AB26" s="108">
        <f t="shared" si="0"/>
        <v>76.027000000000001</v>
      </c>
      <c r="AC26" s="108">
        <f t="shared" si="1"/>
        <v>83.713000000000008</v>
      </c>
      <c r="AD26" s="109">
        <v>299.69387</v>
      </c>
      <c r="AE26" s="109">
        <v>298.27595000000002</v>
      </c>
      <c r="AF26" s="109">
        <v>9.8580000000000005</v>
      </c>
      <c r="AG26" s="109">
        <v>11.5785</v>
      </c>
      <c r="AH26" s="109">
        <v>16.481304999999999</v>
      </c>
      <c r="AI26" s="109">
        <v>18.615964999999999</v>
      </c>
      <c r="AJ26" s="109">
        <v>280.20999999999998</v>
      </c>
      <c r="AK26" s="109">
        <v>285.52999999999997</v>
      </c>
      <c r="AL26" s="82">
        <v>2.2000000000000073</v>
      </c>
      <c r="AM26" s="82">
        <v>3.5999999999999921</v>
      </c>
      <c r="AN26" s="83">
        <v>0.69</v>
      </c>
      <c r="AO26" s="83">
        <v>0.44</v>
      </c>
      <c r="AP26" s="38">
        <v>13</v>
      </c>
    </row>
    <row r="27" spans="1:42" s="61" customFormat="1" ht="15" customHeight="1">
      <c r="A27" s="124">
        <f>A$4</f>
        <v>2014</v>
      </c>
      <c r="B27" s="124">
        <f>B$4</f>
        <v>2</v>
      </c>
      <c r="C27" s="45">
        <v>25</v>
      </c>
      <c r="D27" s="47">
        <v>0.4368055555555555</v>
      </c>
      <c r="E27" s="44" t="s">
        <v>122</v>
      </c>
      <c r="F27" s="128" t="s">
        <v>983</v>
      </c>
      <c r="G27" s="129" t="s">
        <v>32</v>
      </c>
      <c r="H27" s="120">
        <v>1</v>
      </c>
      <c r="I27" s="66" t="s">
        <v>248</v>
      </c>
      <c r="J27" s="66" t="s">
        <v>249</v>
      </c>
      <c r="K27" s="35">
        <v>18</v>
      </c>
      <c r="L27" s="33">
        <v>8.6504999999999992</v>
      </c>
      <c r="M27" s="33">
        <v>7.9433999999999996</v>
      </c>
      <c r="N27" s="33">
        <v>34.201900000000002</v>
      </c>
      <c r="O27" s="33">
        <v>34.168100000000003</v>
      </c>
      <c r="P27" s="33">
        <v>8.1999999999999993</v>
      </c>
      <c r="Q27" s="31">
        <v>8.18</v>
      </c>
      <c r="R27" s="31">
        <v>9.1199999999999992</v>
      </c>
      <c r="S27" s="31">
        <v>9.08</v>
      </c>
      <c r="T27" s="31">
        <v>0.8285663999999997</v>
      </c>
      <c r="U27" s="31">
        <v>0.47105279999999866</v>
      </c>
      <c r="V27" s="109">
        <v>0.47599999999999998</v>
      </c>
      <c r="W27" s="109">
        <v>1.0429999999999999</v>
      </c>
      <c r="X27" s="109">
        <v>3.8290000000000002</v>
      </c>
      <c r="Y27" s="109">
        <v>3.64</v>
      </c>
      <c r="Z27" s="109">
        <v>71.406999999999996</v>
      </c>
      <c r="AA27" s="109">
        <v>77.427000000000007</v>
      </c>
      <c r="AB27" s="108">
        <f t="shared" si="0"/>
        <v>75.711999999999989</v>
      </c>
      <c r="AC27" s="108">
        <f t="shared" si="1"/>
        <v>82.110000000000014</v>
      </c>
      <c r="AD27" s="109">
        <v>289.06556</v>
      </c>
      <c r="AE27" s="109">
        <v>322.98378000000002</v>
      </c>
      <c r="AF27" s="109">
        <v>9.5169999999999995</v>
      </c>
      <c r="AG27" s="109">
        <v>10.493499999999999</v>
      </c>
      <c r="AH27" s="109">
        <v>15.851385000000001</v>
      </c>
      <c r="AI27" s="109">
        <v>18.631155</v>
      </c>
      <c r="AJ27" s="109">
        <v>285.26400000000001</v>
      </c>
      <c r="AK27" s="109">
        <v>297.29000000000002</v>
      </c>
      <c r="AL27" s="82">
        <v>4.0999999999999925</v>
      </c>
      <c r="AM27" s="82">
        <v>3.9000000000000146</v>
      </c>
      <c r="AN27" s="83">
        <v>0.9</v>
      </c>
      <c r="AO27" s="83">
        <v>0.9</v>
      </c>
      <c r="AP27" s="38">
        <v>10</v>
      </c>
    </row>
    <row r="28" spans="1:42" s="61" customFormat="1" ht="15" customHeight="1">
      <c r="A28" s="129"/>
      <c r="B28" s="124"/>
      <c r="C28" s="45">
        <v>25</v>
      </c>
      <c r="D28" s="47">
        <v>0.42152777777777778</v>
      </c>
      <c r="E28" s="44" t="s">
        <v>122</v>
      </c>
      <c r="F28" s="129"/>
      <c r="G28" s="129"/>
      <c r="H28" s="120">
        <v>2</v>
      </c>
      <c r="I28" s="66" t="s">
        <v>250</v>
      </c>
      <c r="J28" s="66" t="s">
        <v>251</v>
      </c>
      <c r="K28" s="35">
        <v>27</v>
      </c>
      <c r="L28" s="33">
        <v>8.6181999999999999</v>
      </c>
      <c r="M28" s="33">
        <v>6.8266999999999998</v>
      </c>
      <c r="N28" s="33">
        <v>34.104399999999998</v>
      </c>
      <c r="O28" s="33">
        <v>34.065399999999997</v>
      </c>
      <c r="P28" s="33">
        <v>8.1999999999999993</v>
      </c>
      <c r="Q28" s="31">
        <v>8.16</v>
      </c>
      <c r="R28" s="31">
        <v>9.83</v>
      </c>
      <c r="S28" s="31">
        <v>9.4600000000000009</v>
      </c>
      <c r="T28" s="31">
        <v>0.81232000000000015</v>
      </c>
      <c r="U28" s="31">
        <v>1.0885088000000001</v>
      </c>
      <c r="V28" s="109">
        <v>1.722</v>
      </c>
      <c r="W28" s="109">
        <v>2.17</v>
      </c>
      <c r="X28" s="109">
        <v>4.1859999999999999</v>
      </c>
      <c r="Y28" s="109">
        <v>3.4649999999999999</v>
      </c>
      <c r="Z28" s="109">
        <v>82.831000000000003</v>
      </c>
      <c r="AA28" s="109">
        <v>81.403000000000006</v>
      </c>
      <c r="AB28" s="108">
        <f t="shared" si="0"/>
        <v>88.739000000000004</v>
      </c>
      <c r="AC28" s="108">
        <f t="shared" si="1"/>
        <v>87.038000000000011</v>
      </c>
      <c r="AD28" s="109">
        <v>267.76693999999998</v>
      </c>
      <c r="AE28" s="109">
        <v>337.51864999999998</v>
      </c>
      <c r="AF28" s="109">
        <v>9.61</v>
      </c>
      <c r="AG28" s="109">
        <v>11.423500000000001</v>
      </c>
      <c r="AH28" s="109">
        <v>13.765395</v>
      </c>
      <c r="AI28" s="109">
        <v>19.97578</v>
      </c>
      <c r="AJ28" s="109">
        <v>282.81400000000002</v>
      </c>
      <c r="AK28" s="109">
        <v>304.05200000000002</v>
      </c>
      <c r="AL28" s="82">
        <v>3.2999999999999972</v>
      </c>
      <c r="AM28" s="82">
        <v>1.9000000000000128</v>
      </c>
      <c r="AN28" s="83">
        <v>0.2</v>
      </c>
      <c r="AO28" s="83">
        <v>0.67</v>
      </c>
      <c r="AP28" s="38">
        <v>11</v>
      </c>
    </row>
    <row r="29" spans="1:42" s="61" customFormat="1" ht="15" customHeight="1">
      <c r="A29" s="129"/>
      <c r="B29" s="124"/>
      <c r="C29" s="45">
        <v>25</v>
      </c>
      <c r="D29" s="47">
        <v>0.4291666666666667</v>
      </c>
      <c r="E29" s="44" t="s">
        <v>122</v>
      </c>
      <c r="F29" s="129"/>
      <c r="G29" s="129"/>
      <c r="H29" s="120">
        <v>3</v>
      </c>
      <c r="I29" s="66" t="s">
        <v>252</v>
      </c>
      <c r="J29" s="66" t="s">
        <v>253</v>
      </c>
      <c r="K29" s="35">
        <v>26</v>
      </c>
      <c r="L29" s="33">
        <v>8.6645000000000003</v>
      </c>
      <c r="M29" s="33">
        <v>6.9028</v>
      </c>
      <c r="N29" s="33">
        <v>34.144500000000001</v>
      </c>
      <c r="O29" s="33">
        <v>34.135199999999998</v>
      </c>
      <c r="P29" s="33">
        <v>8.1999999999999993</v>
      </c>
      <c r="Q29" s="31">
        <v>8.17</v>
      </c>
      <c r="R29" s="31">
        <v>9.36</v>
      </c>
      <c r="S29" s="31">
        <v>8.2100000000000009</v>
      </c>
      <c r="T29" s="31">
        <v>0.69859519999999964</v>
      </c>
      <c r="U29" s="31">
        <v>0.30862079999999925</v>
      </c>
      <c r="V29" s="109">
        <v>3.5209999999999999</v>
      </c>
      <c r="W29" s="109">
        <v>2.9820000000000002</v>
      </c>
      <c r="X29" s="109">
        <v>4.0179999999999998</v>
      </c>
      <c r="Y29" s="109">
        <v>3.6960000000000002</v>
      </c>
      <c r="Z29" s="109">
        <v>78.644999999999996</v>
      </c>
      <c r="AA29" s="109">
        <v>78.421000000000006</v>
      </c>
      <c r="AB29" s="108">
        <f t="shared" si="0"/>
        <v>86.183999999999997</v>
      </c>
      <c r="AC29" s="108">
        <f t="shared" si="1"/>
        <v>85.099000000000004</v>
      </c>
      <c r="AD29" s="109">
        <v>274.34897000000001</v>
      </c>
      <c r="AE29" s="109">
        <v>315.62558999999999</v>
      </c>
      <c r="AF29" s="109">
        <v>9.1760000000000002</v>
      </c>
      <c r="AG29" s="109">
        <v>10.7105</v>
      </c>
      <c r="AH29" s="109">
        <v>14.65401</v>
      </c>
      <c r="AI29" s="109">
        <v>18.402065</v>
      </c>
      <c r="AJ29" s="109">
        <v>281.58199999999999</v>
      </c>
      <c r="AK29" s="109">
        <v>294.64400000000001</v>
      </c>
      <c r="AL29" s="82">
        <v>3.4000000000000141</v>
      </c>
      <c r="AM29" s="82">
        <v>2.0000000000000018</v>
      </c>
      <c r="AN29" s="83">
        <v>0.23</v>
      </c>
      <c r="AO29" s="83">
        <v>0.2</v>
      </c>
      <c r="AP29" s="38">
        <v>12</v>
      </c>
    </row>
    <row r="30" spans="1:42" s="61" customFormat="1" ht="15" customHeight="1">
      <c r="A30" s="129"/>
      <c r="B30" s="124"/>
      <c r="C30" s="45">
        <v>25</v>
      </c>
      <c r="D30" s="47">
        <v>0.4861111111111111</v>
      </c>
      <c r="E30" s="44" t="s">
        <v>122</v>
      </c>
      <c r="F30" s="129"/>
      <c r="G30" s="129"/>
      <c r="H30" s="120">
        <v>4</v>
      </c>
      <c r="I30" s="66" t="s">
        <v>254</v>
      </c>
      <c r="J30" s="66" t="s">
        <v>255</v>
      </c>
      <c r="K30" s="35">
        <v>41</v>
      </c>
      <c r="L30" s="33">
        <v>8.5381</v>
      </c>
      <c r="M30" s="33">
        <v>5.7004999999999999</v>
      </c>
      <c r="N30" s="33">
        <v>34.160400000000003</v>
      </c>
      <c r="O30" s="33">
        <v>34.009300000000003</v>
      </c>
      <c r="P30" s="33">
        <v>8.1999999999999993</v>
      </c>
      <c r="Q30" s="31">
        <v>8.17</v>
      </c>
      <c r="R30" s="31">
        <v>8.98</v>
      </c>
      <c r="S30" s="31">
        <v>8.84</v>
      </c>
      <c r="T30" s="31">
        <v>0.21116159999999984</v>
      </c>
      <c r="U30" s="31">
        <v>0.11370239999999904</v>
      </c>
      <c r="V30" s="109">
        <v>3.052</v>
      </c>
      <c r="W30" s="109">
        <v>1.498</v>
      </c>
      <c r="X30" s="109">
        <v>3.8780000000000001</v>
      </c>
      <c r="Y30" s="109">
        <v>2.7719999999999998</v>
      </c>
      <c r="Z30" s="109">
        <v>77.727999999999994</v>
      </c>
      <c r="AA30" s="109">
        <v>86.331000000000003</v>
      </c>
      <c r="AB30" s="108">
        <f t="shared" si="0"/>
        <v>84.657999999999987</v>
      </c>
      <c r="AC30" s="108">
        <f t="shared" si="1"/>
        <v>90.600999999999999</v>
      </c>
      <c r="AD30" s="109">
        <v>324.50859000000003</v>
      </c>
      <c r="AE30" s="109">
        <v>338.86916000000002</v>
      </c>
      <c r="AF30" s="109">
        <v>9.7494999999999994</v>
      </c>
      <c r="AG30" s="109">
        <v>12.012499999999999</v>
      </c>
      <c r="AH30" s="109">
        <v>16.872990000000001</v>
      </c>
      <c r="AI30" s="109">
        <v>20.940190000000001</v>
      </c>
      <c r="AJ30" s="109">
        <v>290.70999999999998</v>
      </c>
      <c r="AK30" s="109">
        <v>304.584</v>
      </c>
      <c r="AL30" s="82">
        <v>4.2000000000000091</v>
      </c>
      <c r="AM30" s="82">
        <v>2.0999999999999908</v>
      </c>
      <c r="AN30" s="83">
        <v>0.26</v>
      </c>
      <c r="AO30" s="83">
        <v>0.87</v>
      </c>
      <c r="AP30" s="38">
        <v>12</v>
      </c>
    </row>
    <row r="31" spans="1:42" s="61" customFormat="1" ht="15" customHeight="1">
      <c r="A31" s="124">
        <f>A$4</f>
        <v>2014</v>
      </c>
      <c r="B31" s="124">
        <f>B$4</f>
        <v>2</v>
      </c>
      <c r="C31" s="45">
        <v>24</v>
      </c>
      <c r="D31" s="47">
        <v>0.76250000000000007</v>
      </c>
      <c r="E31" s="44" t="s">
        <v>122</v>
      </c>
      <c r="F31" s="128" t="s">
        <v>984</v>
      </c>
      <c r="G31" s="129" t="s">
        <v>33</v>
      </c>
      <c r="H31" s="120">
        <v>1</v>
      </c>
      <c r="I31" s="66" t="s">
        <v>256</v>
      </c>
      <c r="J31" s="66" t="s">
        <v>257</v>
      </c>
      <c r="K31" s="35">
        <v>58</v>
      </c>
      <c r="L31" s="33">
        <v>8.8130000000000006</v>
      </c>
      <c r="M31" s="33">
        <v>5.0983000000000001</v>
      </c>
      <c r="N31" s="33">
        <v>34.129600000000003</v>
      </c>
      <c r="O31" s="33">
        <v>33.985500000000002</v>
      </c>
      <c r="P31" s="33">
        <v>8.2100000000000009</v>
      </c>
      <c r="Q31" s="31">
        <v>8.16</v>
      </c>
      <c r="R31" s="31">
        <v>9.7200000000000006</v>
      </c>
      <c r="S31" s="31">
        <v>9.44</v>
      </c>
      <c r="T31" s="31">
        <v>0.42232319999999968</v>
      </c>
      <c r="U31" s="31">
        <v>0.69859519999999964</v>
      </c>
      <c r="V31" s="109">
        <v>6.5730000000000004</v>
      </c>
      <c r="W31" s="109">
        <v>10.381</v>
      </c>
      <c r="X31" s="109">
        <v>3.6890000000000001</v>
      </c>
      <c r="Y31" s="109">
        <v>3.5489999999999999</v>
      </c>
      <c r="Z31" s="109">
        <v>69.034000000000006</v>
      </c>
      <c r="AA31" s="109">
        <v>85.784999999999997</v>
      </c>
      <c r="AB31" s="108">
        <f t="shared" si="0"/>
        <v>79.296000000000006</v>
      </c>
      <c r="AC31" s="108">
        <f t="shared" si="1"/>
        <v>99.715000000000003</v>
      </c>
      <c r="AD31" s="109">
        <v>296.68387000000001</v>
      </c>
      <c r="AE31" s="109">
        <v>333.49092000000002</v>
      </c>
      <c r="AF31" s="109">
        <v>8.3544999999999998</v>
      </c>
      <c r="AG31" s="109">
        <v>12.741</v>
      </c>
      <c r="AH31" s="109">
        <v>14.733215</v>
      </c>
      <c r="AI31" s="109">
        <v>21.23686</v>
      </c>
      <c r="AJ31" s="109">
        <v>283.52800000000002</v>
      </c>
      <c r="AK31" s="109">
        <v>323.63799999999998</v>
      </c>
      <c r="AL31" s="82">
        <v>2.2999999999999963</v>
      </c>
      <c r="AM31" s="82">
        <v>1.5500000000000236</v>
      </c>
      <c r="AN31" s="83">
        <v>0.23</v>
      </c>
      <c r="AO31" s="83">
        <v>1.83</v>
      </c>
      <c r="AP31" s="38">
        <v>9</v>
      </c>
    </row>
    <row r="32" spans="1:42" s="61" customFormat="1" ht="15" customHeight="1">
      <c r="A32" s="129"/>
      <c r="B32" s="124"/>
      <c r="C32" s="45">
        <v>25</v>
      </c>
      <c r="D32" s="47">
        <v>0.34791666666666665</v>
      </c>
      <c r="E32" s="44" t="s">
        <v>122</v>
      </c>
      <c r="F32" s="129"/>
      <c r="G32" s="129"/>
      <c r="H32" s="120">
        <v>2</v>
      </c>
      <c r="I32" s="66" t="s">
        <v>258</v>
      </c>
      <c r="J32" s="66" t="s">
        <v>259</v>
      </c>
      <c r="K32" s="35">
        <v>21</v>
      </c>
      <c r="L32" s="33">
        <v>8.5174000000000003</v>
      </c>
      <c r="M32" s="33">
        <v>8.3714999999999993</v>
      </c>
      <c r="N32" s="33">
        <v>33.8553</v>
      </c>
      <c r="O32" s="33">
        <v>34.206600000000002</v>
      </c>
      <c r="P32" s="33">
        <v>8.2100000000000009</v>
      </c>
      <c r="Q32" s="31">
        <v>8.1999999999999993</v>
      </c>
      <c r="R32" s="31">
        <v>8.85</v>
      </c>
      <c r="S32" s="31">
        <v>8.3000000000000007</v>
      </c>
      <c r="T32" s="31">
        <v>1.1372480000000018</v>
      </c>
      <c r="U32" s="31">
        <v>0.76358080000000106</v>
      </c>
      <c r="V32" s="109">
        <v>12.565</v>
      </c>
      <c r="W32" s="109">
        <v>9.3659999999999997</v>
      </c>
      <c r="X32" s="109">
        <v>4.7809999999999997</v>
      </c>
      <c r="Y32" s="109">
        <v>3.9129999999999998</v>
      </c>
      <c r="Z32" s="109">
        <v>92.974000000000004</v>
      </c>
      <c r="AA32" s="109">
        <v>70.706999999999994</v>
      </c>
      <c r="AB32" s="108">
        <f t="shared" si="0"/>
        <v>110.32000000000001</v>
      </c>
      <c r="AC32" s="108">
        <f t="shared" si="1"/>
        <v>83.98599999999999</v>
      </c>
      <c r="AD32" s="109">
        <v>272.18036999999998</v>
      </c>
      <c r="AE32" s="109">
        <v>292.22109</v>
      </c>
      <c r="AF32" s="109">
        <v>10.446999999999999</v>
      </c>
      <c r="AG32" s="109">
        <v>9.1605000000000008</v>
      </c>
      <c r="AH32" s="109">
        <v>10.979365</v>
      </c>
      <c r="AI32" s="109">
        <v>17.038374999999998</v>
      </c>
      <c r="AJ32" s="109">
        <v>320.572</v>
      </c>
      <c r="AK32" s="109">
        <v>289.63200000000001</v>
      </c>
      <c r="AL32" s="82">
        <v>0.7999999999999674</v>
      </c>
      <c r="AM32" s="82">
        <v>2.6999999999999802</v>
      </c>
      <c r="AN32" s="83">
        <v>0.87</v>
      </c>
      <c r="AO32" s="83">
        <v>1.54</v>
      </c>
      <c r="AP32" s="38">
        <v>10</v>
      </c>
    </row>
    <row r="33" spans="1:42" s="61" customFormat="1" ht="15" customHeight="1">
      <c r="A33" s="129"/>
      <c r="B33" s="124"/>
      <c r="C33" s="45">
        <v>25</v>
      </c>
      <c r="D33" s="47">
        <v>0.3527777777777778</v>
      </c>
      <c r="E33" s="44" t="s">
        <v>122</v>
      </c>
      <c r="F33" s="129"/>
      <c r="G33" s="129"/>
      <c r="H33" s="120">
        <v>3</v>
      </c>
      <c r="I33" s="66" t="s">
        <v>260</v>
      </c>
      <c r="J33" s="66" t="s">
        <v>261</v>
      </c>
      <c r="K33" s="35">
        <v>34</v>
      </c>
      <c r="L33" s="33">
        <v>8.4641999999999999</v>
      </c>
      <c r="M33" s="33">
        <v>8.4567999999999994</v>
      </c>
      <c r="N33" s="33">
        <v>33.790100000000002</v>
      </c>
      <c r="O33" s="33">
        <v>34.2393</v>
      </c>
      <c r="P33" s="33">
        <v>8.2100000000000009</v>
      </c>
      <c r="Q33" s="31">
        <v>8.1999999999999993</v>
      </c>
      <c r="R33" s="31">
        <v>9.2100000000000009</v>
      </c>
      <c r="S33" s="31">
        <v>8.32</v>
      </c>
      <c r="T33" s="31">
        <v>0.3735935999999993</v>
      </c>
      <c r="U33" s="31">
        <v>1.2509728000000022</v>
      </c>
      <c r="V33" s="109">
        <v>13.250999999999999</v>
      </c>
      <c r="W33" s="109">
        <v>11.284000000000001</v>
      </c>
      <c r="X33" s="109">
        <v>4.1369999999999996</v>
      </c>
      <c r="Y33" s="109">
        <v>4.0529999999999999</v>
      </c>
      <c r="Z33" s="109">
        <v>97.44</v>
      </c>
      <c r="AA33" s="109">
        <v>71.757000000000005</v>
      </c>
      <c r="AB33" s="108">
        <f t="shared" si="0"/>
        <v>114.828</v>
      </c>
      <c r="AC33" s="108">
        <f t="shared" si="1"/>
        <v>87.094000000000008</v>
      </c>
      <c r="AD33" s="109">
        <v>339.91194999999999</v>
      </c>
      <c r="AE33" s="109">
        <v>276.95486</v>
      </c>
      <c r="AF33" s="109">
        <v>9.3309999999999995</v>
      </c>
      <c r="AG33" s="109">
        <v>9.1449999999999996</v>
      </c>
      <c r="AH33" s="109">
        <v>16.563455000000001</v>
      </c>
      <c r="AI33" s="109">
        <v>15.725989999999999</v>
      </c>
      <c r="AJ33" s="109">
        <v>308.42</v>
      </c>
      <c r="AK33" s="109">
        <v>294.30799999999999</v>
      </c>
      <c r="AL33" s="82">
        <v>5.5000000000000604</v>
      </c>
      <c r="AM33" s="82">
        <v>1.2999999999999678</v>
      </c>
      <c r="AN33" s="83">
        <v>1.91</v>
      </c>
      <c r="AO33" s="83">
        <v>1.1000000000000001</v>
      </c>
      <c r="AP33" s="38">
        <v>10</v>
      </c>
    </row>
    <row r="34" spans="1:42" s="61" customFormat="1" ht="15" customHeight="1">
      <c r="A34" s="129"/>
      <c r="B34" s="124"/>
      <c r="C34" s="45">
        <v>24</v>
      </c>
      <c r="D34" s="47">
        <v>0.70486111111111116</v>
      </c>
      <c r="E34" s="44" t="s">
        <v>122</v>
      </c>
      <c r="F34" s="129"/>
      <c r="G34" s="129"/>
      <c r="H34" s="120">
        <v>4</v>
      </c>
      <c r="I34" s="66" t="s">
        <v>262</v>
      </c>
      <c r="J34" s="66" t="s">
        <v>263</v>
      </c>
      <c r="K34" s="35">
        <v>49</v>
      </c>
      <c r="L34" s="33">
        <v>9.4817999999999998</v>
      </c>
      <c r="M34" s="33">
        <v>8.6986000000000008</v>
      </c>
      <c r="N34" s="33">
        <v>34.231499999999997</v>
      </c>
      <c r="O34" s="33">
        <v>34.225000000000001</v>
      </c>
      <c r="P34" s="33">
        <v>8.1999999999999993</v>
      </c>
      <c r="Q34" s="31">
        <v>8.19</v>
      </c>
      <c r="R34" s="31">
        <v>9.44</v>
      </c>
      <c r="S34" s="31">
        <v>9.4</v>
      </c>
      <c r="T34" s="31">
        <v>0.38983679999999898</v>
      </c>
      <c r="U34" s="31">
        <v>0.51978239999999909</v>
      </c>
      <c r="V34" s="109">
        <v>7.8680000000000003</v>
      </c>
      <c r="W34" s="109">
        <v>11.256</v>
      </c>
      <c r="X34" s="109">
        <v>3.6890000000000001</v>
      </c>
      <c r="Y34" s="109">
        <v>4.1509999999999998</v>
      </c>
      <c r="Z34" s="109">
        <v>69.341999999999999</v>
      </c>
      <c r="AA34" s="109">
        <v>73.668000000000006</v>
      </c>
      <c r="AB34" s="108">
        <f t="shared" si="0"/>
        <v>80.899000000000001</v>
      </c>
      <c r="AC34" s="108">
        <f t="shared" si="1"/>
        <v>89.075000000000003</v>
      </c>
      <c r="AD34" s="109">
        <v>252.62699000000001</v>
      </c>
      <c r="AE34" s="109">
        <v>310.98984000000002</v>
      </c>
      <c r="AF34" s="109">
        <v>7.8585000000000003</v>
      </c>
      <c r="AG34" s="109">
        <v>8.1530000000000005</v>
      </c>
      <c r="AH34" s="109">
        <v>12.630795000000001</v>
      </c>
      <c r="AI34" s="109">
        <v>17.530035000000002</v>
      </c>
      <c r="AJ34" s="109">
        <v>295.07799999999997</v>
      </c>
      <c r="AK34" s="109">
        <v>302.834</v>
      </c>
      <c r="AL34" s="82">
        <v>0.50000000000000044</v>
      </c>
      <c r="AM34" s="82">
        <v>0.50000000000000044</v>
      </c>
      <c r="AN34" s="83">
        <v>1.31</v>
      </c>
      <c r="AO34" s="83">
        <v>0.67</v>
      </c>
      <c r="AP34" s="38">
        <v>9</v>
      </c>
    </row>
    <row r="35" spans="1:42" s="61" customFormat="1" ht="15" customHeight="1">
      <c r="A35" s="124">
        <f>A$4</f>
        <v>2014</v>
      </c>
      <c r="B35" s="124">
        <f>B$4</f>
        <v>2</v>
      </c>
      <c r="C35" s="45">
        <v>24</v>
      </c>
      <c r="D35" s="47">
        <v>0.61944444444444446</v>
      </c>
      <c r="E35" s="44" t="s">
        <v>122</v>
      </c>
      <c r="F35" s="128" t="s">
        <v>985</v>
      </c>
      <c r="G35" s="129" t="s">
        <v>34</v>
      </c>
      <c r="H35" s="120">
        <v>1</v>
      </c>
      <c r="I35" s="66" t="s">
        <v>264</v>
      </c>
      <c r="J35" s="66" t="s">
        <v>265</v>
      </c>
      <c r="K35" s="35">
        <v>38</v>
      </c>
      <c r="L35" s="33">
        <v>13.1248</v>
      </c>
      <c r="M35" s="33">
        <v>8.4823000000000004</v>
      </c>
      <c r="N35" s="33">
        <v>34.240099999999998</v>
      </c>
      <c r="O35" s="33">
        <v>34.213700000000003</v>
      </c>
      <c r="P35" s="33">
        <v>8.1999999999999993</v>
      </c>
      <c r="Q35" s="31">
        <v>8.18</v>
      </c>
      <c r="R35" s="31">
        <v>9.4600000000000009</v>
      </c>
      <c r="S35" s="31">
        <v>9.39</v>
      </c>
      <c r="T35" s="31">
        <v>0.61724159999999995</v>
      </c>
      <c r="U35" s="31">
        <v>0.58475519999999914</v>
      </c>
      <c r="V35" s="109">
        <v>10.178000000000001</v>
      </c>
      <c r="W35" s="109">
        <v>15.778</v>
      </c>
      <c r="X35" s="109">
        <v>3.2759999999999998</v>
      </c>
      <c r="Y35" s="109">
        <v>4.319</v>
      </c>
      <c r="Z35" s="109">
        <v>66.254999999999995</v>
      </c>
      <c r="AA35" s="109">
        <v>75.81</v>
      </c>
      <c r="AB35" s="108">
        <f t="shared" si="0"/>
        <v>79.709000000000003</v>
      </c>
      <c r="AC35" s="108">
        <f t="shared" si="1"/>
        <v>95.907000000000011</v>
      </c>
      <c r="AD35" s="109">
        <v>222.14563000000001</v>
      </c>
      <c r="AE35" s="109">
        <v>244.1908</v>
      </c>
      <c r="AF35" s="109">
        <v>7.0834999999999999</v>
      </c>
      <c r="AG35" s="109">
        <v>8.8970000000000002</v>
      </c>
      <c r="AH35" s="109">
        <v>25.251204999999999</v>
      </c>
      <c r="AI35" s="109">
        <v>26.403784999999999</v>
      </c>
      <c r="AJ35" s="109">
        <v>286.46800000000002</v>
      </c>
      <c r="AK35" s="109">
        <v>307.762</v>
      </c>
      <c r="AL35" s="82">
        <v>1.1000000000000454</v>
      </c>
      <c r="AM35" s="82">
        <v>0.50000000000000044</v>
      </c>
      <c r="AN35" s="83">
        <v>0.2</v>
      </c>
      <c r="AO35" s="83">
        <v>0.23</v>
      </c>
      <c r="AP35" s="38">
        <v>13</v>
      </c>
    </row>
    <row r="36" spans="1:42" s="61" customFormat="1" ht="15" customHeight="1">
      <c r="A36" s="129"/>
      <c r="B36" s="124"/>
      <c r="C36" s="45">
        <v>24</v>
      </c>
      <c r="D36" s="47">
        <v>0.62777777777777777</v>
      </c>
      <c r="E36" s="44" t="s">
        <v>122</v>
      </c>
      <c r="F36" s="129"/>
      <c r="G36" s="129"/>
      <c r="H36" s="120">
        <v>2</v>
      </c>
      <c r="I36" s="66" t="s">
        <v>266</v>
      </c>
      <c r="J36" s="66" t="s">
        <v>267</v>
      </c>
      <c r="K36" s="35">
        <v>33</v>
      </c>
      <c r="L36" s="33">
        <v>12.37</v>
      </c>
      <c r="M36" s="33">
        <v>8.76</v>
      </c>
      <c r="N36" s="33">
        <v>34.256999999999998</v>
      </c>
      <c r="O36" s="33">
        <v>34.259</v>
      </c>
      <c r="P36" s="33">
        <v>8.1999999999999993</v>
      </c>
      <c r="Q36" s="31">
        <v>8.19</v>
      </c>
      <c r="R36" s="31">
        <v>8.99</v>
      </c>
      <c r="S36" s="31">
        <v>8.82</v>
      </c>
      <c r="T36" s="31">
        <v>0.46578239999999932</v>
      </c>
      <c r="U36" s="31">
        <v>0.50353919999999941</v>
      </c>
      <c r="V36" s="109">
        <v>8.9529999999999994</v>
      </c>
      <c r="W36" s="109">
        <v>15.462999999999999</v>
      </c>
      <c r="X36" s="109">
        <v>3.3250000000000002</v>
      </c>
      <c r="Y36" s="109">
        <v>4.2910000000000004</v>
      </c>
      <c r="Z36" s="109">
        <v>66.045000000000002</v>
      </c>
      <c r="AA36" s="109">
        <v>75.355000000000004</v>
      </c>
      <c r="AB36" s="108">
        <f t="shared" si="0"/>
        <v>78.323000000000008</v>
      </c>
      <c r="AC36" s="108">
        <f t="shared" si="1"/>
        <v>95.109000000000009</v>
      </c>
      <c r="AD36" s="109">
        <v>237.82577000000001</v>
      </c>
      <c r="AE36" s="109">
        <v>248.89102</v>
      </c>
      <c r="AF36" s="109">
        <v>8.4164999999999992</v>
      </c>
      <c r="AG36" s="109">
        <v>8.5559999999999992</v>
      </c>
      <c r="AH36" s="109">
        <v>24.693359999999998</v>
      </c>
      <c r="AI36" s="109">
        <v>25.15991</v>
      </c>
      <c r="AJ36" s="109">
        <v>287.42</v>
      </c>
      <c r="AK36" s="109">
        <v>311.62599999999998</v>
      </c>
      <c r="AL36" s="82">
        <v>1.0000000000000009</v>
      </c>
      <c r="AM36" s="82">
        <v>6.38</v>
      </c>
      <c r="AN36" s="83">
        <v>0.44</v>
      </c>
      <c r="AO36" s="83">
        <v>0.46</v>
      </c>
      <c r="AP36" s="38">
        <v>11</v>
      </c>
    </row>
    <row r="37" spans="1:42" s="61" customFormat="1" ht="15" customHeight="1">
      <c r="A37" s="129"/>
      <c r="B37" s="124"/>
      <c r="C37" s="45">
        <v>24</v>
      </c>
      <c r="D37" s="47">
        <v>0.39930555555555558</v>
      </c>
      <c r="E37" s="44" t="s">
        <v>122</v>
      </c>
      <c r="F37" s="129"/>
      <c r="G37" s="129"/>
      <c r="H37" s="120">
        <v>3</v>
      </c>
      <c r="I37" s="66" t="s">
        <v>268</v>
      </c>
      <c r="J37" s="66" t="s">
        <v>269</v>
      </c>
      <c r="K37" s="35">
        <v>36</v>
      </c>
      <c r="L37" s="33">
        <v>10.2775</v>
      </c>
      <c r="M37" s="33">
        <v>6.9641999999999999</v>
      </c>
      <c r="N37" s="33">
        <v>33.081499999999998</v>
      </c>
      <c r="O37" s="33">
        <v>34.07</v>
      </c>
      <c r="P37" s="33">
        <v>8.23</v>
      </c>
      <c r="Q37" s="31">
        <v>8.19</v>
      </c>
      <c r="R37" s="31">
        <v>7.59</v>
      </c>
      <c r="S37" s="31">
        <v>7.52</v>
      </c>
      <c r="T37" s="31">
        <v>0.94229120000000011</v>
      </c>
      <c r="U37" s="31">
        <v>1.0072768000000019</v>
      </c>
      <c r="V37" s="109">
        <v>3.9409999999999998</v>
      </c>
      <c r="W37" s="109">
        <v>3.395</v>
      </c>
      <c r="X37" s="109">
        <v>3.472</v>
      </c>
      <c r="Y37" s="109">
        <v>4.5149999999999997</v>
      </c>
      <c r="Z37" s="109">
        <v>78.197000000000003</v>
      </c>
      <c r="AA37" s="109">
        <v>77.427000000000007</v>
      </c>
      <c r="AB37" s="108">
        <f t="shared" si="0"/>
        <v>85.61</v>
      </c>
      <c r="AC37" s="108">
        <f t="shared" si="1"/>
        <v>85.337000000000003</v>
      </c>
      <c r="AD37" s="109">
        <v>248.80982</v>
      </c>
      <c r="AE37" s="109">
        <v>246.56681</v>
      </c>
      <c r="AF37" s="109">
        <v>8.1219999999999999</v>
      </c>
      <c r="AG37" s="109">
        <v>8.8970000000000002</v>
      </c>
      <c r="AH37" s="109">
        <v>23.507764999999999</v>
      </c>
      <c r="AI37" s="109">
        <v>24.593074999999999</v>
      </c>
      <c r="AJ37" s="109">
        <v>338.11399999999998</v>
      </c>
      <c r="AK37" s="109">
        <v>307.90199999999999</v>
      </c>
      <c r="AL37" s="82">
        <v>0.5</v>
      </c>
      <c r="AM37" s="82">
        <v>1</v>
      </c>
      <c r="AN37" s="83">
        <v>0.28000000000000003</v>
      </c>
      <c r="AO37" s="83">
        <v>0.56000000000000005</v>
      </c>
      <c r="AP37" s="38">
        <v>13</v>
      </c>
    </row>
    <row r="38" spans="1:42" s="61" customFormat="1" ht="15" customHeight="1">
      <c r="A38" s="129"/>
      <c r="B38" s="124"/>
      <c r="C38" s="45">
        <v>24</v>
      </c>
      <c r="D38" s="47">
        <v>0.3888888888888889</v>
      </c>
      <c r="E38" s="44" t="s">
        <v>122</v>
      </c>
      <c r="F38" s="129"/>
      <c r="G38" s="129"/>
      <c r="H38" s="120">
        <v>4</v>
      </c>
      <c r="I38" s="66" t="s">
        <v>270</v>
      </c>
      <c r="J38" s="66" t="s">
        <v>271</v>
      </c>
      <c r="K38" s="35">
        <v>48</v>
      </c>
      <c r="L38" s="33">
        <v>10.408200000000001</v>
      </c>
      <c r="M38" s="33">
        <v>6.9633000000000003</v>
      </c>
      <c r="N38" s="33">
        <v>34.195300000000003</v>
      </c>
      <c r="O38" s="33">
        <v>34.082099999999997</v>
      </c>
      <c r="P38" s="33">
        <v>8.23</v>
      </c>
      <c r="Q38" s="31">
        <v>8.19</v>
      </c>
      <c r="R38" s="31">
        <v>9.26</v>
      </c>
      <c r="S38" s="31">
        <v>9.4499999999999993</v>
      </c>
      <c r="T38" s="31">
        <v>0.66610240000000032</v>
      </c>
      <c r="U38" s="31">
        <v>0.3735935999999993</v>
      </c>
      <c r="V38" s="109">
        <v>1.806</v>
      </c>
      <c r="W38" s="109">
        <v>3.1429999999999998</v>
      </c>
      <c r="X38" s="109">
        <v>3.71</v>
      </c>
      <c r="Y38" s="109">
        <v>4.5430000000000001</v>
      </c>
      <c r="Z38" s="109">
        <v>68.578999999999994</v>
      </c>
      <c r="AA38" s="109">
        <v>76.783000000000001</v>
      </c>
      <c r="AB38" s="108">
        <f t="shared" si="0"/>
        <v>74.094999999999999</v>
      </c>
      <c r="AC38" s="108">
        <f t="shared" si="1"/>
        <v>84.468999999999994</v>
      </c>
      <c r="AD38" s="109">
        <v>231.97790000000001</v>
      </c>
      <c r="AE38" s="109">
        <v>260.08213000000001</v>
      </c>
      <c r="AF38" s="109">
        <v>7.3005000000000004</v>
      </c>
      <c r="AG38" s="109">
        <v>10.199</v>
      </c>
      <c r="AH38" s="109">
        <v>23.507145000000001</v>
      </c>
      <c r="AI38" s="109">
        <v>26.307839999999999</v>
      </c>
      <c r="AJ38" s="109">
        <v>287.92399999999998</v>
      </c>
      <c r="AK38" s="109">
        <v>307.07600000000002</v>
      </c>
      <c r="AL38" s="82">
        <v>0.1000000000000445</v>
      </c>
      <c r="AM38" s="82">
        <v>1.0999999999999899</v>
      </c>
      <c r="AN38" s="83">
        <v>0.87</v>
      </c>
      <c r="AO38" s="83">
        <v>0.46</v>
      </c>
      <c r="AP38" s="38">
        <v>15</v>
      </c>
    </row>
    <row r="39" spans="1:42" s="61" customFormat="1" ht="15" customHeight="1">
      <c r="A39" s="129"/>
      <c r="B39" s="124"/>
      <c r="C39" s="45">
        <v>24</v>
      </c>
      <c r="D39" s="47">
        <v>0.64236111111111105</v>
      </c>
      <c r="E39" s="44" t="s">
        <v>122</v>
      </c>
      <c r="F39" s="129"/>
      <c r="G39" s="129"/>
      <c r="H39" s="120">
        <v>5</v>
      </c>
      <c r="I39" s="66" t="s">
        <v>272</v>
      </c>
      <c r="J39" s="66" t="s">
        <v>273</v>
      </c>
      <c r="K39" s="35">
        <v>50</v>
      </c>
      <c r="L39" s="33">
        <v>11.590199999999999</v>
      </c>
      <c r="M39" s="33">
        <v>8.7186000000000003</v>
      </c>
      <c r="N39" s="33">
        <v>34.193800000000003</v>
      </c>
      <c r="O39" s="33">
        <v>34.238199999999999</v>
      </c>
      <c r="P39" s="33">
        <v>8.2100000000000009</v>
      </c>
      <c r="Q39" s="31">
        <v>8.19</v>
      </c>
      <c r="R39" s="31">
        <v>9.02</v>
      </c>
      <c r="S39" s="31">
        <v>8.76</v>
      </c>
      <c r="T39" s="31">
        <v>0.3735935999999993</v>
      </c>
      <c r="U39" s="31">
        <v>0.32486399999999893</v>
      </c>
      <c r="V39" s="109">
        <v>3.8780000000000001</v>
      </c>
      <c r="W39" s="109">
        <v>5.1100000000000003</v>
      </c>
      <c r="X39" s="109">
        <v>2.702</v>
      </c>
      <c r="Y39" s="109">
        <v>3.6819999999999999</v>
      </c>
      <c r="Z39" s="109">
        <v>65.394000000000005</v>
      </c>
      <c r="AA39" s="109">
        <v>73.695999999999998</v>
      </c>
      <c r="AB39" s="108">
        <f t="shared" si="0"/>
        <v>71.974000000000004</v>
      </c>
      <c r="AC39" s="108">
        <f t="shared" si="1"/>
        <v>82.488</v>
      </c>
      <c r="AD39" s="109">
        <v>239.46426</v>
      </c>
      <c r="AE39" s="109">
        <v>248.42048</v>
      </c>
      <c r="AF39" s="109">
        <v>11.8575</v>
      </c>
      <c r="AG39" s="109">
        <v>13.298999999999999</v>
      </c>
      <c r="AH39" s="109">
        <v>22.913340000000002</v>
      </c>
      <c r="AI39" s="109">
        <v>24.601444999999998</v>
      </c>
      <c r="AJ39" s="109">
        <v>288.00799999999998</v>
      </c>
      <c r="AK39" s="109">
        <v>304.66800000000001</v>
      </c>
      <c r="AL39" s="82">
        <v>0.30000000000002247</v>
      </c>
      <c r="AM39" s="82">
        <v>1.0999999999999899</v>
      </c>
      <c r="AN39" s="83">
        <v>0.46</v>
      </c>
      <c r="AO39" s="83">
        <v>0.23</v>
      </c>
      <c r="AP39" s="38">
        <v>11</v>
      </c>
    </row>
    <row r="40" spans="1:42" s="61" customFormat="1" ht="15" customHeight="1">
      <c r="A40" s="129"/>
      <c r="B40" s="124"/>
      <c r="C40" s="45">
        <v>24</v>
      </c>
      <c r="D40" s="47">
        <v>0.63402777777777775</v>
      </c>
      <c r="E40" s="44" t="s">
        <v>122</v>
      </c>
      <c r="F40" s="129"/>
      <c r="G40" s="129"/>
      <c r="H40" s="120">
        <v>6</v>
      </c>
      <c r="I40" s="66" t="s">
        <v>274</v>
      </c>
      <c r="J40" s="66" t="s">
        <v>273</v>
      </c>
      <c r="K40" s="35">
        <v>39</v>
      </c>
      <c r="L40" s="33">
        <v>11.767200000000001</v>
      </c>
      <c r="M40" s="33">
        <v>8.9567999999999994</v>
      </c>
      <c r="N40" s="33">
        <v>34.3628</v>
      </c>
      <c r="O40" s="33">
        <v>34.254600000000003</v>
      </c>
      <c r="P40" s="33">
        <v>8.2100000000000009</v>
      </c>
      <c r="Q40" s="31">
        <v>8.19</v>
      </c>
      <c r="R40" s="31">
        <v>9.1999999999999993</v>
      </c>
      <c r="S40" s="31">
        <v>9.25</v>
      </c>
      <c r="T40" s="31">
        <v>1.1532672000000002</v>
      </c>
      <c r="U40" s="31">
        <v>0.47105279999999866</v>
      </c>
      <c r="V40" s="109">
        <v>3.0030000000000001</v>
      </c>
      <c r="W40" s="109">
        <v>8.33</v>
      </c>
      <c r="X40" s="109">
        <v>2.7370000000000001</v>
      </c>
      <c r="Y40" s="109">
        <v>3.5910000000000002</v>
      </c>
      <c r="Z40" s="109">
        <v>65.953999999999994</v>
      </c>
      <c r="AA40" s="109">
        <v>73.584000000000003</v>
      </c>
      <c r="AB40" s="108">
        <f t="shared" si="0"/>
        <v>71.693999999999988</v>
      </c>
      <c r="AC40" s="108">
        <f t="shared" si="1"/>
        <v>85.504999999999995</v>
      </c>
      <c r="AD40" s="109">
        <v>198.29138</v>
      </c>
      <c r="AE40" s="109">
        <v>254.27346</v>
      </c>
      <c r="AF40" s="109">
        <v>11.9505</v>
      </c>
      <c r="AG40" s="109">
        <v>13.454000000000001</v>
      </c>
      <c r="AH40" s="109">
        <v>19.908355</v>
      </c>
      <c r="AI40" s="109">
        <v>25.115114999999999</v>
      </c>
      <c r="AJ40" s="109">
        <v>289.464</v>
      </c>
      <c r="AK40" s="109">
        <v>307.70600000000002</v>
      </c>
      <c r="AL40" s="82">
        <v>1.9000000000000128</v>
      </c>
      <c r="AM40" s="82">
        <v>1.9000000000000683</v>
      </c>
      <c r="AN40" s="83">
        <v>0.44</v>
      </c>
      <c r="AO40" s="83">
        <v>0.44</v>
      </c>
      <c r="AP40" s="38">
        <v>11</v>
      </c>
    </row>
    <row r="41" spans="1:42" s="61" customFormat="1" ht="15" customHeight="1">
      <c r="A41" s="124">
        <f>A$4</f>
        <v>2014</v>
      </c>
      <c r="B41" s="124">
        <f>B$4</f>
        <v>2</v>
      </c>
      <c r="C41" s="45">
        <v>23</v>
      </c>
      <c r="D41" s="47">
        <v>0.43611111111111112</v>
      </c>
      <c r="E41" s="44" t="s">
        <v>122</v>
      </c>
      <c r="F41" s="128" t="s">
        <v>986</v>
      </c>
      <c r="G41" s="129" t="s">
        <v>35</v>
      </c>
      <c r="H41" s="120">
        <v>1</v>
      </c>
      <c r="I41" s="66" t="s">
        <v>275</v>
      </c>
      <c r="J41" s="66" t="s">
        <v>276</v>
      </c>
      <c r="K41" s="35">
        <v>49</v>
      </c>
      <c r="L41" s="33">
        <v>12.599299999999999</v>
      </c>
      <c r="M41" s="33">
        <v>10.067</v>
      </c>
      <c r="N41" s="33">
        <v>34.4375</v>
      </c>
      <c r="O41" s="33">
        <v>34.502200000000002</v>
      </c>
      <c r="P41" s="33">
        <v>8.26</v>
      </c>
      <c r="Q41" s="31">
        <v>8.17</v>
      </c>
      <c r="R41" s="31">
        <v>9.0299999999999994</v>
      </c>
      <c r="S41" s="31">
        <v>8.52</v>
      </c>
      <c r="T41" s="31">
        <v>0.43856639999999936</v>
      </c>
      <c r="U41" s="31">
        <v>0.16243199999999947</v>
      </c>
      <c r="V41" s="109">
        <v>2.6320000000000001</v>
      </c>
      <c r="W41" s="109">
        <v>3.0590000000000002</v>
      </c>
      <c r="X41" s="109">
        <v>4.4660000000000002</v>
      </c>
      <c r="Y41" s="109">
        <v>2.4780000000000002</v>
      </c>
      <c r="Z41" s="109">
        <v>60.081000000000003</v>
      </c>
      <c r="AA41" s="109">
        <v>105.63</v>
      </c>
      <c r="AB41" s="108">
        <f t="shared" si="0"/>
        <v>67.179000000000002</v>
      </c>
      <c r="AC41" s="108">
        <f t="shared" si="1"/>
        <v>111.167</v>
      </c>
      <c r="AD41" s="109">
        <v>238.91756000000001</v>
      </c>
      <c r="AE41" s="109">
        <v>296.22215</v>
      </c>
      <c r="AF41" s="109">
        <v>10.632999999999999</v>
      </c>
      <c r="AG41" s="109">
        <v>20.165500000000002</v>
      </c>
      <c r="AH41" s="109">
        <v>24.140940000000001</v>
      </c>
      <c r="AI41" s="109">
        <v>32.408175</v>
      </c>
      <c r="AJ41" s="109">
        <v>241.626</v>
      </c>
      <c r="AK41" s="109">
        <v>393.65199999999999</v>
      </c>
      <c r="AL41" s="82">
        <v>0.65</v>
      </c>
      <c r="AM41" s="82">
        <v>0.4</v>
      </c>
      <c r="AN41" s="83">
        <v>0.51</v>
      </c>
      <c r="AO41" s="83">
        <v>0.15</v>
      </c>
      <c r="AP41" s="40">
        <v>12</v>
      </c>
    </row>
    <row r="42" spans="1:42" s="61" customFormat="1" ht="15" customHeight="1">
      <c r="A42" s="129"/>
      <c r="B42" s="124"/>
      <c r="C42" s="45">
        <v>24</v>
      </c>
      <c r="D42" s="47">
        <v>0.32847222222222222</v>
      </c>
      <c r="E42" s="44" t="s">
        <v>122</v>
      </c>
      <c r="F42" s="129"/>
      <c r="G42" s="129"/>
      <c r="H42" s="120">
        <v>2</v>
      </c>
      <c r="I42" s="66" t="s">
        <v>277</v>
      </c>
      <c r="J42" s="66" t="s">
        <v>278</v>
      </c>
      <c r="K42" s="35">
        <v>32</v>
      </c>
      <c r="L42" s="33">
        <v>12.662699999999999</v>
      </c>
      <c r="M42" s="33">
        <v>12.104799999999999</v>
      </c>
      <c r="N42" s="33">
        <v>34.441699999999997</v>
      </c>
      <c r="O42" s="33">
        <v>34.436399999999999</v>
      </c>
      <c r="P42" s="33">
        <v>8.24</v>
      </c>
      <c r="Q42" s="31">
        <v>8.24</v>
      </c>
      <c r="R42" s="31">
        <v>8.39</v>
      </c>
      <c r="S42" s="31">
        <v>7.96</v>
      </c>
      <c r="T42" s="31">
        <v>0.43865280000000223</v>
      </c>
      <c r="U42" s="31">
        <v>0.73108800000000185</v>
      </c>
      <c r="V42" s="109">
        <v>1.974</v>
      </c>
      <c r="W42" s="109">
        <v>1.1830000000000001</v>
      </c>
      <c r="X42" s="109">
        <v>4.4870000000000001</v>
      </c>
      <c r="Y42" s="109">
        <v>4.2839999999999998</v>
      </c>
      <c r="Z42" s="109">
        <v>62.566000000000003</v>
      </c>
      <c r="AA42" s="109">
        <v>61.887</v>
      </c>
      <c r="AB42" s="108">
        <f t="shared" si="0"/>
        <v>69.027000000000001</v>
      </c>
      <c r="AC42" s="108">
        <f t="shared" si="1"/>
        <v>67.353999999999999</v>
      </c>
      <c r="AD42" s="109">
        <v>250.12952999999999</v>
      </c>
      <c r="AE42" s="109">
        <v>237.98586</v>
      </c>
      <c r="AF42" s="109">
        <v>11.346</v>
      </c>
      <c r="AG42" s="109">
        <v>11.2995</v>
      </c>
      <c r="AH42" s="109">
        <v>23.788315000000001</v>
      </c>
      <c r="AI42" s="109">
        <v>23.523264999999999</v>
      </c>
      <c r="AJ42" s="109">
        <v>250.55799999999999</v>
      </c>
      <c r="AK42" s="109">
        <v>251.678</v>
      </c>
      <c r="AL42" s="82">
        <v>2.7999999999999972</v>
      </c>
      <c r="AM42" s="82">
        <v>2.7000000000000082</v>
      </c>
      <c r="AN42" s="83">
        <v>0.66</v>
      </c>
      <c r="AO42" s="83">
        <v>0.64</v>
      </c>
      <c r="AP42" s="40">
        <v>13</v>
      </c>
    </row>
    <row r="43" spans="1:42" s="61" customFormat="1" ht="15" customHeight="1">
      <c r="A43" s="124">
        <f>A$4</f>
        <v>2014</v>
      </c>
      <c r="B43" s="124">
        <f>B$4</f>
        <v>2</v>
      </c>
      <c r="C43" s="45">
        <v>23</v>
      </c>
      <c r="D43" s="47">
        <v>0.34097222222222223</v>
      </c>
      <c r="E43" s="44" t="s">
        <v>122</v>
      </c>
      <c r="F43" s="128" t="s">
        <v>987</v>
      </c>
      <c r="G43" s="129" t="s">
        <v>36</v>
      </c>
      <c r="H43" s="120">
        <v>1</v>
      </c>
      <c r="I43" s="66" t="s">
        <v>279</v>
      </c>
      <c r="J43" s="66" t="s">
        <v>280</v>
      </c>
      <c r="K43" s="35">
        <v>37</v>
      </c>
      <c r="L43" s="33">
        <v>12.8347</v>
      </c>
      <c r="M43" s="33">
        <v>12.568</v>
      </c>
      <c r="N43" s="33">
        <v>34.4422</v>
      </c>
      <c r="O43" s="33">
        <v>34.441299999999998</v>
      </c>
      <c r="P43" s="33">
        <v>8.26</v>
      </c>
      <c r="Q43" s="31">
        <v>8.25</v>
      </c>
      <c r="R43" s="31">
        <v>8.82</v>
      </c>
      <c r="S43" s="31">
        <v>8.8699999999999992</v>
      </c>
      <c r="T43" s="31">
        <v>0.32486399999999893</v>
      </c>
      <c r="U43" s="31">
        <v>0.51978240000000053</v>
      </c>
      <c r="V43" s="109">
        <v>1.323</v>
      </c>
      <c r="W43" s="109">
        <v>3.073</v>
      </c>
      <c r="X43" s="109">
        <v>4.83</v>
      </c>
      <c r="Y43" s="109">
        <v>4.3049999999999997</v>
      </c>
      <c r="Z43" s="109">
        <v>58.890999999999998</v>
      </c>
      <c r="AA43" s="109">
        <v>64.631</v>
      </c>
      <c r="AB43" s="108">
        <f t="shared" si="0"/>
        <v>65.043999999999997</v>
      </c>
      <c r="AC43" s="108">
        <f t="shared" si="1"/>
        <v>72.009</v>
      </c>
      <c r="AD43" s="109">
        <v>243.61533</v>
      </c>
      <c r="AE43" s="109">
        <v>254.65307000000001</v>
      </c>
      <c r="AF43" s="109">
        <v>10.757</v>
      </c>
      <c r="AG43" s="109">
        <v>12.058999999999999</v>
      </c>
      <c r="AH43" s="109">
        <v>23.243179999999999</v>
      </c>
      <c r="AI43" s="109">
        <v>24.403510000000001</v>
      </c>
      <c r="AJ43" s="109">
        <v>234.52799999999999</v>
      </c>
      <c r="AK43" s="109">
        <v>262.5</v>
      </c>
      <c r="AL43" s="82">
        <v>0.85</v>
      </c>
      <c r="AM43" s="82">
        <v>0.9</v>
      </c>
      <c r="AN43" s="83">
        <v>0.64</v>
      </c>
      <c r="AO43" s="83">
        <v>0.64</v>
      </c>
      <c r="AP43" s="40">
        <v>10</v>
      </c>
    </row>
    <row r="44" spans="1:42" s="61" customFormat="1" ht="15" customHeight="1">
      <c r="A44" s="129"/>
      <c r="B44" s="124"/>
      <c r="C44" s="45">
        <v>23</v>
      </c>
      <c r="D44" s="47">
        <v>0.35555555555555557</v>
      </c>
      <c r="E44" s="44" t="s">
        <v>122</v>
      </c>
      <c r="F44" s="129"/>
      <c r="G44" s="129"/>
      <c r="H44" s="120">
        <v>2</v>
      </c>
      <c r="I44" s="66" t="s">
        <v>281</v>
      </c>
      <c r="J44" s="66" t="s">
        <v>282</v>
      </c>
      <c r="K44" s="35">
        <v>41</v>
      </c>
      <c r="L44" s="33">
        <v>12.385300000000001</v>
      </c>
      <c r="M44" s="33">
        <v>11.172700000000001</v>
      </c>
      <c r="N44" s="33">
        <v>34.435200000000002</v>
      </c>
      <c r="O44" s="33">
        <v>34.4666</v>
      </c>
      <c r="P44" s="33">
        <v>8.25</v>
      </c>
      <c r="Q44" s="31">
        <v>8.25</v>
      </c>
      <c r="R44" s="31">
        <v>9.24</v>
      </c>
      <c r="S44" s="31">
        <v>8.9499999999999993</v>
      </c>
      <c r="T44" s="31">
        <v>0.45480959999999898</v>
      </c>
      <c r="U44" s="31">
        <v>0.24364800000000059</v>
      </c>
      <c r="V44" s="109">
        <v>3.29</v>
      </c>
      <c r="W44" s="109">
        <v>4.1859999999999999</v>
      </c>
      <c r="X44" s="109">
        <v>4.9210000000000003</v>
      </c>
      <c r="Y44" s="109">
        <v>4.165</v>
      </c>
      <c r="Z44" s="109">
        <v>59.423000000000002</v>
      </c>
      <c r="AA44" s="109">
        <v>64.316000000000003</v>
      </c>
      <c r="AB44" s="108">
        <f t="shared" si="0"/>
        <v>67.634</v>
      </c>
      <c r="AC44" s="108">
        <f t="shared" si="1"/>
        <v>72.667000000000002</v>
      </c>
      <c r="AD44" s="109">
        <v>264.13526999999999</v>
      </c>
      <c r="AE44" s="109">
        <v>258.24826999999999</v>
      </c>
      <c r="AF44" s="109">
        <v>11.346</v>
      </c>
      <c r="AG44" s="109">
        <v>11.919499999999999</v>
      </c>
      <c r="AH44" s="109">
        <v>24.322444999999998</v>
      </c>
      <c r="AI44" s="109">
        <v>25.453945000000001</v>
      </c>
      <c r="AJ44" s="109">
        <v>241.20599999999999</v>
      </c>
      <c r="AK44" s="109">
        <v>265.11799999999999</v>
      </c>
      <c r="AL44" s="82">
        <v>1.6999999999999793</v>
      </c>
      <c r="AM44" s="82">
        <v>1.8000000000000238</v>
      </c>
      <c r="AN44" s="83">
        <v>0.42</v>
      </c>
      <c r="AO44" s="83">
        <v>0.33</v>
      </c>
      <c r="AP44" s="40">
        <v>13</v>
      </c>
    </row>
    <row r="45" spans="1:42" s="61" customFormat="1" ht="15" customHeight="1">
      <c r="A45" s="124">
        <f>A$4</f>
        <v>2014</v>
      </c>
      <c r="B45" s="124">
        <f>B$4</f>
        <v>2</v>
      </c>
      <c r="C45" s="45">
        <v>22</v>
      </c>
      <c r="D45" s="47">
        <v>0.52500000000000002</v>
      </c>
      <c r="E45" s="44" t="s">
        <v>122</v>
      </c>
      <c r="F45" s="128" t="s">
        <v>988</v>
      </c>
      <c r="G45" s="129" t="s">
        <v>37</v>
      </c>
      <c r="H45" s="120">
        <v>1</v>
      </c>
      <c r="I45" s="66" t="s">
        <v>283</v>
      </c>
      <c r="J45" s="66" t="s">
        <v>284</v>
      </c>
      <c r="K45" s="35">
        <v>50</v>
      </c>
      <c r="L45" s="33">
        <v>13.066800000000001</v>
      </c>
      <c r="M45" s="33">
        <v>9.8905999999999992</v>
      </c>
      <c r="N45" s="33">
        <v>34.480200000000004</v>
      </c>
      <c r="O45" s="33">
        <v>34.4024</v>
      </c>
      <c r="P45" s="33">
        <v>8.25</v>
      </c>
      <c r="Q45" s="31">
        <v>8.25</v>
      </c>
      <c r="R45" s="31">
        <v>9.76</v>
      </c>
      <c r="S45" s="31">
        <v>8.64</v>
      </c>
      <c r="T45" s="31">
        <v>0.11370240000000047</v>
      </c>
      <c r="U45" s="31">
        <v>9.7459200000000815E-2</v>
      </c>
      <c r="V45" s="109">
        <v>1.897</v>
      </c>
      <c r="W45" s="109">
        <v>1.925</v>
      </c>
      <c r="X45" s="109">
        <v>4.9139999999999997</v>
      </c>
      <c r="Y45" s="109">
        <v>5.2430000000000003</v>
      </c>
      <c r="Z45" s="109">
        <v>58.918999999999997</v>
      </c>
      <c r="AA45" s="109">
        <v>57.96</v>
      </c>
      <c r="AB45" s="108">
        <f t="shared" si="0"/>
        <v>65.72999999999999</v>
      </c>
      <c r="AC45" s="108">
        <f t="shared" si="1"/>
        <v>65.128</v>
      </c>
      <c r="AD45" s="109">
        <v>243.84395000000001</v>
      </c>
      <c r="AE45" s="109">
        <v>254.31979999999999</v>
      </c>
      <c r="AF45" s="109">
        <v>10.664</v>
      </c>
      <c r="AG45" s="109">
        <v>10.2455</v>
      </c>
      <c r="AH45" s="109">
        <v>25.170760000000001</v>
      </c>
      <c r="AI45" s="109">
        <v>24.585325000000001</v>
      </c>
      <c r="AJ45" s="109">
        <v>242.38200000000001</v>
      </c>
      <c r="AK45" s="109">
        <v>233.29599999999999</v>
      </c>
      <c r="AL45" s="82">
        <v>2.0000000000000018</v>
      </c>
      <c r="AM45" s="82">
        <v>1.8000000000000238</v>
      </c>
      <c r="AN45" s="83">
        <v>0.43</v>
      </c>
      <c r="AO45" s="83">
        <v>0.67</v>
      </c>
      <c r="AP45" s="40">
        <v>10</v>
      </c>
    </row>
    <row r="46" spans="1:42" s="61" customFormat="1" ht="15" customHeight="1">
      <c r="A46" s="129"/>
      <c r="B46" s="124"/>
      <c r="C46" s="45">
        <v>22</v>
      </c>
      <c r="D46" s="47">
        <v>0.5</v>
      </c>
      <c r="E46" s="44" t="s">
        <v>122</v>
      </c>
      <c r="F46" s="129"/>
      <c r="G46" s="129"/>
      <c r="H46" s="120">
        <v>2</v>
      </c>
      <c r="I46" s="66" t="s">
        <v>285</v>
      </c>
      <c r="J46" s="66" t="s">
        <v>286</v>
      </c>
      <c r="K46" s="35">
        <v>24</v>
      </c>
      <c r="L46" s="33">
        <v>12.881500000000001</v>
      </c>
      <c r="M46" s="33">
        <v>12.680999999999999</v>
      </c>
      <c r="N46" s="33">
        <v>33.777999999999999</v>
      </c>
      <c r="O46" s="33">
        <v>34.441400000000002</v>
      </c>
      <c r="P46" s="33">
        <v>8.25</v>
      </c>
      <c r="Q46" s="31">
        <v>8.25</v>
      </c>
      <c r="R46" s="31">
        <v>7.72</v>
      </c>
      <c r="S46" s="31">
        <v>8.11</v>
      </c>
      <c r="T46" s="31">
        <v>0.32777279999999914</v>
      </c>
      <c r="U46" s="31">
        <v>0.46578239999999932</v>
      </c>
      <c r="V46" s="109">
        <v>2.38</v>
      </c>
      <c r="W46" s="109">
        <v>4.4029999999999996</v>
      </c>
      <c r="X46" s="109">
        <v>5.3760000000000003</v>
      </c>
      <c r="Y46" s="109">
        <v>5.18</v>
      </c>
      <c r="Z46" s="109">
        <v>63.462000000000003</v>
      </c>
      <c r="AA46" s="109">
        <v>55.573</v>
      </c>
      <c r="AB46" s="108">
        <f t="shared" si="0"/>
        <v>71.218000000000004</v>
      </c>
      <c r="AC46" s="108">
        <f t="shared" si="1"/>
        <v>65.156000000000006</v>
      </c>
      <c r="AD46" s="109">
        <v>254.13758999999999</v>
      </c>
      <c r="AE46" s="109">
        <v>250.19197</v>
      </c>
      <c r="AF46" s="109">
        <v>10.5555</v>
      </c>
      <c r="AG46" s="109">
        <v>9.7805</v>
      </c>
      <c r="AH46" s="109">
        <v>23.899915</v>
      </c>
      <c r="AI46" s="109">
        <v>24.006710000000002</v>
      </c>
      <c r="AJ46" s="109">
        <v>242.08799999999999</v>
      </c>
      <c r="AK46" s="109">
        <v>225.386</v>
      </c>
      <c r="AL46" s="82">
        <v>0.75</v>
      </c>
      <c r="AM46" s="82">
        <v>0.15</v>
      </c>
      <c r="AN46" s="83">
        <v>0.22</v>
      </c>
      <c r="AO46" s="83">
        <v>0.47</v>
      </c>
      <c r="AP46" s="40">
        <v>10</v>
      </c>
    </row>
    <row r="47" spans="1:42" s="61" customFormat="1" ht="15" customHeight="1">
      <c r="A47" s="124">
        <f>A$4</f>
        <v>2014</v>
      </c>
      <c r="B47" s="124">
        <f>B$4</f>
        <v>2</v>
      </c>
      <c r="C47" s="45">
        <v>22</v>
      </c>
      <c r="D47" s="47">
        <v>0.40625</v>
      </c>
      <c r="E47" s="44" t="s">
        <v>134</v>
      </c>
      <c r="F47" s="128" t="s">
        <v>109</v>
      </c>
      <c r="G47" s="129" t="s">
        <v>38</v>
      </c>
      <c r="H47" s="120">
        <v>1</v>
      </c>
      <c r="I47" s="66" t="s">
        <v>287</v>
      </c>
      <c r="J47" s="66" t="s">
        <v>288</v>
      </c>
      <c r="K47" s="35">
        <v>29</v>
      </c>
      <c r="L47" s="33">
        <v>12.2438</v>
      </c>
      <c r="M47" s="33">
        <v>12.3169</v>
      </c>
      <c r="N47" s="33">
        <v>34.183300000000003</v>
      </c>
      <c r="O47" s="33">
        <v>34.414999999999999</v>
      </c>
      <c r="P47" s="33">
        <v>8.23</v>
      </c>
      <c r="Q47" s="31">
        <v>8.23</v>
      </c>
      <c r="R47" s="31">
        <v>7.6</v>
      </c>
      <c r="S47" s="31">
        <v>8.24</v>
      </c>
      <c r="T47" s="31">
        <v>0.29237759999999957</v>
      </c>
      <c r="U47" s="31">
        <v>0.30862079999999925</v>
      </c>
      <c r="V47" s="109">
        <v>3.5</v>
      </c>
      <c r="W47" s="109">
        <v>1.589</v>
      </c>
      <c r="X47" s="109">
        <v>5.0679999999999996</v>
      </c>
      <c r="Y47" s="109">
        <v>5.0890000000000004</v>
      </c>
      <c r="Z47" s="109">
        <v>57.386000000000003</v>
      </c>
      <c r="AA47" s="109">
        <v>57.406999999999996</v>
      </c>
      <c r="AB47" s="108">
        <f t="shared" si="0"/>
        <v>65.954000000000008</v>
      </c>
      <c r="AC47" s="108">
        <f t="shared" si="1"/>
        <v>64.084999999999994</v>
      </c>
      <c r="AD47" s="109">
        <v>245.5341</v>
      </c>
      <c r="AE47" s="109">
        <v>265.74723</v>
      </c>
      <c r="AF47" s="109">
        <v>9.9664999999999999</v>
      </c>
      <c r="AG47" s="109">
        <v>10.4315</v>
      </c>
      <c r="AH47" s="109">
        <v>23.971990000000002</v>
      </c>
      <c r="AI47" s="109">
        <v>29.702649999999998</v>
      </c>
      <c r="AJ47" s="109">
        <v>234.43</v>
      </c>
      <c r="AK47" s="109">
        <v>236.02600000000001</v>
      </c>
      <c r="AL47" s="82">
        <v>0.55000000000000004</v>
      </c>
      <c r="AM47" s="82">
        <v>1.45</v>
      </c>
      <c r="AN47" s="83">
        <v>0.32</v>
      </c>
      <c r="AO47" s="83">
        <v>0.34</v>
      </c>
      <c r="AP47" s="40">
        <v>11</v>
      </c>
    </row>
    <row r="48" spans="1:42" s="61" customFormat="1" ht="15" customHeight="1">
      <c r="A48" s="129"/>
      <c r="B48" s="124"/>
      <c r="C48" s="45">
        <v>22</v>
      </c>
      <c r="D48" s="47">
        <v>0.4513888888888889</v>
      </c>
      <c r="E48" s="44" t="s">
        <v>122</v>
      </c>
      <c r="F48" s="129"/>
      <c r="G48" s="129"/>
      <c r="H48" s="120">
        <v>2</v>
      </c>
      <c r="I48" s="66" t="s">
        <v>289</v>
      </c>
      <c r="J48" s="66" t="s">
        <v>290</v>
      </c>
      <c r="K48" s="35">
        <v>40</v>
      </c>
      <c r="L48" s="33">
        <v>12.5366</v>
      </c>
      <c r="M48" s="33">
        <v>12.426299999999999</v>
      </c>
      <c r="N48" s="33">
        <v>34.380299999999998</v>
      </c>
      <c r="O48" s="33">
        <v>34.435400000000001</v>
      </c>
      <c r="P48" s="33">
        <v>8.24</v>
      </c>
      <c r="Q48" s="31">
        <v>8.23</v>
      </c>
      <c r="R48" s="31">
        <v>8.81</v>
      </c>
      <c r="S48" s="31">
        <v>8.75</v>
      </c>
      <c r="T48" s="31">
        <v>0.32486399999999893</v>
      </c>
      <c r="U48" s="31">
        <v>0.9583488</v>
      </c>
      <c r="V48" s="109">
        <v>2.4009999999999998</v>
      </c>
      <c r="W48" s="109">
        <v>0.59499999999999997</v>
      </c>
      <c r="X48" s="109">
        <v>5.2220000000000004</v>
      </c>
      <c r="Y48" s="109">
        <v>5.1029999999999998</v>
      </c>
      <c r="Z48" s="109">
        <v>57.085000000000001</v>
      </c>
      <c r="AA48" s="109">
        <v>59.185000000000002</v>
      </c>
      <c r="AB48" s="108">
        <f t="shared" si="0"/>
        <v>64.707999999999998</v>
      </c>
      <c r="AC48" s="108">
        <f t="shared" si="1"/>
        <v>64.882999999999996</v>
      </c>
      <c r="AD48" s="109">
        <v>244.57859999999999</v>
      </c>
      <c r="AE48" s="109">
        <v>255.64314999999999</v>
      </c>
      <c r="AF48" s="109">
        <v>10.0595</v>
      </c>
      <c r="AG48" s="109">
        <v>10.632999999999999</v>
      </c>
      <c r="AH48" s="109">
        <v>23.325175000000002</v>
      </c>
      <c r="AI48" s="109">
        <v>24.366</v>
      </c>
      <c r="AJ48" s="109">
        <v>231.392</v>
      </c>
      <c r="AK48" s="109">
        <v>242.15799999999999</v>
      </c>
      <c r="AL48" s="82">
        <v>0.40000000000001146</v>
      </c>
      <c r="AM48" s="82">
        <v>2.5999999999999912</v>
      </c>
      <c r="AN48" s="83">
        <v>0.67</v>
      </c>
      <c r="AO48" s="83">
        <v>0.9</v>
      </c>
      <c r="AP48" s="40">
        <v>11</v>
      </c>
    </row>
    <row r="49" spans="1:42" s="61" customFormat="1" ht="15" customHeight="1">
      <c r="A49" s="124">
        <f>A$4</f>
        <v>2014</v>
      </c>
      <c r="B49" s="124">
        <f>B$4</f>
        <v>2</v>
      </c>
      <c r="C49" s="45">
        <v>13</v>
      </c>
      <c r="D49" s="47">
        <v>0.43958333333333338</v>
      </c>
      <c r="E49" s="44" t="s">
        <v>133</v>
      </c>
      <c r="F49" s="128" t="s">
        <v>971</v>
      </c>
      <c r="G49" s="129" t="s">
        <v>39</v>
      </c>
      <c r="H49" s="120">
        <v>1</v>
      </c>
      <c r="I49" s="66" t="s">
        <v>291</v>
      </c>
      <c r="J49" s="66" t="s">
        <v>292</v>
      </c>
      <c r="K49" s="35">
        <v>10</v>
      </c>
      <c r="L49" s="33">
        <v>11.7509</v>
      </c>
      <c r="M49" s="33">
        <v>11.7684</v>
      </c>
      <c r="N49" s="33">
        <v>33.669899999999998</v>
      </c>
      <c r="O49" s="33">
        <v>34.334499999999998</v>
      </c>
      <c r="P49" s="33">
        <v>8.2200000000000006</v>
      </c>
      <c r="Q49" s="31">
        <v>8.2200000000000006</v>
      </c>
      <c r="R49" s="31">
        <v>7.07</v>
      </c>
      <c r="S49" s="31">
        <v>6.91</v>
      </c>
      <c r="T49" s="31">
        <v>0.35805439999999822</v>
      </c>
      <c r="U49" s="31">
        <v>0.45570559999999899</v>
      </c>
      <c r="V49" s="109">
        <v>155.40700000000001</v>
      </c>
      <c r="W49" s="109">
        <v>198.422</v>
      </c>
      <c r="X49" s="109">
        <v>18.116</v>
      </c>
      <c r="Y49" s="109">
        <v>9.4359999999999999</v>
      </c>
      <c r="Z49" s="109">
        <v>185.40899999999999</v>
      </c>
      <c r="AA49" s="109">
        <v>123.438</v>
      </c>
      <c r="AB49" s="108">
        <f t="shared" si="0"/>
        <v>358.93200000000002</v>
      </c>
      <c r="AC49" s="108">
        <f t="shared" si="1"/>
        <v>331.29599999999999</v>
      </c>
      <c r="AD49" s="109">
        <v>698.33182999999997</v>
      </c>
      <c r="AE49" s="109">
        <v>446.82085000000001</v>
      </c>
      <c r="AF49" s="109">
        <v>21.343499999999999</v>
      </c>
      <c r="AG49" s="109">
        <v>18.445</v>
      </c>
      <c r="AH49" s="109">
        <v>34.223999999999997</v>
      </c>
      <c r="AI49" s="109">
        <v>26.22972</v>
      </c>
      <c r="AJ49" s="109">
        <v>480.07400000000001</v>
      </c>
      <c r="AK49" s="109">
        <v>414.55399999999997</v>
      </c>
      <c r="AL49" s="82">
        <v>9.5999999999999979</v>
      </c>
      <c r="AM49" s="82">
        <v>5.2999999999999714</v>
      </c>
      <c r="AN49" s="69">
        <v>0.92239999999999922</v>
      </c>
      <c r="AO49" s="69">
        <v>0.69599999999999895</v>
      </c>
      <c r="AP49" s="40">
        <v>1.2</v>
      </c>
    </row>
    <row r="50" spans="1:42" s="61" customFormat="1" ht="15" customHeight="1">
      <c r="A50" s="129"/>
      <c r="B50" s="124"/>
      <c r="C50" s="45">
        <v>16</v>
      </c>
      <c r="D50" s="47">
        <v>0.51041666666666663</v>
      </c>
      <c r="E50" s="44" t="s">
        <v>122</v>
      </c>
      <c r="F50" s="129"/>
      <c r="G50" s="129"/>
      <c r="H50" s="120">
        <v>2</v>
      </c>
      <c r="I50" s="66" t="s">
        <v>293</v>
      </c>
      <c r="J50" s="66" t="s">
        <v>294</v>
      </c>
      <c r="K50" s="35">
        <v>13</v>
      </c>
      <c r="L50" s="33">
        <v>10.4993</v>
      </c>
      <c r="M50" s="33">
        <v>10.987500000000001</v>
      </c>
      <c r="N50" s="33">
        <v>32.566200000000002</v>
      </c>
      <c r="O50" s="33">
        <v>33.956899999999997</v>
      </c>
      <c r="P50" s="33">
        <v>8.19</v>
      </c>
      <c r="Q50" s="31">
        <v>8.24</v>
      </c>
      <c r="R50" s="31">
        <v>9.67</v>
      </c>
      <c r="S50" s="31">
        <v>9.32</v>
      </c>
      <c r="T50" s="31">
        <v>0.35805439999999822</v>
      </c>
      <c r="U50" s="31">
        <v>0.27667839999999994</v>
      </c>
      <c r="V50" s="109">
        <v>116.69</v>
      </c>
      <c r="W50" s="109">
        <v>141.77799999999999</v>
      </c>
      <c r="X50" s="109">
        <v>8.8689999999999998</v>
      </c>
      <c r="Y50" s="109">
        <v>4.6829999999999998</v>
      </c>
      <c r="Z50" s="109">
        <v>139.98599999999999</v>
      </c>
      <c r="AA50" s="109">
        <v>84.602000000000004</v>
      </c>
      <c r="AB50" s="108">
        <f t="shared" si="0"/>
        <v>265.54499999999996</v>
      </c>
      <c r="AC50" s="108">
        <f t="shared" si="1"/>
        <v>231.06299999999999</v>
      </c>
      <c r="AD50" s="109">
        <v>435.51879000000002</v>
      </c>
      <c r="AE50" s="109">
        <v>282.79257999999999</v>
      </c>
      <c r="AF50" s="109">
        <v>17.8095</v>
      </c>
      <c r="AG50" s="109">
        <v>15.128</v>
      </c>
      <c r="AH50" s="109">
        <v>22.514679999999998</v>
      </c>
      <c r="AI50" s="109">
        <v>22.485695</v>
      </c>
      <c r="AJ50" s="109">
        <v>418.68400000000003</v>
      </c>
      <c r="AK50" s="109">
        <v>345.50599999999997</v>
      </c>
      <c r="AL50" s="82">
        <v>5.1000000000000494</v>
      </c>
      <c r="AM50" s="82">
        <v>3.5999999999999921</v>
      </c>
      <c r="AN50" s="69">
        <v>0.28439999999999865</v>
      </c>
      <c r="AO50" s="69">
        <v>0.28719999999999862</v>
      </c>
      <c r="AP50" s="40">
        <v>2</v>
      </c>
    </row>
    <row r="51" spans="1:42" s="61" customFormat="1" ht="15" customHeight="1">
      <c r="A51" s="129"/>
      <c r="B51" s="124"/>
      <c r="C51" s="45">
        <v>16</v>
      </c>
      <c r="D51" s="47">
        <v>0.51666666666666672</v>
      </c>
      <c r="E51" s="44" t="s">
        <v>122</v>
      </c>
      <c r="F51" s="129"/>
      <c r="G51" s="129"/>
      <c r="H51" s="120">
        <v>3</v>
      </c>
      <c r="I51" s="66" t="s">
        <v>295</v>
      </c>
      <c r="J51" s="66" t="s">
        <v>296</v>
      </c>
      <c r="K51" s="35">
        <v>14</v>
      </c>
      <c r="L51" s="32">
        <v>10.6168</v>
      </c>
      <c r="M51" s="32">
        <v>10.872400000000001</v>
      </c>
      <c r="N51" s="75">
        <v>32.769399999999997</v>
      </c>
      <c r="O51" s="75">
        <v>33.958500000000001</v>
      </c>
      <c r="P51" s="33">
        <v>8.1999999999999993</v>
      </c>
      <c r="Q51" s="31">
        <v>8.23</v>
      </c>
      <c r="R51" s="31">
        <v>8.35</v>
      </c>
      <c r="S51" s="31">
        <v>8.02</v>
      </c>
      <c r="T51" s="31">
        <v>0.79681279999999832</v>
      </c>
      <c r="U51" s="31">
        <v>0.17902719999999911</v>
      </c>
      <c r="V51" s="109">
        <v>29.183</v>
      </c>
      <c r="W51" s="109">
        <v>54.075000000000003</v>
      </c>
      <c r="X51" s="109">
        <v>10.15</v>
      </c>
      <c r="Y51" s="109">
        <v>5.67</v>
      </c>
      <c r="Z51" s="109">
        <v>137.50800000000001</v>
      </c>
      <c r="AA51" s="109">
        <v>95.739000000000004</v>
      </c>
      <c r="AB51" s="108">
        <f t="shared" si="0"/>
        <v>176.84100000000001</v>
      </c>
      <c r="AC51" s="108">
        <f t="shared" si="1"/>
        <v>155.48400000000001</v>
      </c>
      <c r="AD51" s="109">
        <v>487.68993</v>
      </c>
      <c r="AE51" s="109">
        <v>333.10115999999999</v>
      </c>
      <c r="AF51" s="109">
        <v>17.840499999999999</v>
      </c>
      <c r="AG51" s="109">
        <v>16.2285</v>
      </c>
      <c r="AH51" s="109">
        <v>25.368849999999998</v>
      </c>
      <c r="AI51" s="109">
        <v>23.824275</v>
      </c>
      <c r="AJ51" s="109">
        <v>424.07400000000001</v>
      </c>
      <c r="AK51" s="109">
        <v>367.024</v>
      </c>
      <c r="AL51" s="82">
        <v>6.3999999999999613</v>
      </c>
      <c r="AM51" s="82">
        <v>6.3999999999999613</v>
      </c>
      <c r="AN51" s="84">
        <v>1.26</v>
      </c>
      <c r="AO51" s="84">
        <v>1.06</v>
      </c>
      <c r="AP51" s="40">
        <v>3</v>
      </c>
    </row>
    <row r="52" spans="1:42" s="61" customFormat="1" ht="15" customHeight="1">
      <c r="A52" s="129"/>
      <c r="B52" s="124"/>
      <c r="C52" s="45">
        <v>16</v>
      </c>
      <c r="D52" s="47">
        <v>0.5229166666666667</v>
      </c>
      <c r="E52" s="44" t="s">
        <v>122</v>
      </c>
      <c r="F52" s="129"/>
      <c r="G52" s="129"/>
      <c r="H52" s="120">
        <v>4</v>
      </c>
      <c r="I52" s="66" t="s">
        <v>297</v>
      </c>
      <c r="J52" s="66" t="s">
        <v>298</v>
      </c>
      <c r="K52" s="35">
        <v>15</v>
      </c>
      <c r="L52" s="33">
        <v>10.691800000000001</v>
      </c>
      <c r="M52" s="33">
        <v>10.6196</v>
      </c>
      <c r="N52" s="33">
        <v>33.338799999999999</v>
      </c>
      <c r="O52" s="33">
        <v>33.866700000000002</v>
      </c>
      <c r="P52" s="33">
        <v>8.1999999999999993</v>
      </c>
      <c r="Q52" s="31">
        <v>8.2200000000000006</v>
      </c>
      <c r="R52" s="31">
        <v>7.66</v>
      </c>
      <c r="S52" s="31">
        <v>8.02</v>
      </c>
      <c r="T52" s="31">
        <v>0.24412799999999768</v>
      </c>
      <c r="U52" s="31">
        <v>0.24412799999999768</v>
      </c>
      <c r="V52" s="109">
        <v>161.791</v>
      </c>
      <c r="W52" s="109">
        <v>103.593</v>
      </c>
      <c r="X52" s="109">
        <v>10.15</v>
      </c>
      <c r="Y52" s="109">
        <v>7.6509999999999998</v>
      </c>
      <c r="Z52" s="109">
        <v>135.77199999999999</v>
      </c>
      <c r="AA52" s="109">
        <v>113.547</v>
      </c>
      <c r="AB52" s="108">
        <f t="shared" si="0"/>
        <v>307.71299999999997</v>
      </c>
      <c r="AC52" s="108">
        <f t="shared" si="1"/>
        <v>224.791</v>
      </c>
      <c r="AD52" s="109">
        <v>471.93650000000002</v>
      </c>
      <c r="AE52" s="109">
        <v>365.65375</v>
      </c>
      <c r="AF52" s="109">
        <v>17.6235</v>
      </c>
      <c r="AG52" s="109">
        <v>16.538499999999999</v>
      </c>
      <c r="AH52" s="109">
        <v>23.874649999999999</v>
      </c>
      <c r="AI52" s="109">
        <v>19.51512</v>
      </c>
      <c r="AJ52" s="109">
        <v>421.02199999999999</v>
      </c>
      <c r="AK52" s="109">
        <v>391.42599999999999</v>
      </c>
      <c r="AL52" s="82">
        <v>7.0000000000000062</v>
      </c>
      <c r="AM52" s="82">
        <v>4.9000000000000155</v>
      </c>
      <c r="AN52" s="84">
        <v>1.67</v>
      </c>
      <c r="AO52" s="84">
        <v>1.18</v>
      </c>
      <c r="AP52" s="40">
        <v>3</v>
      </c>
    </row>
    <row r="53" spans="1:42" s="61" customFormat="1" ht="15" customHeight="1">
      <c r="A53" s="129"/>
      <c r="B53" s="124"/>
      <c r="C53" s="45">
        <v>16</v>
      </c>
      <c r="D53" s="47">
        <v>0.53125</v>
      </c>
      <c r="E53" s="44" t="s">
        <v>122</v>
      </c>
      <c r="F53" s="129"/>
      <c r="G53" s="129"/>
      <c r="H53" s="120">
        <v>5</v>
      </c>
      <c r="I53" s="66" t="s">
        <v>299</v>
      </c>
      <c r="J53" s="66" t="s">
        <v>300</v>
      </c>
      <c r="K53" s="35">
        <v>19</v>
      </c>
      <c r="L53" s="33">
        <v>11.192600000000001</v>
      </c>
      <c r="M53" s="33">
        <v>10.943300000000001</v>
      </c>
      <c r="N53" s="33">
        <v>33.558999999999997</v>
      </c>
      <c r="O53" s="33">
        <v>34.115200000000002</v>
      </c>
      <c r="P53" s="33">
        <v>8.2200000000000006</v>
      </c>
      <c r="Q53" s="31">
        <v>8.2200000000000006</v>
      </c>
      <c r="R53" s="31">
        <v>7.29</v>
      </c>
      <c r="S53" s="31">
        <v>7.51</v>
      </c>
      <c r="T53" s="31">
        <v>0.27667839999999994</v>
      </c>
      <c r="U53" s="31">
        <v>0.19530239999999877</v>
      </c>
      <c r="V53" s="109">
        <v>214.18600000000001</v>
      </c>
      <c r="W53" s="109">
        <v>37.814</v>
      </c>
      <c r="X53" s="109">
        <v>13.936999999999999</v>
      </c>
      <c r="Y53" s="109">
        <v>4.7249999999999996</v>
      </c>
      <c r="Z53" s="109">
        <v>145.71199999999999</v>
      </c>
      <c r="AA53" s="109">
        <v>87.507000000000005</v>
      </c>
      <c r="AB53" s="108">
        <f t="shared" si="0"/>
        <v>373.83500000000004</v>
      </c>
      <c r="AC53" s="108">
        <f t="shared" si="1"/>
        <v>130.04599999999999</v>
      </c>
      <c r="AD53" s="109">
        <v>551.38405</v>
      </c>
      <c r="AE53" s="109">
        <v>251.48508000000001</v>
      </c>
      <c r="AF53" s="109">
        <v>17.236000000000001</v>
      </c>
      <c r="AG53" s="109">
        <v>15.345000000000001</v>
      </c>
      <c r="AH53" s="109">
        <v>23.938355000000001</v>
      </c>
      <c r="AI53" s="109">
        <v>20.412724999999998</v>
      </c>
      <c r="AJ53" s="109">
        <v>428.82</v>
      </c>
      <c r="AK53" s="109">
        <v>355.75400000000002</v>
      </c>
      <c r="AL53" s="82">
        <v>1.6000000000000458</v>
      </c>
      <c r="AM53" s="82">
        <v>2.7000000000000357</v>
      </c>
      <c r="AN53" s="84">
        <v>1.06</v>
      </c>
      <c r="AO53" s="84">
        <v>1.08</v>
      </c>
      <c r="AP53" s="40">
        <v>3</v>
      </c>
    </row>
    <row r="54" spans="1:42" s="61" customFormat="1" ht="15" customHeight="1">
      <c r="A54" s="129"/>
      <c r="B54" s="124"/>
      <c r="C54" s="45">
        <v>16</v>
      </c>
      <c r="D54" s="47">
        <v>0.54027777777777775</v>
      </c>
      <c r="E54" s="44" t="s">
        <v>123</v>
      </c>
      <c r="F54" s="129"/>
      <c r="G54" s="129"/>
      <c r="H54" s="120">
        <v>6</v>
      </c>
      <c r="I54" s="66" t="s">
        <v>301</v>
      </c>
      <c r="J54" s="66" t="s">
        <v>302</v>
      </c>
      <c r="K54" s="35">
        <v>22</v>
      </c>
      <c r="L54" s="33">
        <v>11.131500000000001</v>
      </c>
      <c r="M54" s="33">
        <v>11.762</v>
      </c>
      <c r="N54" s="33">
        <v>33.739800000000002</v>
      </c>
      <c r="O54" s="33">
        <v>34.386299999999999</v>
      </c>
      <c r="P54" s="33">
        <v>8.2200000000000006</v>
      </c>
      <c r="Q54" s="31">
        <v>8.23</v>
      </c>
      <c r="R54" s="31">
        <v>8.14</v>
      </c>
      <c r="S54" s="31">
        <v>7.11</v>
      </c>
      <c r="T54" s="31">
        <v>0.29295359999999959</v>
      </c>
      <c r="U54" s="31">
        <v>8.1375999999998283E-2</v>
      </c>
      <c r="V54" s="109">
        <v>145.124</v>
      </c>
      <c r="W54" s="109">
        <v>22.021999999999998</v>
      </c>
      <c r="X54" s="109">
        <v>10.101000000000001</v>
      </c>
      <c r="Y54" s="109">
        <v>4.3470000000000004</v>
      </c>
      <c r="Z54" s="109">
        <v>120.008</v>
      </c>
      <c r="AA54" s="109">
        <v>81.697000000000003</v>
      </c>
      <c r="AB54" s="108">
        <f t="shared" si="0"/>
        <v>275.233</v>
      </c>
      <c r="AC54" s="108">
        <f t="shared" si="1"/>
        <v>108.066</v>
      </c>
      <c r="AD54" s="109">
        <v>411.69954000000001</v>
      </c>
      <c r="AE54" s="109">
        <v>276.50574</v>
      </c>
      <c r="AF54" s="109">
        <v>16.6935</v>
      </c>
      <c r="AG54" s="109">
        <v>14.942</v>
      </c>
      <c r="AH54" s="109">
        <v>20.35615</v>
      </c>
      <c r="AI54" s="109">
        <v>23.312930000000001</v>
      </c>
      <c r="AJ54" s="109">
        <v>394.53399999999999</v>
      </c>
      <c r="AK54" s="109">
        <v>344.75</v>
      </c>
      <c r="AL54" s="82">
        <v>4.5000000000000595</v>
      </c>
      <c r="AM54" s="82">
        <v>7.3000000000000291</v>
      </c>
      <c r="AN54" s="84">
        <v>1.23</v>
      </c>
      <c r="AO54" s="84">
        <v>1.03</v>
      </c>
      <c r="AP54" s="38">
        <v>4</v>
      </c>
    </row>
    <row r="55" spans="1:42" s="61" customFormat="1" ht="15" customHeight="1">
      <c r="A55" s="129"/>
      <c r="B55" s="124"/>
      <c r="C55" s="45">
        <v>16</v>
      </c>
      <c r="D55" s="47">
        <v>0.54791666666666672</v>
      </c>
      <c r="E55" s="44" t="s">
        <v>123</v>
      </c>
      <c r="F55" s="129"/>
      <c r="G55" s="129"/>
      <c r="H55" s="120">
        <v>7</v>
      </c>
      <c r="I55" s="66" t="s">
        <v>303</v>
      </c>
      <c r="J55" s="66" t="s">
        <v>304</v>
      </c>
      <c r="K55" s="35">
        <v>22</v>
      </c>
      <c r="L55" s="33">
        <v>11.584300000000001</v>
      </c>
      <c r="M55" s="33">
        <v>11.8965</v>
      </c>
      <c r="N55" s="33">
        <v>33.658799999999999</v>
      </c>
      <c r="O55" s="33">
        <v>34.406199999999998</v>
      </c>
      <c r="P55" s="33">
        <v>8.2200000000000006</v>
      </c>
      <c r="Q55" s="31">
        <v>8.23</v>
      </c>
      <c r="R55" s="31">
        <v>6.92</v>
      </c>
      <c r="S55" s="31">
        <v>7.14</v>
      </c>
      <c r="T55" s="31">
        <v>0.1464767999999998</v>
      </c>
      <c r="U55" s="31">
        <v>0.13020160000000014</v>
      </c>
      <c r="V55" s="109">
        <v>179.16499999999999</v>
      </c>
      <c r="W55" s="109">
        <v>11.004</v>
      </c>
      <c r="X55" s="109">
        <v>11.606</v>
      </c>
      <c r="Y55" s="109">
        <v>4.1230000000000002</v>
      </c>
      <c r="Z55" s="109">
        <v>132.958</v>
      </c>
      <c r="AA55" s="109">
        <v>76.733999999999995</v>
      </c>
      <c r="AB55" s="108">
        <f t="shared" si="0"/>
        <v>323.72899999999998</v>
      </c>
      <c r="AC55" s="108">
        <f t="shared" si="1"/>
        <v>91.86099999999999</v>
      </c>
      <c r="AD55" s="109">
        <v>499.05225999999999</v>
      </c>
      <c r="AE55" s="109">
        <v>277.48797999999999</v>
      </c>
      <c r="AF55" s="109">
        <v>17.220500000000001</v>
      </c>
      <c r="AG55" s="109">
        <v>14.446</v>
      </c>
      <c r="AH55" s="109">
        <v>23.327500000000001</v>
      </c>
      <c r="AI55" s="109">
        <v>23.157</v>
      </c>
      <c r="AJ55" s="109">
        <v>419.34199999999998</v>
      </c>
      <c r="AK55" s="109">
        <v>334.86599999999999</v>
      </c>
      <c r="AL55" s="82">
        <v>5.2999999999999714</v>
      </c>
      <c r="AM55" s="82">
        <v>4.8999999999999595</v>
      </c>
      <c r="AN55" s="84">
        <v>1.44</v>
      </c>
      <c r="AO55" s="84">
        <v>1.23</v>
      </c>
      <c r="AP55" s="40">
        <v>4</v>
      </c>
    </row>
    <row r="56" spans="1:42" s="61" customFormat="1" ht="15" customHeight="1">
      <c r="A56" s="129"/>
      <c r="B56" s="124"/>
      <c r="C56" s="45">
        <v>16</v>
      </c>
      <c r="D56" s="47">
        <v>0.55694444444444446</v>
      </c>
      <c r="E56" s="44" t="s">
        <v>122</v>
      </c>
      <c r="F56" s="129"/>
      <c r="G56" s="129"/>
      <c r="H56" s="120">
        <v>8</v>
      </c>
      <c r="I56" s="66" t="s">
        <v>305</v>
      </c>
      <c r="J56" s="66" t="s">
        <v>306</v>
      </c>
      <c r="K56" s="35">
        <v>18</v>
      </c>
      <c r="L56" s="33">
        <v>11.977499999999999</v>
      </c>
      <c r="M56" s="33">
        <v>11.703200000000001</v>
      </c>
      <c r="N56" s="33">
        <v>34.121600000000001</v>
      </c>
      <c r="O56" s="33">
        <v>34.362000000000002</v>
      </c>
      <c r="P56" s="33">
        <v>8.23</v>
      </c>
      <c r="Q56" s="31">
        <v>8.23</v>
      </c>
      <c r="R56" s="31">
        <v>7.17</v>
      </c>
      <c r="S56" s="31">
        <v>7.32</v>
      </c>
      <c r="T56" s="31">
        <v>0.11392640000000048</v>
      </c>
      <c r="U56" s="31">
        <v>0.16275199999999945</v>
      </c>
      <c r="V56" s="109">
        <v>32.389000000000003</v>
      </c>
      <c r="W56" s="109">
        <v>17.311</v>
      </c>
      <c r="X56" s="109">
        <v>4.6550000000000002</v>
      </c>
      <c r="Y56" s="109">
        <v>4.4029999999999996</v>
      </c>
      <c r="Z56" s="109">
        <v>82.768000000000001</v>
      </c>
      <c r="AA56" s="109">
        <v>77.853999999999999</v>
      </c>
      <c r="AB56" s="108">
        <f t="shared" si="0"/>
        <v>119.81200000000001</v>
      </c>
      <c r="AC56" s="108">
        <f t="shared" si="1"/>
        <v>99.567999999999998</v>
      </c>
      <c r="AD56" s="109">
        <v>377.30615999999998</v>
      </c>
      <c r="AE56" s="109">
        <v>250.50718000000001</v>
      </c>
      <c r="AF56" s="109">
        <v>13.9345</v>
      </c>
      <c r="AG56" s="109">
        <v>14.507999999999999</v>
      </c>
      <c r="AH56" s="109">
        <v>30.176794999999998</v>
      </c>
      <c r="AI56" s="109">
        <v>21.554300000000001</v>
      </c>
      <c r="AJ56" s="109">
        <v>343.28</v>
      </c>
      <c r="AK56" s="109">
        <v>335.10399999999998</v>
      </c>
      <c r="AL56" s="82">
        <v>1.5999999999999903</v>
      </c>
      <c r="AM56" s="82">
        <v>6.5999999999999943</v>
      </c>
      <c r="AN56" s="84">
        <v>1.47</v>
      </c>
      <c r="AO56" s="84">
        <v>1.23</v>
      </c>
      <c r="AP56" s="40">
        <v>4</v>
      </c>
    </row>
    <row r="57" spans="1:42" s="61" customFormat="1" ht="15" customHeight="1">
      <c r="A57" s="129"/>
      <c r="B57" s="124"/>
      <c r="C57" s="45">
        <v>16</v>
      </c>
      <c r="D57" s="47">
        <v>0.56805555555555554</v>
      </c>
      <c r="E57" s="44" t="s">
        <v>122</v>
      </c>
      <c r="F57" s="129"/>
      <c r="G57" s="129"/>
      <c r="H57" s="120">
        <v>9</v>
      </c>
      <c r="I57" s="66" t="s">
        <v>307</v>
      </c>
      <c r="J57" s="66" t="s">
        <v>308</v>
      </c>
      <c r="K57" s="35">
        <v>23</v>
      </c>
      <c r="L57" s="33">
        <v>12.081099999999999</v>
      </c>
      <c r="M57" s="33">
        <v>11.8941</v>
      </c>
      <c r="N57" s="33">
        <v>34.412599999999998</v>
      </c>
      <c r="O57" s="70">
        <v>34.406999999999996</v>
      </c>
      <c r="P57" s="33">
        <v>8.24</v>
      </c>
      <c r="Q57" s="31">
        <v>8.23</v>
      </c>
      <c r="R57" s="31">
        <v>6.54</v>
      </c>
      <c r="S57" s="31">
        <v>7.05</v>
      </c>
      <c r="T57" s="31">
        <v>0.17902719999999911</v>
      </c>
      <c r="U57" s="31">
        <v>0.16275199999999945</v>
      </c>
      <c r="V57" s="109">
        <v>7.3360000000000003</v>
      </c>
      <c r="W57" s="109">
        <v>11.179</v>
      </c>
      <c r="X57" s="109">
        <v>4.452</v>
      </c>
      <c r="Y57" s="109">
        <v>4.1509999999999998</v>
      </c>
      <c r="Z57" s="109">
        <v>73.325000000000003</v>
      </c>
      <c r="AA57" s="109">
        <v>76.174000000000007</v>
      </c>
      <c r="AB57" s="108">
        <f t="shared" si="0"/>
        <v>85.113</v>
      </c>
      <c r="AC57" s="108">
        <f t="shared" si="1"/>
        <v>91.504000000000005</v>
      </c>
      <c r="AD57" s="109">
        <v>275.68380000000002</v>
      </c>
      <c r="AE57" s="109">
        <v>234.88570000000001</v>
      </c>
      <c r="AF57" s="109">
        <v>13.268000000000001</v>
      </c>
      <c r="AG57" s="109">
        <v>14.182499999999999</v>
      </c>
      <c r="AH57" s="109">
        <v>22.761749999999999</v>
      </c>
      <c r="AI57" s="109">
        <v>20.902989999999999</v>
      </c>
      <c r="AJ57" s="109">
        <v>311.584</v>
      </c>
      <c r="AK57" s="109">
        <v>326.87200000000001</v>
      </c>
      <c r="AL57" s="82">
        <v>3.7999999999999701</v>
      </c>
      <c r="AM57" s="82">
        <v>13.800000000000034</v>
      </c>
      <c r="AN57" s="84">
        <v>1.44</v>
      </c>
      <c r="AO57" s="84">
        <v>1.34</v>
      </c>
      <c r="AP57" s="40">
        <v>7</v>
      </c>
    </row>
    <row r="58" spans="1:42" s="61" customFormat="1" ht="15" customHeight="1">
      <c r="A58" s="129"/>
      <c r="B58" s="124"/>
      <c r="C58" s="45">
        <v>16</v>
      </c>
      <c r="D58" s="47">
        <v>0.5756944444444444</v>
      </c>
      <c r="E58" s="44" t="s">
        <v>122</v>
      </c>
      <c r="F58" s="129"/>
      <c r="G58" s="129"/>
      <c r="H58" s="120">
        <v>10</v>
      </c>
      <c r="I58" s="66" t="s">
        <v>309</v>
      </c>
      <c r="J58" s="66" t="s">
        <v>310</v>
      </c>
      <c r="K58" s="35">
        <v>27</v>
      </c>
      <c r="L58" s="33">
        <v>12.3462</v>
      </c>
      <c r="M58" s="33">
        <v>12.188700000000001</v>
      </c>
      <c r="N58" s="33">
        <v>34.459400000000002</v>
      </c>
      <c r="O58" s="33">
        <v>34.463799999999999</v>
      </c>
      <c r="P58" s="33">
        <v>8.26</v>
      </c>
      <c r="Q58" s="31">
        <v>8.25</v>
      </c>
      <c r="R58" s="31">
        <v>7.37</v>
      </c>
      <c r="S58" s="31">
        <v>8.43</v>
      </c>
      <c r="T58" s="31">
        <v>0.35805439999999822</v>
      </c>
      <c r="U58" s="31">
        <v>1.3345664000000004</v>
      </c>
      <c r="V58" s="109">
        <v>6.6849999999999996</v>
      </c>
      <c r="W58" s="109">
        <v>11.353999999999999</v>
      </c>
      <c r="X58" s="109">
        <v>4.6479999999999997</v>
      </c>
      <c r="Y58" s="109">
        <v>4.2210000000000001</v>
      </c>
      <c r="Z58" s="109">
        <v>71.840999999999994</v>
      </c>
      <c r="AA58" s="109">
        <v>76.426000000000002</v>
      </c>
      <c r="AB58" s="108">
        <f t="shared" si="0"/>
        <v>83.173999999999992</v>
      </c>
      <c r="AC58" s="108">
        <f t="shared" si="1"/>
        <v>92.001000000000005</v>
      </c>
      <c r="AD58" s="109">
        <v>320.00191999999998</v>
      </c>
      <c r="AE58" s="109">
        <v>277.05657000000002</v>
      </c>
      <c r="AF58" s="109">
        <v>13.454000000000001</v>
      </c>
      <c r="AG58" s="109">
        <v>14.2135</v>
      </c>
      <c r="AH58" s="109">
        <v>24.344764999999999</v>
      </c>
      <c r="AI58" s="109">
        <v>22.382155000000001</v>
      </c>
      <c r="AJ58" s="109">
        <v>309.26</v>
      </c>
      <c r="AK58" s="109">
        <v>329.43400000000003</v>
      </c>
      <c r="AL58" s="82">
        <v>1.3000000000000234</v>
      </c>
      <c r="AM58" s="82">
        <v>5.4999999999999494</v>
      </c>
      <c r="AN58" s="84">
        <v>1.21</v>
      </c>
      <c r="AO58" s="84">
        <v>1.44</v>
      </c>
      <c r="AP58" s="38">
        <v>9</v>
      </c>
    </row>
    <row r="59" spans="1:42" s="61" customFormat="1" ht="15" customHeight="1">
      <c r="A59" s="129"/>
      <c r="B59" s="124"/>
      <c r="C59" s="45">
        <v>16</v>
      </c>
      <c r="D59" s="47">
        <v>0.5854166666666667</v>
      </c>
      <c r="E59" s="44" t="s">
        <v>122</v>
      </c>
      <c r="F59" s="129"/>
      <c r="G59" s="129"/>
      <c r="H59" s="120">
        <v>11</v>
      </c>
      <c r="I59" s="66" t="s">
        <v>311</v>
      </c>
      <c r="J59" s="66" t="s">
        <v>312</v>
      </c>
      <c r="K59" s="35">
        <v>29</v>
      </c>
      <c r="L59" s="33">
        <v>11.553699999999999</v>
      </c>
      <c r="M59" s="33">
        <v>11.4856</v>
      </c>
      <c r="N59" s="33">
        <v>34.270899999999997</v>
      </c>
      <c r="O59" s="33">
        <v>34.319699999999997</v>
      </c>
      <c r="P59" s="33">
        <v>8.26</v>
      </c>
      <c r="Q59" s="31">
        <v>8.24</v>
      </c>
      <c r="R59" s="31">
        <v>8.06</v>
      </c>
      <c r="S59" s="31">
        <v>7.77</v>
      </c>
      <c r="T59" s="31">
        <v>0.26040320000000028</v>
      </c>
      <c r="U59" s="31">
        <v>0.35805439999999822</v>
      </c>
      <c r="V59" s="109">
        <v>9.5269999999999992</v>
      </c>
      <c r="W59" s="109">
        <v>15.057</v>
      </c>
      <c r="X59" s="109">
        <v>4.3819999999999997</v>
      </c>
      <c r="Y59" s="109">
        <v>4.4240000000000004</v>
      </c>
      <c r="Z59" s="109">
        <v>74.332999999999998</v>
      </c>
      <c r="AA59" s="109">
        <v>78.406999999999996</v>
      </c>
      <c r="AB59" s="108">
        <f t="shared" si="0"/>
        <v>88.24199999999999</v>
      </c>
      <c r="AC59" s="108">
        <f t="shared" si="1"/>
        <v>97.888000000000005</v>
      </c>
      <c r="AD59" s="109">
        <v>260.25538</v>
      </c>
      <c r="AE59" s="109">
        <v>290.55887000000001</v>
      </c>
      <c r="AF59" s="109">
        <v>13.779500000000001</v>
      </c>
      <c r="AG59" s="109">
        <v>14.321999999999999</v>
      </c>
      <c r="AH59" s="109">
        <v>21.91142</v>
      </c>
      <c r="AI59" s="109">
        <v>21.372949999999999</v>
      </c>
      <c r="AJ59" s="109">
        <v>314.27199999999999</v>
      </c>
      <c r="AK59" s="109">
        <v>334.19400000000002</v>
      </c>
      <c r="AL59" s="82">
        <v>6.1000000000000218</v>
      </c>
      <c r="AM59" s="82">
        <v>2.0000000000000293</v>
      </c>
      <c r="AN59" s="84">
        <v>1.23</v>
      </c>
      <c r="AO59" s="84">
        <v>1.2</v>
      </c>
      <c r="AP59" s="38">
        <v>9</v>
      </c>
    </row>
    <row r="60" spans="1:42" s="61" customFormat="1" ht="15" customHeight="1">
      <c r="A60" s="129"/>
      <c r="B60" s="124"/>
      <c r="C60" s="45">
        <v>22</v>
      </c>
      <c r="D60" s="47">
        <v>0.37916666666666665</v>
      </c>
      <c r="E60" s="44" t="s">
        <v>122</v>
      </c>
      <c r="F60" s="129"/>
      <c r="G60" s="129"/>
      <c r="H60" s="120">
        <v>12</v>
      </c>
      <c r="I60" s="66" t="s">
        <v>313</v>
      </c>
      <c r="J60" s="66" t="s">
        <v>314</v>
      </c>
      <c r="K60" s="35">
        <v>34</v>
      </c>
      <c r="L60" s="33">
        <v>12.7669</v>
      </c>
      <c r="M60" s="33">
        <v>12.3851</v>
      </c>
      <c r="N60" s="33">
        <v>34.154299999999999</v>
      </c>
      <c r="O60" s="33">
        <v>34.461300000000001</v>
      </c>
      <c r="P60" s="33">
        <v>8.2100000000000009</v>
      </c>
      <c r="Q60" s="31">
        <v>8.2100000000000009</v>
      </c>
      <c r="R60" s="31">
        <v>8.07</v>
      </c>
      <c r="S60" s="31">
        <v>7.92</v>
      </c>
      <c r="T60" s="31">
        <v>0.55226879999999978</v>
      </c>
      <c r="U60" s="31">
        <v>0.38983680000000043</v>
      </c>
      <c r="V60" s="109">
        <v>4.2839999999999998</v>
      </c>
      <c r="W60" s="109">
        <v>4.7670000000000003</v>
      </c>
      <c r="X60" s="109">
        <v>5.2149999999999999</v>
      </c>
      <c r="Y60" s="109">
        <v>5.0259999999999998</v>
      </c>
      <c r="Z60" s="109">
        <v>60.823</v>
      </c>
      <c r="AA60" s="109">
        <v>61.054000000000002</v>
      </c>
      <c r="AB60" s="108">
        <f t="shared" si="0"/>
        <v>70.322000000000003</v>
      </c>
      <c r="AC60" s="108">
        <f t="shared" si="1"/>
        <v>70.847000000000008</v>
      </c>
      <c r="AD60" s="109">
        <v>287.50848000000002</v>
      </c>
      <c r="AE60" s="109">
        <v>272.54478999999998</v>
      </c>
      <c r="AF60" s="109">
        <v>10.85</v>
      </c>
      <c r="AG60" s="109">
        <v>10.8035</v>
      </c>
      <c r="AH60" s="109">
        <v>22.71649</v>
      </c>
      <c r="AI60" s="109">
        <v>23.580770000000001</v>
      </c>
      <c r="AJ60" s="109">
        <v>247.75800000000001</v>
      </c>
      <c r="AK60" s="109">
        <v>252.58799999999999</v>
      </c>
      <c r="AL60" s="82">
        <v>2.2999999999999687</v>
      </c>
      <c r="AM60" s="82">
        <v>2.4000000000000132</v>
      </c>
      <c r="AN60" s="69">
        <v>4.1519880000000011</v>
      </c>
      <c r="AO60" s="69">
        <v>3.6639644000000011</v>
      </c>
      <c r="AP60" s="38">
        <v>11</v>
      </c>
    </row>
    <row r="61" spans="1:42" s="61" customFormat="1" ht="15" customHeight="1">
      <c r="A61" s="124">
        <f>A$4</f>
        <v>2014</v>
      </c>
      <c r="B61" s="124">
        <f>B$4</f>
        <v>2</v>
      </c>
      <c r="C61" s="45">
        <v>16</v>
      </c>
      <c r="D61" s="47">
        <v>0.67013888888888884</v>
      </c>
      <c r="E61" s="44" t="s">
        <v>122</v>
      </c>
      <c r="F61" s="128" t="s">
        <v>972</v>
      </c>
      <c r="G61" s="129" t="s">
        <v>973</v>
      </c>
      <c r="H61" s="120">
        <v>1</v>
      </c>
      <c r="I61" s="66" t="s">
        <v>315</v>
      </c>
      <c r="J61" s="66" t="s">
        <v>316</v>
      </c>
      <c r="K61" s="35">
        <v>19</v>
      </c>
      <c r="L61" s="33">
        <v>13.1609</v>
      </c>
      <c r="M61" s="33">
        <v>13.1365</v>
      </c>
      <c r="N61" s="33">
        <v>34.4788</v>
      </c>
      <c r="O61" s="33">
        <v>34.478999999999999</v>
      </c>
      <c r="P61" s="33">
        <v>8.26</v>
      </c>
      <c r="Q61" s="31">
        <v>8.25</v>
      </c>
      <c r="R61" s="31">
        <v>6.74</v>
      </c>
      <c r="S61" s="31">
        <v>6.51</v>
      </c>
      <c r="T61" s="31">
        <v>1.1903327999999993</v>
      </c>
      <c r="U61" s="31">
        <v>1.242086399999998</v>
      </c>
      <c r="V61" s="109">
        <v>7.5529999999999999</v>
      </c>
      <c r="W61" s="109">
        <v>4.3609999999999998</v>
      </c>
      <c r="X61" s="109">
        <v>3.4929999999999999</v>
      </c>
      <c r="Y61" s="109">
        <v>3.4510000000000001</v>
      </c>
      <c r="Z61" s="109">
        <v>72.498999999999995</v>
      </c>
      <c r="AA61" s="109">
        <v>72.421999999999997</v>
      </c>
      <c r="AB61" s="108">
        <f t="shared" si="0"/>
        <v>83.544999999999987</v>
      </c>
      <c r="AC61" s="108">
        <f t="shared" si="1"/>
        <v>80.233999999999995</v>
      </c>
      <c r="AD61" s="109">
        <v>286.72615999999999</v>
      </c>
      <c r="AE61" s="109">
        <v>299.87258000000003</v>
      </c>
      <c r="AF61" s="109">
        <v>13.02</v>
      </c>
      <c r="AG61" s="109">
        <v>13.0975</v>
      </c>
      <c r="AH61" s="109">
        <v>22.936589999999999</v>
      </c>
      <c r="AI61" s="109">
        <v>23.027885000000001</v>
      </c>
      <c r="AJ61" s="109">
        <v>295.77800000000002</v>
      </c>
      <c r="AK61" s="109">
        <v>297.108</v>
      </c>
      <c r="AL61" s="82">
        <v>1.0499999999999954</v>
      </c>
      <c r="AM61" s="82">
        <v>1.8499999999999766</v>
      </c>
      <c r="AN61" s="83">
        <v>0.6</v>
      </c>
      <c r="AO61" s="83">
        <v>0.46</v>
      </c>
      <c r="AP61" s="38">
        <v>8</v>
      </c>
    </row>
    <row r="62" spans="1:42" s="61" customFormat="1" ht="15" customHeight="1">
      <c r="A62" s="129"/>
      <c r="B62" s="124"/>
      <c r="C62" s="45">
        <v>16</v>
      </c>
      <c r="D62" s="47">
        <v>0.65833333333333333</v>
      </c>
      <c r="E62" s="44" t="s">
        <v>122</v>
      </c>
      <c r="F62" s="129"/>
      <c r="G62" s="129"/>
      <c r="H62" s="120">
        <v>2</v>
      </c>
      <c r="I62" s="66" t="s">
        <v>317</v>
      </c>
      <c r="J62" s="66" t="s">
        <v>318</v>
      </c>
      <c r="K62" s="35">
        <v>40</v>
      </c>
      <c r="L62" s="33">
        <v>13.342599999999999</v>
      </c>
      <c r="M62" s="33">
        <v>11.862299999999999</v>
      </c>
      <c r="N62" s="33">
        <v>34.494199999999999</v>
      </c>
      <c r="O62" s="85">
        <v>34.494399999999999</v>
      </c>
      <c r="P62" s="33">
        <v>8.27</v>
      </c>
      <c r="Q62" s="31">
        <v>8.25</v>
      </c>
      <c r="R62" s="31">
        <v>7.07</v>
      </c>
      <c r="S62" s="31">
        <v>6.97</v>
      </c>
      <c r="T62" s="31">
        <v>0.32487039999999889</v>
      </c>
      <c r="U62" s="31">
        <v>0.21116576000000126</v>
      </c>
      <c r="V62" s="109">
        <v>3.052</v>
      </c>
      <c r="W62" s="109">
        <v>7.49</v>
      </c>
      <c r="X62" s="109">
        <v>4.9980000000000002</v>
      </c>
      <c r="Y62" s="109">
        <v>3.4020000000000001</v>
      </c>
      <c r="Z62" s="109">
        <v>61.256999999999998</v>
      </c>
      <c r="AA62" s="109">
        <v>73.822000000000003</v>
      </c>
      <c r="AB62" s="108">
        <f t="shared" si="0"/>
        <v>69.307000000000002</v>
      </c>
      <c r="AC62" s="108">
        <f t="shared" si="1"/>
        <v>84.713999999999999</v>
      </c>
      <c r="AD62" s="109">
        <v>275.32414</v>
      </c>
      <c r="AE62" s="109">
        <v>272.45323000000002</v>
      </c>
      <c r="AF62" s="109">
        <v>10.757</v>
      </c>
      <c r="AG62" s="109">
        <v>13.3765</v>
      </c>
      <c r="AH62" s="109">
        <v>24.859674999999999</v>
      </c>
      <c r="AI62" s="109">
        <v>23.308744999999998</v>
      </c>
      <c r="AJ62" s="109">
        <v>253.06399999999999</v>
      </c>
      <c r="AK62" s="109">
        <v>303.17</v>
      </c>
      <c r="AL62" s="82">
        <v>3.6</v>
      </c>
      <c r="AM62" s="82">
        <v>0.75</v>
      </c>
      <c r="AN62" s="83">
        <v>0.2</v>
      </c>
      <c r="AO62" s="83">
        <v>0.33</v>
      </c>
      <c r="AP62" s="38">
        <v>11</v>
      </c>
    </row>
    <row r="63" spans="1:42" s="61" customFormat="1" ht="15" customHeight="1">
      <c r="A63" s="124">
        <f>A$4</f>
        <v>2014</v>
      </c>
      <c r="B63" s="124">
        <f>B$4</f>
        <v>2</v>
      </c>
      <c r="C63" s="45">
        <v>17</v>
      </c>
      <c r="D63" s="47">
        <v>0.43055555555555558</v>
      </c>
      <c r="E63" s="44" t="s">
        <v>123</v>
      </c>
      <c r="F63" s="128" t="s">
        <v>974</v>
      </c>
      <c r="G63" s="129" t="s">
        <v>40</v>
      </c>
      <c r="H63" s="120">
        <v>1</v>
      </c>
      <c r="I63" s="66" t="s">
        <v>319</v>
      </c>
      <c r="J63" s="66" t="s">
        <v>320</v>
      </c>
      <c r="K63" s="35">
        <v>28</v>
      </c>
      <c r="L63" s="33">
        <v>13.218500000000001</v>
      </c>
      <c r="M63" s="33">
        <v>13.040699999999999</v>
      </c>
      <c r="N63" s="33">
        <v>34.46</v>
      </c>
      <c r="O63" s="33">
        <v>34.463299999999997</v>
      </c>
      <c r="P63" s="33">
        <v>8.25</v>
      </c>
      <c r="Q63" s="31">
        <v>8.25</v>
      </c>
      <c r="R63" s="31">
        <v>7.05</v>
      </c>
      <c r="S63" s="31">
        <v>7.16</v>
      </c>
      <c r="T63" s="31">
        <v>1.2959231999999989</v>
      </c>
      <c r="U63" s="31">
        <v>1.2294656000000004</v>
      </c>
      <c r="V63" s="109">
        <v>11.122999999999999</v>
      </c>
      <c r="W63" s="109">
        <v>2.5409999999999999</v>
      </c>
      <c r="X63" s="109">
        <v>5.2919999999999998</v>
      </c>
      <c r="Y63" s="109">
        <v>5.1520000000000001</v>
      </c>
      <c r="Z63" s="109">
        <v>59.527999999999999</v>
      </c>
      <c r="AA63" s="109">
        <v>59.457999999999998</v>
      </c>
      <c r="AB63" s="108">
        <f t="shared" si="0"/>
        <v>75.942999999999998</v>
      </c>
      <c r="AC63" s="108">
        <f t="shared" si="1"/>
        <v>67.150999999999996</v>
      </c>
      <c r="AD63" s="109">
        <v>205.55359999999999</v>
      </c>
      <c r="AE63" s="109">
        <v>204.66628</v>
      </c>
      <c r="AF63" s="109">
        <v>11.284000000000001</v>
      </c>
      <c r="AG63" s="109">
        <v>10.695</v>
      </c>
      <c r="AH63" s="109">
        <v>26.467645000000001</v>
      </c>
      <c r="AI63" s="109">
        <v>23.42484</v>
      </c>
      <c r="AJ63" s="109">
        <v>277.536</v>
      </c>
      <c r="AK63" s="109">
        <v>277.98399999999998</v>
      </c>
      <c r="AL63" s="82">
        <v>1.35</v>
      </c>
      <c r="AM63" s="82">
        <v>0.8</v>
      </c>
      <c r="AN63" s="83">
        <v>0.03</v>
      </c>
      <c r="AO63" s="83">
        <v>0.27</v>
      </c>
      <c r="AP63" s="38">
        <v>4</v>
      </c>
    </row>
    <row r="64" spans="1:42" s="61" customFormat="1" ht="15" customHeight="1">
      <c r="A64" s="129"/>
      <c r="B64" s="124"/>
      <c r="C64" s="45">
        <v>17</v>
      </c>
      <c r="D64" s="47">
        <v>0.41111111111111115</v>
      </c>
      <c r="E64" s="44" t="s">
        <v>123</v>
      </c>
      <c r="F64" s="129"/>
      <c r="G64" s="129"/>
      <c r="H64" s="120">
        <v>2</v>
      </c>
      <c r="I64" s="66" t="s">
        <v>321</v>
      </c>
      <c r="J64" s="66" t="s">
        <v>322</v>
      </c>
      <c r="K64" s="35">
        <v>45</v>
      </c>
      <c r="L64" s="33">
        <v>13.2743</v>
      </c>
      <c r="M64" s="33">
        <v>12.584300000000001</v>
      </c>
      <c r="N64" s="33">
        <v>34.492800000000003</v>
      </c>
      <c r="O64" s="33">
        <v>34.533799999999999</v>
      </c>
      <c r="P64" s="33">
        <v>8.24</v>
      </c>
      <c r="Q64" s="31">
        <v>8.24</v>
      </c>
      <c r="R64" s="31">
        <v>7.05</v>
      </c>
      <c r="S64" s="31">
        <v>6.76</v>
      </c>
      <c r="T64" s="31">
        <v>1.0695743999999987</v>
      </c>
      <c r="U64" s="31">
        <v>0.94881599999999811</v>
      </c>
      <c r="V64" s="109">
        <v>26.11</v>
      </c>
      <c r="W64" s="109">
        <v>5.32</v>
      </c>
      <c r="X64" s="109">
        <v>5.7119999999999997</v>
      </c>
      <c r="Y64" s="109">
        <v>5.3550000000000004</v>
      </c>
      <c r="Z64" s="109">
        <v>61.921999999999997</v>
      </c>
      <c r="AA64" s="109">
        <v>62.139000000000003</v>
      </c>
      <c r="AB64" s="108">
        <f t="shared" si="0"/>
        <v>93.744</v>
      </c>
      <c r="AC64" s="108">
        <f t="shared" si="1"/>
        <v>72.814000000000007</v>
      </c>
      <c r="AD64" s="109">
        <v>214.59438</v>
      </c>
      <c r="AE64" s="109">
        <v>214.92219</v>
      </c>
      <c r="AF64" s="109">
        <v>11.1755</v>
      </c>
      <c r="AG64" s="109">
        <v>14.012</v>
      </c>
      <c r="AH64" s="109">
        <v>23.363150000000001</v>
      </c>
      <c r="AI64" s="109">
        <v>24.114744999999999</v>
      </c>
      <c r="AJ64" s="109">
        <v>292.61399999999998</v>
      </c>
      <c r="AK64" s="109">
        <v>294.33600000000001</v>
      </c>
      <c r="AL64" s="82">
        <v>2.4500000000000077</v>
      </c>
      <c r="AM64" s="82">
        <v>2.5499999999999967</v>
      </c>
      <c r="AN64" s="83">
        <v>0.2</v>
      </c>
      <c r="AO64" s="83">
        <v>0.33</v>
      </c>
      <c r="AP64" s="38">
        <v>3</v>
      </c>
    </row>
    <row r="65" spans="1:42" s="61" customFormat="1" ht="15" customHeight="1">
      <c r="A65" s="129"/>
      <c r="B65" s="124"/>
      <c r="C65" s="45">
        <v>20</v>
      </c>
      <c r="D65" s="47">
        <v>0.59583333333333333</v>
      </c>
      <c r="E65" s="44" t="s">
        <v>122</v>
      </c>
      <c r="F65" s="129"/>
      <c r="G65" s="129"/>
      <c r="H65" s="120">
        <v>3</v>
      </c>
      <c r="I65" s="66" t="s">
        <v>323</v>
      </c>
      <c r="J65" s="66" t="s">
        <v>324</v>
      </c>
      <c r="K65" s="35">
        <v>34</v>
      </c>
      <c r="L65" s="33">
        <v>13.8414</v>
      </c>
      <c r="M65" s="33">
        <v>12.736000000000001</v>
      </c>
      <c r="N65" s="85">
        <v>34.488599999999998</v>
      </c>
      <c r="O65" s="85">
        <v>34.502099999999999</v>
      </c>
      <c r="P65" s="33">
        <v>8.26</v>
      </c>
      <c r="Q65" s="31">
        <v>8.27</v>
      </c>
      <c r="R65" s="31">
        <v>8.64</v>
      </c>
      <c r="S65" s="31">
        <v>8.84</v>
      </c>
      <c r="T65" s="31">
        <v>0.24364800000000059</v>
      </c>
      <c r="U65" s="31">
        <v>0.43856639999999936</v>
      </c>
      <c r="V65" s="109">
        <v>1.526</v>
      </c>
      <c r="W65" s="109">
        <v>5.1239999999999997</v>
      </c>
      <c r="X65" s="109">
        <v>5.9989999999999997</v>
      </c>
      <c r="Y65" s="109">
        <v>6.16</v>
      </c>
      <c r="Z65" s="109">
        <v>59.156999999999996</v>
      </c>
      <c r="AA65" s="109">
        <v>59.087000000000003</v>
      </c>
      <c r="AB65" s="108">
        <f t="shared" si="0"/>
        <v>66.682000000000002</v>
      </c>
      <c r="AC65" s="108">
        <f t="shared" si="1"/>
        <v>70.371000000000009</v>
      </c>
      <c r="AD65" s="109">
        <v>209.62144000000001</v>
      </c>
      <c r="AE65" s="109">
        <v>211.87887000000001</v>
      </c>
      <c r="AF65" s="109">
        <v>13.268000000000001</v>
      </c>
      <c r="AG65" s="109">
        <v>11.7645</v>
      </c>
      <c r="AH65" s="109">
        <v>21.466725</v>
      </c>
      <c r="AI65" s="109">
        <v>24.42304</v>
      </c>
      <c r="AJ65" s="109">
        <v>262.976</v>
      </c>
      <c r="AK65" s="109">
        <v>269.79399999999998</v>
      </c>
      <c r="AL65" s="82">
        <v>1.6000000000000041</v>
      </c>
      <c r="AM65" s="82">
        <v>1.1999999999999789</v>
      </c>
      <c r="AN65" s="83">
        <v>0.38</v>
      </c>
      <c r="AO65" s="83">
        <v>0.84</v>
      </c>
      <c r="AP65" s="38">
        <v>3</v>
      </c>
    </row>
    <row r="66" spans="1:42" s="61" customFormat="1" ht="15" customHeight="1">
      <c r="A66" s="129"/>
      <c r="B66" s="124"/>
      <c r="C66" s="45">
        <v>20</v>
      </c>
      <c r="D66" s="47">
        <v>0.58472222222222225</v>
      </c>
      <c r="E66" s="44" t="s">
        <v>122</v>
      </c>
      <c r="F66" s="129"/>
      <c r="G66" s="129"/>
      <c r="H66" s="120">
        <v>4</v>
      </c>
      <c r="I66" s="66" t="s">
        <v>325</v>
      </c>
      <c r="J66" s="66" t="s">
        <v>326</v>
      </c>
      <c r="K66" s="35">
        <v>38</v>
      </c>
      <c r="L66" s="33">
        <v>13.4682</v>
      </c>
      <c r="M66" s="33">
        <v>12.414300000000001</v>
      </c>
      <c r="N66" s="33">
        <v>34.474699999999999</v>
      </c>
      <c r="O66" s="33">
        <v>34.475099999999998</v>
      </c>
      <c r="P66" s="33">
        <v>8.25</v>
      </c>
      <c r="Q66" s="31">
        <v>8.26</v>
      </c>
      <c r="R66" s="31">
        <v>8</v>
      </c>
      <c r="S66" s="31">
        <v>8.1999999999999993</v>
      </c>
      <c r="T66" s="31">
        <v>0.32486399999999893</v>
      </c>
      <c r="U66" s="31">
        <v>0.55226879999999978</v>
      </c>
      <c r="V66" s="109">
        <v>21.497</v>
      </c>
      <c r="W66" s="109">
        <v>1.218</v>
      </c>
      <c r="X66" s="109">
        <v>5.5090000000000003</v>
      </c>
      <c r="Y66" s="109">
        <v>6.2789999999999999</v>
      </c>
      <c r="Z66" s="109">
        <v>60.179000000000002</v>
      </c>
      <c r="AA66" s="109">
        <v>59.017000000000003</v>
      </c>
      <c r="AB66" s="108">
        <f t="shared" si="0"/>
        <v>87.185000000000002</v>
      </c>
      <c r="AC66" s="108">
        <f t="shared" si="1"/>
        <v>66.51400000000001</v>
      </c>
      <c r="AD66" s="109">
        <v>205.92614</v>
      </c>
      <c r="AE66" s="109">
        <v>209.61836</v>
      </c>
      <c r="AF66" s="109">
        <v>13.702</v>
      </c>
      <c r="AG66" s="109">
        <v>14.0275</v>
      </c>
      <c r="AH66" s="109">
        <v>21.504854999999999</v>
      </c>
      <c r="AI66" s="109">
        <v>23.819315</v>
      </c>
      <c r="AJ66" s="109">
        <v>272.03399999999999</v>
      </c>
      <c r="AK66" s="109">
        <v>268.8</v>
      </c>
      <c r="AL66" s="82">
        <v>2.3000000000000242</v>
      </c>
      <c r="AM66" s="82">
        <v>1.2999999999999956</v>
      </c>
      <c r="AN66" s="83">
        <v>0.38</v>
      </c>
      <c r="AO66" s="83">
        <v>0.44</v>
      </c>
      <c r="AP66" s="38">
        <v>3</v>
      </c>
    </row>
    <row r="67" spans="1:42" s="61" customFormat="1" ht="15" customHeight="1">
      <c r="A67" s="124">
        <f>A$4</f>
        <v>2014</v>
      </c>
      <c r="B67" s="124">
        <f>B$4</f>
        <v>2</v>
      </c>
      <c r="C67" s="52">
        <v>20</v>
      </c>
      <c r="D67" s="56">
        <v>0.43472222222222223</v>
      </c>
      <c r="E67" s="57" t="s">
        <v>119</v>
      </c>
      <c r="F67" s="128" t="s">
        <v>975</v>
      </c>
      <c r="G67" s="129" t="s">
        <v>989</v>
      </c>
      <c r="H67" s="120">
        <v>1</v>
      </c>
      <c r="I67" s="66" t="s">
        <v>327</v>
      </c>
      <c r="J67" s="66" t="s">
        <v>328</v>
      </c>
      <c r="K67" s="25">
        <v>29</v>
      </c>
      <c r="L67" s="29">
        <v>12.77</v>
      </c>
      <c r="M67" s="29">
        <v>12.63</v>
      </c>
      <c r="N67" s="76">
        <v>34.44</v>
      </c>
      <c r="O67" s="76">
        <v>34.450000000000003</v>
      </c>
      <c r="P67" s="76">
        <v>8.1999999999999993</v>
      </c>
      <c r="Q67" s="29">
        <v>8.1999999999999993</v>
      </c>
      <c r="R67" s="29">
        <v>8.31</v>
      </c>
      <c r="S67" s="29">
        <v>8.3699999999999992</v>
      </c>
      <c r="T67" s="31">
        <v>1.2022336000000005</v>
      </c>
      <c r="U67" s="31">
        <v>1.0560160000000007</v>
      </c>
      <c r="V67" s="25">
        <v>13.034000000000001</v>
      </c>
      <c r="W67" s="25">
        <v>10.933999999999999</v>
      </c>
      <c r="X67" s="25">
        <v>5.5439999999999996</v>
      </c>
      <c r="Y67" s="25">
        <v>4.7949999999999999</v>
      </c>
      <c r="Z67" s="25">
        <v>55.776000000000003</v>
      </c>
      <c r="AA67" s="25">
        <v>45.415999999999997</v>
      </c>
      <c r="AB67" s="108">
        <f t="shared" si="0"/>
        <v>74.353999999999999</v>
      </c>
      <c r="AC67" s="108">
        <f t="shared" si="1"/>
        <v>61.144999999999996</v>
      </c>
      <c r="AD67" s="25">
        <v>207.1832</v>
      </c>
      <c r="AE67" s="25">
        <v>209.00550999999999</v>
      </c>
      <c r="AF67" s="25">
        <v>9.61</v>
      </c>
      <c r="AG67" s="25">
        <v>7.8120000000000003</v>
      </c>
      <c r="AH67" s="25">
        <v>21.681554999999999</v>
      </c>
      <c r="AI67" s="25">
        <v>22.666889999999999</v>
      </c>
      <c r="AJ67" s="25">
        <v>247.24</v>
      </c>
      <c r="AK67" s="25">
        <v>159.15199999999999</v>
      </c>
      <c r="AL67" s="58">
        <v>5.0499999999999989</v>
      </c>
      <c r="AM67" s="58">
        <v>7.8000000000000149</v>
      </c>
      <c r="AN67" s="24">
        <v>0.84</v>
      </c>
      <c r="AO67" s="24">
        <v>0.87</v>
      </c>
      <c r="AP67" s="25">
        <v>2.8</v>
      </c>
    </row>
    <row r="68" spans="1:42" s="61" customFormat="1" ht="15" customHeight="1">
      <c r="A68" s="129"/>
      <c r="B68" s="129"/>
      <c r="C68" s="52">
        <v>16</v>
      </c>
      <c r="D68" s="41">
        <v>0.46249999999999997</v>
      </c>
      <c r="E68" s="120" t="s">
        <v>119</v>
      </c>
      <c r="F68" s="129"/>
      <c r="G68" s="129"/>
      <c r="H68" s="120">
        <v>2</v>
      </c>
      <c r="I68" s="66" t="s">
        <v>329</v>
      </c>
      <c r="J68" s="66" t="s">
        <v>330</v>
      </c>
      <c r="K68" s="25">
        <v>24</v>
      </c>
      <c r="L68" s="29">
        <v>12.8</v>
      </c>
      <c r="M68" s="29">
        <v>12.8</v>
      </c>
      <c r="N68" s="76">
        <v>34.44</v>
      </c>
      <c r="O68" s="76">
        <v>34.450000000000003</v>
      </c>
      <c r="P68" s="76">
        <v>8.1999999999999993</v>
      </c>
      <c r="Q68" s="29">
        <v>8.1999999999999993</v>
      </c>
      <c r="R68" s="29">
        <v>8.4499999999999993</v>
      </c>
      <c r="S68" s="29">
        <v>8.3800000000000008</v>
      </c>
      <c r="T68" s="31">
        <v>0.39298560000000043</v>
      </c>
      <c r="U68" s="31">
        <v>0.34386239999999851</v>
      </c>
      <c r="V68" s="25">
        <v>15.988</v>
      </c>
      <c r="W68" s="25">
        <v>16.765000000000001</v>
      </c>
      <c r="X68" s="25">
        <v>6.0410000000000004</v>
      </c>
      <c r="Y68" s="25">
        <v>5.7679999999999998</v>
      </c>
      <c r="Z68" s="25">
        <v>60.850999999999999</v>
      </c>
      <c r="AA68" s="25">
        <v>59.058999999999997</v>
      </c>
      <c r="AB68" s="108">
        <f t="shared" si="0"/>
        <v>82.88</v>
      </c>
      <c r="AC68" s="108">
        <f t="shared" si="1"/>
        <v>81.591999999999999</v>
      </c>
      <c r="AD68" s="25">
        <v>224.55950999999999</v>
      </c>
      <c r="AE68" s="25">
        <v>235.47705999999999</v>
      </c>
      <c r="AF68" s="25">
        <v>13.0975</v>
      </c>
      <c r="AG68" s="25">
        <v>13.035500000000001</v>
      </c>
      <c r="AH68" s="25">
        <v>27.178474999999999</v>
      </c>
      <c r="AI68" s="25">
        <v>27.372534999999999</v>
      </c>
      <c r="AJ68" s="25">
        <v>254.52</v>
      </c>
      <c r="AK68" s="25">
        <v>250.67</v>
      </c>
      <c r="AL68" s="58">
        <v>9.2000000000000135</v>
      </c>
      <c r="AM68" s="58">
        <v>11.199999999999989</v>
      </c>
      <c r="AN68" s="24">
        <v>0.84</v>
      </c>
      <c r="AO68" s="24">
        <v>0.82</v>
      </c>
      <c r="AP68" s="28">
        <v>1.8</v>
      </c>
    </row>
    <row r="69" spans="1:42" s="61" customFormat="1" ht="15" customHeight="1">
      <c r="A69" s="129"/>
      <c r="B69" s="129"/>
      <c r="C69" s="52">
        <v>20</v>
      </c>
      <c r="D69" s="56">
        <v>0.44375000000000003</v>
      </c>
      <c r="E69" s="120" t="s">
        <v>119</v>
      </c>
      <c r="F69" s="129"/>
      <c r="G69" s="129"/>
      <c r="H69" s="120">
        <v>3</v>
      </c>
      <c r="I69" s="66" t="s">
        <v>331</v>
      </c>
      <c r="J69" s="66" t="s">
        <v>332</v>
      </c>
      <c r="K69" s="25">
        <v>19</v>
      </c>
      <c r="L69" s="29">
        <v>13.2</v>
      </c>
      <c r="M69" s="29">
        <v>12.69</v>
      </c>
      <c r="N69" s="76">
        <v>34.44</v>
      </c>
      <c r="O69" s="76">
        <v>34.450000000000003</v>
      </c>
      <c r="P69" s="76">
        <v>8.1999999999999993</v>
      </c>
      <c r="Q69" s="29">
        <v>8.1999999999999993</v>
      </c>
      <c r="R69" s="29">
        <v>8.4</v>
      </c>
      <c r="S69" s="29">
        <v>8.32</v>
      </c>
      <c r="T69" s="31">
        <v>1.1534944000000016</v>
      </c>
      <c r="U69" s="31">
        <v>1.2347263999999998</v>
      </c>
      <c r="V69" s="25">
        <v>12.278</v>
      </c>
      <c r="W69" s="25">
        <v>10.836</v>
      </c>
      <c r="X69" s="25">
        <v>4.5780000000000003</v>
      </c>
      <c r="Y69" s="25">
        <v>5.8380000000000001</v>
      </c>
      <c r="Z69" s="25">
        <v>46.976999999999997</v>
      </c>
      <c r="AA69" s="25">
        <v>55.23</v>
      </c>
      <c r="AB69" s="108">
        <f t="shared" si="0"/>
        <v>63.832999999999998</v>
      </c>
      <c r="AC69" s="108">
        <f t="shared" si="1"/>
        <v>71.903999999999996</v>
      </c>
      <c r="AD69" s="25">
        <v>222.46133</v>
      </c>
      <c r="AE69" s="25">
        <v>207.87011000000001</v>
      </c>
      <c r="AF69" s="25">
        <v>9.1449999999999996</v>
      </c>
      <c r="AG69" s="25">
        <v>11.516500000000001</v>
      </c>
      <c r="AH69" s="25">
        <v>20.874935000000001</v>
      </c>
      <c r="AI69" s="25">
        <v>21.843530000000001</v>
      </c>
      <c r="AJ69" s="25">
        <v>195.678</v>
      </c>
      <c r="AK69" s="25">
        <v>262.16399999999999</v>
      </c>
      <c r="AL69" s="58">
        <v>4.6999999999999957</v>
      </c>
      <c r="AM69" s="58">
        <v>7.0000000000000062</v>
      </c>
      <c r="AN69" s="24">
        <v>0.64</v>
      </c>
      <c r="AO69" s="24">
        <v>0.84</v>
      </c>
      <c r="AP69" s="25">
        <v>1.8</v>
      </c>
    </row>
    <row r="70" spans="1:42" s="61" customFormat="1" ht="15" customHeight="1">
      <c r="A70" s="129"/>
      <c r="B70" s="129"/>
      <c r="C70" s="52">
        <v>20</v>
      </c>
      <c r="D70" s="56">
        <v>0.4236111111111111</v>
      </c>
      <c r="E70" s="120" t="s">
        <v>119</v>
      </c>
      <c r="F70" s="129"/>
      <c r="G70" s="129"/>
      <c r="H70" s="120">
        <v>4</v>
      </c>
      <c r="I70" s="66" t="s">
        <v>333</v>
      </c>
      <c r="J70" s="66" t="s">
        <v>334</v>
      </c>
      <c r="K70" s="25">
        <v>11</v>
      </c>
      <c r="L70" s="29">
        <v>12.26</v>
      </c>
      <c r="M70" s="29">
        <v>12.15</v>
      </c>
      <c r="N70" s="76">
        <v>34.369999999999997</v>
      </c>
      <c r="O70" s="76">
        <v>34.381599999999999</v>
      </c>
      <c r="P70" s="76">
        <v>8.14</v>
      </c>
      <c r="Q70" s="29">
        <v>8.15</v>
      </c>
      <c r="R70" s="29">
        <v>8.32</v>
      </c>
      <c r="S70" s="29">
        <v>8.52</v>
      </c>
      <c r="T70" s="31">
        <v>1.2834656000000018</v>
      </c>
      <c r="U70" s="31">
        <v>0.9097984000000009</v>
      </c>
      <c r="V70" s="25">
        <v>17.689</v>
      </c>
      <c r="W70" s="25">
        <v>16.582999999999998</v>
      </c>
      <c r="X70" s="25">
        <v>6.5449999999999999</v>
      </c>
      <c r="Y70" s="25">
        <v>7.532</v>
      </c>
      <c r="Z70" s="25">
        <v>74.494</v>
      </c>
      <c r="AA70" s="25">
        <v>95.787999999999997</v>
      </c>
      <c r="AB70" s="108">
        <f t="shared" ref="AB70:AB133" si="2">V70+X70+Z70</f>
        <v>98.728000000000009</v>
      </c>
      <c r="AC70" s="108">
        <f t="shared" ref="AC70:AC133" si="3">W70+Y70+AA70</f>
        <v>119.90299999999999</v>
      </c>
      <c r="AD70" s="25">
        <v>243.3228</v>
      </c>
      <c r="AE70" s="25">
        <v>241.64399</v>
      </c>
      <c r="AF70" s="25">
        <v>13.7485</v>
      </c>
      <c r="AG70" s="25">
        <v>13.6555</v>
      </c>
      <c r="AH70" s="25">
        <v>26.107890000000001</v>
      </c>
      <c r="AI70" s="25">
        <v>30.014510000000001</v>
      </c>
      <c r="AJ70" s="25">
        <v>296.25400000000002</v>
      </c>
      <c r="AK70" s="25">
        <v>287.77</v>
      </c>
      <c r="AL70" s="58">
        <v>10.300000000000004</v>
      </c>
      <c r="AM70" s="58">
        <v>14.099999999999987</v>
      </c>
      <c r="AN70" s="24">
        <v>0.64</v>
      </c>
      <c r="AO70" s="24">
        <v>0.84</v>
      </c>
      <c r="AP70" s="25">
        <v>1.3</v>
      </c>
    </row>
    <row r="71" spans="1:42" s="61" customFormat="1" ht="15" customHeight="1">
      <c r="A71" s="129">
        <f>A4</f>
        <v>2014</v>
      </c>
      <c r="B71" s="129">
        <v>2</v>
      </c>
      <c r="C71" s="51">
        <v>22</v>
      </c>
      <c r="D71" s="53">
        <v>0.48125000000000001</v>
      </c>
      <c r="E71" s="57" t="s">
        <v>120</v>
      </c>
      <c r="F71" s="137" t="s">
        <v>990</v>
      </c>
      <c r="G71" s="129" t="s">
        <v>991</v>
      </c>
      <c r="H71" s="120">
        <v>3</v>
      </c>
      <c r="I71" s="66" t="s">
        <v>335</v>
      </c>
      <c r="J71" s="66" t="s">
        <v>336</v>
      </c>
      <c r="K71" s="25">
        <v>12.7</v>
      </c>
      <c r="L71" s="29">
        <v>6.22</v>
      </c>
      <c r="M71" s="29">
        <v>6.17</v>
      </c>
      <c r="N71" s="76">
        <v>33.159999999999997</v>
      </c>
      <c r="O71" s="76">
        <v>33.24</v>
      </c>
      <c r="P71" s="76">
        <v>8.26</v>
      </c>
      <c r="Q71" s="29">
        <v>8.26</v>
      </c>
      <c r="R71" s="29">
        <v>9.73</v>
      </c>
      <c r="S71" s="29">
        <v>9.43</v>
      </c>
      <c r="T71" s="31">
        <v>1.9898311999999996</v>
      </c>
      <c r="U71" s="31">
        <v>1.2994815999999985</v>
      </c>
      <c r="V71" s="25">
        <v>4.1159999999999997</v>
      </c>
      <c r="W71" s="25">
        <v>5.8170000000000002</v>
      </c>
      <c r="X71" s="25">
        <v>0.58799999999999997</v>
      </c>
      <c r="Y71" s="25">
        <v>1.022</v>
      </c>
      <c r="Z71" s="25">
        <v>1.099</v>
      </c>
      <c r="AA71" s="25">
        <v>1.988</v>
      </c>
      <c r="AB71" s="108">
        <f t="shared" si="2"/>
        <v>5.8029999999999999</v>
      </c>
      <c r="AC71" s="108">
        <f t="shared" si="3"/>
        <v>8.827</v>
      </c>
      <c r="AD71" s="25">
        <v>84.775832399999999</v>
      </c>
      <c r="AE71" s="25">
        <v>69.579313999999997</v>
      </c>
      <c r="AF71" s="25">
        <v>8.0135000000000005</v>
      </c>
      <c r="AG71" s="25">
        <v>7.2850000000000001</v>
      </c>
      <c r="AH71" s="25">
        <v>8.6933244999999992</v>
      </c>
      <c r="AI71" s="25">
        <v>7.3843455000000002</v>
      </c>
      <c r="AJ71" s="25">
        <v>184.898</v>
      </c>
      <c r="AK71" s="25">
        <v>197.73599999999999</v>
      </c>
      <c r="AL71" s="58">
        <v>0</v>
      </c>
      <c r="AM71" s="58">
        <v>1.8499999999999905</v>
      </c>
      <c r="AN71" s="24">
        <v>0.87</v>
      </c>
      <c r="AO71" s="24">
        <v>2</v>
      </c>
      <c r="AP71" s="25">
        <v>3.5</v>
      </c>
    </row>
    <row r="72" spans="1:42" s="61" customFormat="1" ht="15" customHeight="1">
      <c r="A72" s="129"/>
      <c r="B72" s="129"/>
      <c r="C72" s="51">
        <v>22</v>
      </c>
      <c r="D72" s="53">
        <v>0.5131944444444444</v>
      </c>
      <c r="E72" s="57" t="s">
        <v>120</v>
      </c>
      <c r="F72" s="138"/>
      <c r="G72" s="129"/>
      <c r="H72" s="120">
        <v>4</v>
      </c>
      <c r="I72" s="66" t="s">
        <v>337</v>
      </c>
      <c r="J72" s="66" t="s">
        <v>338</v>
      </c>
      <c r="K72" s="25">
        <v>5.5</v>
      </c>
      <c r="L72" s="29">
        <v>6.51</v>
      </c>
      <c r="M72" s="29">
        <v>6.43</v>
      </c>
      <c r="N72" s="76">
        <v>32.86</v>
      </c>
      <c r="O72" s="76">
        <v>33.049999999999997</v>
      </c>
      <c r="P72" s="76">
        <v>8.23</v>
      </c>
      <c r="Q72" s="29">
        <v>8.25</v>
      </c>
      <c r="R72" s="29">
        <v>9.57</v>
      </c>
      <c r="S72" s="29">
        <v>9.6199999999999992</v>
      </c>
      <c r="T72" s="31">
        <v>1.3319686400000006</v>
      </c>
      <c r="U72" s="31">
        <v>1.6081084800000003</v>
      </c>
      <c r="V72" s="25">
        <v>7.0910000000000002</v>
      </c>
      <c r="W72" s="25">
        <v>6.8460000000000001</v>
      </c>
      <c r="X72" s="25">
        <v>0.504</v>
      </c>
      <c r="Y72" s="25">
        <v>0.89600000000000002</v>
      </c>
      <c r="Z72" s="25">
        <v>0.69299999999999995</v>
      </c>
      <c r="AA72" s="25">
        <v>1.5189999999999999</v>
      </c>
      <c r="AB72" s="108">
        <f t="shared" si="2"/>
        <v>8.2880000000000003</v>
      </c>
      <c r="AC72" s="108">
        <f t="shared" si="3"/>
        <v>9.2609999999999992</v>
      </c>
      <c r="AD72" s="25">
        <v>77.457015999999996</v>
      </c>
      <c r="AE72" s="25">
        <v>87.160572799999997</v>
      </c>
      <c r="AF72" s="25">
        <v>11.47</v>
      </c>
      <c r="AG72" s="25">
        <v>9.9975000000000005</v>
      </c>
      <c r="AH72" s="25">
        <v>11.7563125</v>
      </c>
      <c r="AI72" s="25">
        <v>10.141063000000001</v>
      </c>
      <c r="AJ72" s="25">
        <v>234.29</v>
      </c>
      <c r="AK72" s="25">
        <v>257.642</v>
      </c>
      <c r="AL72" s="58">
        <v>3.5499999999999696</v>
      </c>
      <c r="AM72" s="58">
        <v>4.350000000000021</v>
      </c>
      <c r="AN72" s="24">
        <v>0.9</v>
      </c>
      <c r="AO72" s="24">
        <v>2.67</v>
      </c>
      <c r="AP72" s="25">
        <v>1.8</v>
      </c>
    </row>
    <row r="73" spans="1:42" s="61" customFormat="1" ht="15" customHeight="1">
      <c r="A73" s="129"/>
      <c r="B73" s="129"/>
      <c r="C73" s="51">
        <v>22</v>
      </c>
      <c r="D73" s="53">
        <v>0.57847222222222217</v>
      </c>
      <c r="E73" s="57" t="s">
        <v>120</v>
      </c>
      <c r="F73" s="138"/>
      <c r="G73" s="129"/>
      <c r="H73" s="120">
        <v>5</v>
      </c>
      <c r="I73" s="66" t="s">
        <v>339</v>
      </c>
      <c r="J73" s="66" t="s">
        <v>340</v>
      </c>
      <c r="K73" s="25">
        <v>12</v>
      </c>
      <c r="L73" s="29">
        <v>6.52</v>
      </c>
      <c r="M73" s="29">
        <v>6.34</v>
      </c>
      <c r="N73" s="76">
        <v>33.24</v>
      </c>
      <c r="O73" s="76">
        <v>33.39</v>
      </c>
      <c r="P73" s="76">
        <v>8.27</v>
      </c>
      <c r="Q73" s="29">
        <v>8.3000000000000007</v>
      </c>
      <c r="R73" s="29">
        <v>9.93</v>
      </c>
      <c r="S73" s="29">
        <v>9.94</v>
      </c>
      <c r="T73" s="31">
        <v>1.2507510399999995</v>
      </c>
      <c r="U73" s="31">
        <v>1.4294297599999983</v>
      </c>
      <c r="V73" s="25">
        <v>9.94</v>
      </c>
      <c r="W73" s="25">
        <v>8.1270000000000007</v>
      </c>
      <c r="X73" s="25">
        <v>0.60199999999999998</v>
      </c>
      <c r="Y73" s="25">
        <v>0.60899999999999999</v>
      </c>
      <c r="Z73" s="25">
        <v>0.90300000000000002</v>
      </c>
      <c r="AA73" s="25">
        <v>0.63700000000000001</v>
      </c>
      <c r="AB73" s="108">
        <f t="shared" si="2"/>
        <v>11.445</v>
      </c>
      <c r="AC73" s="108">
        <f t="shared" si="3"/>
        <v>9.3730000000000011</v>
      </c>
      <c r="AD73" s="25">
        <v>83.120433199999994</v>
      </c>
      <c r="AE73" s="25">
        <v>65.858979199999993</v>
      </c>
      <c r="AF73" s="25">
        <v>5.0220000000000002</v>
      </c>
      <c r="AG73" s="25">
        <v>5.1924999999999999</v>
      </c>
      <c r="AH73" s="25">
        <v>5.0785305000000003</v>
      </c>
      <c r="AI73" s="25">
        <v>5.6103395000000003</v>
      </c>
      <c r="AJ73" s="25">
        <v>205.84200000000001</v>
      </c>
      <c r="AK73" s="25">
        <v>238.18199999999999</v>
      </c>
      <c r="AL73" s="58">
        <v>2.1499999999999853</v>
      </c>
      <c r="AM73" s="58">
        <v>2.5000000000000022</v>
      </c>
      <c r="AN73" s="24">
        <v>0.67</v>
      </c>
      <c r="AO73" s="24">
        <v>1.57</v>
      </c>
      <c r="AP73" s="25">
        <v>6.5</v>
      </c>
    </row>
    <row r="74" spans="1:42" s="61" customFormat="1" ht="15" customHeight="1">
      <c r="A74" s="129"/>
      <c r="B74" s="129"/>
      <c r="C74" s="51">
        <v>22</v>
      </c>
      <c r="D74" s="53">
        <v>0.62222222222222223</v>
      </c>
      <c r="E74" s="57" t="s">
        <v>120</v>
      </c>
      <c r="F74" s="138"/>
      <c r="G74" s="129"/>
      <c r="H74" s="120">
        <v>6</v>
      </c>
      <c r="I74" s="66" t="s">
        <v>341</v>
      </c>
      <c r="J74" s="66" t="s">
        <v>342</v>
      </c>
      <c r="K74" s="25">
        <v>14</v>
      </c>
      <c r="L74" s="29">
        <v>6.46</v>
      </c>
      <c r="M74" s="29">
        <v>6.18</v>
      </c>
      <c r="N74" s="76">
        <v>32.99</v>
      </c>
      <c r="O74" s="76">
        <v>33.22</v>
      </c>
      <c r="P74" s="76">
        <v>8.31</v>
      </c>
      <c r="Q74" s="29">
        <v>8.2799999999999994</v>
      </c>
      <c r="R74" s="29" t="s">
        <v>124</v>
      </c>
      <c r="S74" s="29">
        <v>10.029999999999999</v>
      </c>
      <c r="T74" s="31">
        <v>2.0141964800000007</v>
      </c>
      <c r="U74" s="31">
        <v>2.1116575999999982</v>
      </c>
      <c r="V74" s="25">
        <v>20.664000000000001</v>
      </c>
      <c r="W74" s="25">
        <v>10.548999999999999</v>
      </c>
      <c r="X74" s="25">
        <v>2.625</v>
      </c>
      <c r="Y74" s="25">
        <v>1.2529999999999999</v>
      </c>
      <c r="Z74" s="25">
        <v>19.635000000000002</v>
      </c>
      <c r="AA74" s="25">
        <v>3.738</v>
      </c>
      <c r="AB74" s="108">
        <f t="shared" si="2"/>
        <v>42.924000000000007</v>
      </c>
      <c r="AC74" s="108">
        <f t="shared" si="3"/>
        <v>15.54</v>
      </c>
      <c r="AD74" s="25">
        <v>104.48656680000001</v>
      </c>
      <c r="AE74" s="25">
        <v>73.736014800000007</v>
      </c>
      <c r="AF74" s="25">
        <v>7.3315000000000001</v>
      </c>
      <c r="AG74" s="25">
        <v>5.8745000000000003</v>
      </c>
      <c r="AH74" s="25">
        <v>9.2359694999999995</v>
      </c>
      <c r="AI74" s="25">
        <v>6.6941750000000004</v>
      </c>
      <c r="AJ74" s="25">
        <v>29.064</v>
      </c>
      <c r="AK74" s="25">
        <v>63.167999999999999</v>
      </c>
      <c r="AL74" s="58">
        <v>3.3499999999999917</v>
      </c>
      <c r="AM74" s="58">
        <v>5.7500000000000053</v>
      </c>
      <c r="AN74" s="24">
        <v>4.6399999999999997</v>
      </c>
      <c r="AO74" s="24">
        <v>7.4</v>
      </c>
      <c r="AP74" s="25">
        <v>2.5</v>
      </c>
    </row>
    <row r="75" spans="1:42" s="61" customFormat="1" ht="15" customHeight="1">
      <c r="A75" s="129"/>
      <c r="B75" s="129"/>
      <c r="C75" s="51">
        <v>22</v>
      </c>
      <c r="D75" s="53">
        <v>11.1</v>
      </c>
      <c r="E75" s="57" t="s">
        <v>120</v>
      </c>
      <c r="F75" s="138"/>
      <c r="G75" s="129"/>
      <c r="H75" s="120">
        <v>7</v>
      </c>
      <c r="I75" s="66" t="s">
        <v>343</v>
      </c>
      <c r="J75" s="66" t="s">
        <v>344</v>
      </c>
      <c r="K75" s="25">
        <v>18</v>
      </c>
      <c r="L75" s="29">
        <v>6.1</v>
      </c>
      <c r="M75" s="29">
        <v>6.06</v>
      </c>
      <c r="N75" s="76">
        <v>33.26</v>
      </c>
      <c r="O75" s="76">
        <v>33.270000000000003</v>
      </c>
      <c r="P75" s="76">
        <v>8.26</v>
      </c>
      <c r="Q75" s="29">
        <v>8.26</v>
      </c>
      <c r="R75" s="29">
        <v>9.7799999999999994</v>
      </c>
      <c r="S75" s="29">
        <v>9.6999999999999993</v>
      </c>
      <c r="T75" s="31">
        <v>1.7543001600000001</v>
      </c>
      <c r="U75" s="31">
        <v>2.1441446400000004</v>
      </c>
      <c r="V75" s="25">
        <v>9.0229999999999997</v>
      </c>
      <c r="W75" s="25">
        <v>6.1529999999999996</v>
      </c>
      <c r="X75" s="25">
        <v>0.91</v>
      </c>
      <c r="Y75" s="25">
        <v>0.29399999999999998</v>
      </c>
      <c r="Z75" s="25">
        <v>1.036</v>
      </c>
      <c r="AA75" s="25">
        <v>1.141</v>
      </c>
      <c r="AB75" s="108">
        <f t="shared" si="2"/>
        <v>10.968999999999999</v>
      </c>
      <c r="AC75" s="108">
        <f t="shared" si="3"/>
        <v>7.5879999999999992</v>
      </c>
      <c r="AD75" s="25">
        <v>82.961891600000001</v>
      </c>
      <c r="AE75" s="25">
        <v>104.080438</v>
      </c>
      <c r="AF75" s="25">
        <v>6.51</v>
      </c>
      <c r="AG75" s="25">
        <v>6.4634999999999998</v>
      </c>
      <c r="AH75" s="25">
        <v>6.6956920000000002</v>
      </c>
      <c r="AI75" s="25">
        <v>12.8119125</v>
      </c>
      <c r="AJ75" s="25">
        <v>147.56</v>
      </c>
      <c r="AK75" s="25">
        <v>150.374</v>
      </c>
      <c r="AL75" s="58">
        <v>3.9000000000000146</v>
      </c>
      <c r="AM75" s="58">
        <v>6.8499999999999952</v>
      </c>
      <c r="AN75" s="24">
        <v>7.83</v>
      </c>
      <c r="AO75" s="24">
        <v>12.31</v>
      </c>
      <c r="AP75" s="25">
        <v>2.5</v>
      </c>
    </row>
    <row r="76" spans="1:42" s="61" customFormat="1" ht="15" customHeight="1">
      <c r="A76" s="129"/>
      <c r="B76" s="129"/>
      <c r="C76" s="51">
        <v>22</v>
      </c>
      <c r="D76" s="53">
        <v>0.44930555555555557</v>
      </c>
      <c r="E76" s="57" t="s">
        <v>120</v>
      </c>
      <c r="F76" s="138"/>
      <c r="G76" s="129"/>
      <c r="H76" s="120">
        <v>8</v>
      </c>
      <c r="I76" s="66" t="s">
        <v>345</v>
      </c>
      <c r="J76" s="66" t="s">
        <v>346</v>
      </c>
      <c r="K76" s="25">
        <v>24.5</v>
      </c>
      <c r="L76" s="29">
        <v>6.11</v>
      </c>
      <c r="M76" s="29">
        <v>6.12</v>
      </c>
      <c r="N76" s="76">
        <v>33.29</v>
      </c>
      <c r="O76" s="76">
        <v>33.31</v>
      </c>
      <c r="P76" s="76">
        <v>8.27</v>
      </c>
      <c r="Q76" s="29">
        <v>8.2799999999999994</v>
      </c>
      <c r="R76" s="29">
        <v>9.7200000000000006</v>
      </c>
      <c r="S76" s="29">
        <v>9.84</v>
      </c>
      <c r="T76" s="31">
        <v>1.7380566400000006</v>
      </c>
      <c r="U76" s="31">
        <v>2.1279011200000006</v>
      </c>
      <c r="V76" s="25">
        <v>11.353999999999999</v>
      </c>
      <c r="W76" s="25">
        <v>2.681</v>
      </c>
      <c r="X76" s="25">
        <v>0.77</v>
      </c>
      <c r="Y76" s="25">
        <v>1.5609999999999999</v>
      </c>
      <c r="Z76" s="25">
        <v>1.575</v>
      </c>
      <c r="AA76" s="25">
        <v>4.9560000000000004</v>
      </c>
      <c r="AB76" s="108">
        <f t="shared" si="2"/>
        <v>13.698999999999998</v>
      </c>
      <c r="AC76" s="108">
        <f t="shared" si="3"/>
        <v>9.1980000000000004</v>
      </c>
      <c r="AD76" s="25">
        <v>72.750644399999999</v>
      </c>
      <c r="AE76" s="25">
        <v>133.75970720000001</v>
      </c>
      <c r="AF76" s="25">
        <v>6.1535000000000002</v>
      </c>
      <c r="AG76" s="25">
        <v>5.7195</v>
      </c>
      <c r="AH76" s="25">
        <v>6.7125114999999997</v>
      </c>
      <c r="AI76" s="25">
        <v>10.587802</v>
      </c>
      <c r="AJ76" s="25">
        <v>88.284000000000006</v>
      </c>
      <c r="AK76" s="25">
        <v>94.388000000000005</v>
      </c>
      <c r="AL76" s="58">
        <v>2.6499999999999857</v>
      </c>
      <c r="AM76" s="58">
        <v>2.6500000000000137</v>
      </c>
      <c r="AN76" s="24">
        <v>2.44</v>
      </c>
      <c r="AO76" s="24">
        <v>2.4300000000000002</v>
      </c>
      <c r="AP76" s="25">
        <v>6</v>
      </c>
    </row>
    <row r="77" spans="1:42" s="61" customFormat="1" ht="15" customHeight="1">
      <c r="A77" s="129"/>
      <c r="B77" s="129"/>
      <c r="C77" s="51">
        <v>22</v>
      </c>
      <c r="D77" s="53">
        <v>0.55902777777777779</v>
      </c>
      <c r="E77" s="57" t="s">
        <v>120</v>
      </c>
      <c r="F77" s="138"/>
      <c r="G77" s="129"/>
      <c r="H77" s="120">
        <v>9</v>
      </c>
      <c r="I77" s="66" t="s">
        <v>347</v>
      </c>
      <c r="J77" s="66" t="s">
        <v>348</v>
      </c>
      <c r="K77" s="25">
        <v>22.5</v>
      </c>
      <c r="L77" s="29">
        <v>6.55</v>
      </c>
      <c r="M77" s="29">
        <v>6.2</v>
      </c>
      <c r="N77" s="76">
        <v>33.340000000000003</v>
      </c>
      <c r="O77" s="76">
        <v>33.39</v>
      </c>
      <c r="P77" s="76">
        <v>8.25</v>
      </c>
      <c r="Q77" s="29">
        <v>8.26</v>
      </c>
      <c r="R77" s="29">
        <v>9.75</v>
      </c>
      <c r="S77" s="29">
        <v>9.7100000000000009</v>
      </c>
      <c r="T77" s="31">
        <v>1.5268908799999992</v>
      </c>
      <c r="U77" s="31">
        <v>1.6081084800000003</v>
      </c>
      <c r="V77" s="25">
        <v>15.728999999999999</v>
      </c>
      <c r="W77" s="25">
        <v>6.2720000000000002</v>
      </c>
      <c r="X77" s="25">
        <v>0.217</v>
      </c>
      <c r="Y77" s="25">
        <v>0.88900000000000001</v>
      </c>
      <c r="Z77" s="25">
        <v>0.36399999999999999</v>
      </c>
      <c r="AA77" s="25">
        <v>1.708</v>
      </c>
      <c r="AB77" s="108">
        <f t="shared" si="2"/>
        <v>16.309999999999999</v>
      </c>
      <c r="AC77" s="108">
        <f t="shared" si="3"/>
        <v>8.8689999999999998</v>
      </c>
      <c r="AD77" s="25">
        <v>83.255328800000001</v>
      </c>
      <c r="AE77" s="25">
        <v>94.607197999999997</v>
      </c>
      <c r="AF77" s="25">
        <v>6.4015000000000004</v>
      </c>
      <c r="AG77" s="25">
        <v>6.3550000000000004</v>
      </c>
      <c r="AH77" s="25">
        <v>7.1663649999999999</v>
      </c>
      <c r="AI77" s="25">
        <v>7.2051749999999997</v>
      </c>
      <c r="AJ77" s="25">
        <v>158.34</v>
      </c>
      <c r="AK77" s="25">
        <v>245.476</v>
      </c>
      <c r="AL77" s="58">
        <v>1.8000000000000238</v>
      </c>
      <c r="AM77" s="58">
        <v>2.8499999999999917</v>
      </c>
      <c r="AN77" s="24">
        <v>0.9</v>
      </c>
      <c r="AO77" s="24">
        <v>2.23</v>
      </c>
      <c r="AP77" s="25">
        <v>6</v>
      </c>
    </row>
    <row r="78" spans="1:42" s="61" customFormat="1" ht="15" customHeight="1">
      <c r="A78" s="124">
        <f>A$4</f>
        <v>2014</v>
      </c>
      <c r="B78" s="124">
        <f>B$4</f>
        <v>2</v>
      </c>
      <c r="C78" s="52">
        <v>23</v>
      </c>
      <c r="D78" s="56">
        <v>0.57986111111111105</v>
      </c>
      <c r="E78" s="57" t="s">
        <v>122</v>
      </c>
      <c r="F78" s="128" t="s">
        <v>992</v>
      </c>
      <c r="G78" s="129" t="s">
        <v>55</v>
      </c>
      <c r="H78" s="120">
        <v>1</v>
      </c>
      <c r="I78" s="66" t="s">
        <v>349</v>
      </c>
      <c r="J78" s="66" t="s">
        <v>350</v>
      </c>
      <c r="K78" s="25">
        <v>20</v>
      </c>
      <c r="L78" s="27">
        <v>11.49</v>
      </c>
      <c r="M78" s="27">
        <v>9.91</v>
      </c>
      <c r="N78" s="77">
        <v>34.270000000000003</v>
      </c>
      <c r="O78" s="77">
        <v>34.520000000000003</v>
      </c>
      <c r="P78" s="77">
        <v>8.23</v>
      </c>
      <c r="Q78" s="27">
        <v>8.2200000000000006</v>
      </c>
      <c r="R78" s="27">
        <v>8.7799999999999994</v>
      </c>
      <c r="S78" s="27">
        <v>8.84</v>
      </c>
      <c r="T78" s="31">
        <v>1.3159584000000009</v>
      </c>
      <c r="U78" s="31">
        <v>1.2022336000000005</v>
      </c>
      <c r="V78" s="25">
        <v>2.7160000000000002</v>
      </c>
      <c r="W78" s="25">
        <v>7.4269999999999996</v>
      </c>
      <c r="X78" s="25">
        <v>5.173</v>
      </c>
      <c r="Y78" s="25">
        <v>4.4379999999999997</v>
      </c>
      <c r="Z78" s="25">
        <v>53.97</v>
      </c>
      <c r="AA78" s="25">
        <v>58.408000000000001</v>
      </c>
      <c r="AB78" s="108">
        <f t="shared" si="2"/>
        <v>61.859000000000002</v>
      </c>
      <c r="AC78" s="108">
        <f t="shared" si="3"/>
        <v>70.272999999999996</v>
      </c>
      <c r="AD78" s="25">
        <v>223.43082999999999</v>
      </c>
      <c r="AE78" s="25">
        <v>246.78514000000001</v>
      </c>
      <c r="AF78" s="25">
        <v>11.067</v>
      </c>
      <c r="AG78" s="25">
        <v>11.532</v>
      </c>
      <c r="AH78" s="25">
        <v>19.978414999999998</v>
      </c>
      <c r="AI78" s="25">
        <v>21.558019999999999</v>
      </c>
      <c r="AJ78" s="25">
        <v>237.286</v>
      </c>
      <c r="AK78" s="25">
        <v>229.53</v>
      </c>
      <c r="AL78" s="58">
        <v>3.9500000000000091</v>
      </c>
      <c r="AM78" s="58">
        <v>5.5499999999999989</v>
      </c>
      <c r="AN78" s="24">
        <v>0.93</v>
      </c>
      <c r="AO78" s="24">
        <v>2.0299999999999998</v>
      </c>
      <c r="AP78" s="25">
        <v>4</v>
      </c>
    </row>
    <row r="79" spans="1:42" s="61" customFormat="1" ht="15" customHeight="1">
      <c r="A79" s="129"/>
      <c r="B79" s="129"/>
      <c r="C79" s="52">
        <v>23</v>
      </c>
      <c r="D79" s="56">
        <v>0.66736111111111107</v>
      </c>
      <c r="E79" s="57" t="s">
        <v>122</v>
      </c>
      <c r="F79" s="129"/>
      <c r="G79" s="129"/>
      <c r="H79" s="120">
        <v>2</v>
      </c>
      <c r="I79" s="66" t="s">
        <v>351</v>
      </c>
      <c r="J79" s="66" t="s">
        <v>352</v>
      </c>
      <c r="K79" s="25">
        <v>18.8</v>
      </c>
      <c r="L79" s="26">
        <v>12.03</v>
      </c>
      <c r="M79" s="26">
        <v>11.62</v>
      </c>
      <c r="N79" s="76">
        <v>34.422199999999997</v>
      </c>
      <c r="O79" s="76">
        <v>34.42</v>
      </c>
      <c r="P79" s="76">
        <v>8.2200000000000006</v>
      </c>
      <c r="Q79" s="26">
        <v>8.23</v>
      </c>
      <c r="R79" s="26" t="s">
        <v>125</v>
      </c>
      <c r="S79" s="26">
        <v>8.7899999999999991</v>
      </c>
      <c r="T79" s="31">
        <v>1.21848</v>
      </c>
      <c r="U79" s="31">
        <v>1.0885088000000001</v>
      </c>
      <c r="V79" s="25">
        <v>154.61600000000001</v>
      </c>
      <c r="W79" s="25">
        <v>150.08699999999999</v>
      </c>
      <c r="X79" s="25">
        <v>9.52</v>
      </c>
      <c r="Y79" s="25">
        <v>4.8090000000000002</v>
      </c>
      <c r="Z79" s="25">
        <v>82.873000000000005</v>
      </c>
      <c r="AA79" s="25">
        <v>43.274000000000001</v>
      </c>
      <c r="AB79" s="108">
        <f t="shared" si="2"/>
        <v>247.00900000000001</v>
      </c>
      <c r="AC79" s="108">
        <f t="shared" si="3"/>
        <v>198.17</v>
      </c>
      <c r="AD79" s="25">
        <v>456.75161000000003</v>
      </c>
      <c r="AE79" s="25">
        <v>439.73685</v>
      </c>
      <c r="AF79" s="25">
        <v>33.139000000000003</v>
      </c>
      <c r="AG79" s="25">
        <v>12.477499999999999</v>
      </c>
      <c r="AH79" s="25">
        <v>45.656799999999997</v>
      </c>
      <c r="AI79" s="25">
        <v>44.815770000000001</v>
      </c>
      <c r="AJ79" s="25">
        <v>332.71</v>
      </c>
      <c r="AK79" s="25">
        <v>265.34199999999998</v>
      </c>
      <c r="AL79" s="58">
        <v>2.0499999999999963</v>
      </c>
      <c r="AM79" s="58">
        <v>20.250000000000018</v>
      </c>
      <c r="AN79" s="24">
        <v>0.7</v>
      </c>
      <c r="AO79" s="24">
        <v>1.1299999999999999</v>
      </c>
      <c r="AP79" s="25">
        <v>8.5</v>
      </c>
    </row>
    <row r="80" spans="1:42" s="61" customFormat="1" ht="15" customHeight="1">
      <c r="A80" s="129"/>
      <c r="B80" s="129"/>
      <c r="C80" s="52">
        <v>23</v>
      </c>
      <c r="D80" s="56">
        <v>0.64097222222222217</v>
      </c>
      <c r="E80" s="57" t="s">
        <v>122</v>
      </c>
      <c r="F80" s="129"/>
      <c r="G80" s="129"/>
      <c r="H80" s="120">
        <v>3</v>
      </c>
      <c r="I80" s="66" t="s">
        <v>353</v>
      </c>
      <c r="J80" s="66" t="s">
        <v>354</v>
      </c>
      <c r="K80" s="25">
        <v>67</v>
      </c>
      <c r="L80" s="26">
        <v>12.97</v>
      </c>
      <c r="M80" s="26">
        <v>11.7</v>
      </c>
      <c r="N80" s="76">
        <v>34.46</v>
      </c>
      <c r="O80" s="76">
        <v>34.4</v>
      </c>
      <c r="P80" s="76">
        <v>8.2200000000000006</v>
      </c>
      <c r="Q80" s="26">
        <v>8.1999999999999993</v>
      </c>
      <c r="R80" s="26" t="s">
        <v>126</v>
      </c>
      <c r="S80" s="26">
        <v>8.6</v>
      </c>
      <c r="T80" s="31">
        <v>0.45068799999999898</v>
      </c>
      <c r="U80" s="31">
        <v>1.3159584000000009</v>
      </c>
      <c r="V80" s="25">
        <v>7.3150000000000004</v>
      </c>
      <c r="W80" s="25">
        <v>13.412000000000001</v>
      </c>
      <c r="X80" s="25">
        <v>5.3410000000000002</v>
      </c>
      <c r="Y80" s="25">
        <v>0.93799999999999994</v>
      </c>
      <c r="Z80" s="25">
        <v>47.802999999999997</v>
      </c>
      <c r="AA80" s="25">
        <v>2.282</v>
      </c>
      <c r="AB80" s="108">
        <f t="shared" si="2"/>
        <v>60.458999999999996</v>
      </c>
      <c r="AC80" s="108">
        <f t="shared" si="3"/>
        <v>16.632000000000001</v>
      </c>
      <c r="AD80" s="25">
        <v>200.44982999999999</v>
      </c>
      <c r="AE80" s="25">
        <v>224.73562999999999</v>
      </c>
      <c r="AF80" s="25">
        <v>9.9045000000000005</v>
      </c>
      <c r="AG80" s="25">
        <v>8.06</v>
      </c>
      <c r="AH80" s="25">
        <v>20.811540000000001</v>
      </c>
      <c r="AI80" s="25">
        <v>22.128885</v>
      </c>
      <c r="AJ80" s="25">
        <v>219.828</v>
      </c>
      <c r="AK80" s="25">
        <v>338.18400000000003</v>
      </c>
      <c r="AL80" s="58">
        <v>2.6499999999999857</v>
      </c>
      <c r="AM80" s="58">
        <v>4.2500000000000036</v>
      </c>
      <c r="AN80" s="24">
        <v>1.1299999999999999</v>
      </c>
      <c r="AO80" s="24">
        <v>0.92</v>
      </c>
      <c r="AP80" s="25">
        <v>8</v>
      </c>
    </row>
    <row r="81" spans="1:43" s="61" customFormat="1" ht="15" customHeight="1">
      <c r="A81" s="129"/>
      <c r="B81" s="129"/>
      <c r="C81" s="52">
        <v>23</v>
      </c>
      <c r="D81" s="56">
        <v>0.6118055555555556</v>
      </c>
      <c r="E81" s="57" t="s">
        <v>122</v>
      </c>
      <c r="F81" s="129"/>
      <c r="G81" s="129"/>
      <c r="H81" s="120">
        <v>4</v>
      </c>
      <c r="I81" s="66" t="s">
        <v>355</v>
      </c>
      <c r="J81" s="66" t="s">
        <v>356</v>
      </c>
      <c r="K81" s="25">
        <v>27</v>
      </c>
      <c r="L81" s="27">
        <v>12.74</v>
      </c>
      <c r="M81" s="27">
        <v>11.69</v>
      </c>
      <c r="N81" s="85">
        <v>34.419199999999996</v>
      </c>
      <c r="O81" s="77">
        <v>34.35</v>
      </c>
      <c r="P81" s="77">
        <v>8.2200000000000006</v>
      </c>
      <c r="Q81" s="27">
        <v>8.2200000000000006</v>
      </c>
      <c r="R81" s="27">
        <v>8.58</v>
      </c>
      <c r="S81" s="27">
        <v>8.67</v>
      </c>
      <c r="T81" s="31">
        <v>0.33801599999999848</v>
      </c>
      <c r="U81" s="31">
        <v>1.1859872000000007</v>
      </c>
      <c r="V81" s="25">
        <v>10.78</v>
      </c>
      <c r="W81" s="25">
        <v>14.238</v>
      </c>
      <c r="X81" s="25">
        <v>5.4459999999999997</v>
      </c>
      <c r="Y81" s="25">
        <v>8.218</v>
      </c>
      <c r="Z81" s="25">
        <v>50.673000000000002</v>
      </c>
      <c r="AA81" s="25">
        <v>63.076999999999998</v>
      </c>
      <c r="AB81" s="108">
        <f t="shared" si="2"/>
        <v>66.899000000000001</v>
      </c>
      <c r="AC81" s="108">
        <f t="shared" si="3"/>
        <v>85.533000000000001</v>
      </c>
      <c r="AD81" s="25">
        <v>220.32605000000001</v>
      </c>
      <c r="AE81" s="25">
        <v>224.9674</v>
      </c>
      <c r="AF81" s="25">
        <v>11.1135</v>
      </c>
      <c r="AG81" s="25">
        <v>12.198499999999999</v>
      </c>
      <c r="AH81" s="25">
        <v>20.240210000000001</v>
      </c>
      <c r="AI81" s="25">
        <v>20.227810000000002</v>
      </c>
      <c r="AJ81" s="25">
        <v>222.47399999999999</v>
      </c>
      <c r="AK81" s="25">
        <v>244.83199999999999</v>
      </c>
      <c r="AL81" s="58">
        <v>2.1499999999999853</v>
      </c>
      <c r="AM81" s="58">
        <v>20.000000000000018</v>
      </c>
      <c r="AN81" s="24">
        <v>0.46</v>
      </c>
      <c r="AO81" s="24">
        <v>1.1299999999999999</v>
      </c>
      <c r="AP81" s="25">
        <v>6</v>
      </c>
    </row>
    <row r="82" spans="1:43" s="61" customFormat="1" ht="15" customHeight="1">
      <c r="A82" s="124">
        <f>A$4</f>
        <v>2014</v>
      </c>
      <c r="B82" s="124">
        <f>B$4</f>
        <v>2</v>
      </c>
      <c r="C82" s="52">
        <v>24</v>
      </c>
      <c r="D82" s="53">
        <v>0.4375</v>
      </c>
      <c r="E82" s="57" t="s">
        <v>120</v>
      </c>
      <c r="F82" s="128" t="s">
        <v>993</v>
      </c>
      <c r="G82" s="129" t="s">
        <v>65</v>
      </c>
      <c r="H82" s="120">
        <v>1</v>
      </c>
      <c r="I82" s="66" t="s">
        <v>357</v>
      </c>
      <c r="J82" s="66" t="s">
        <v>358</v>
      </c>
      <c r="K82" s="25">
        <v>9</v>
      </c>
      <c r="L82" s="27">
        <v>8.59</v>
      </c>
      <c r="M82" s="27">
        <v>8.1999999999999993</v>
      </c>
      <c r="N82" s="85">
        <v>34.250999999999998</v>
      </c>
      <c r="O82" s="85">
        <v>34.252499999999998</v>
      </c>
      <c r="P82" s="77">
        <v>8.42</v>
      </c>
      <c r="Q82" s="27">
        <v>8.43</v>
      </c>
      <c r="R82" s="27">
        <v>11.04</v>
      </c>
      <c r="S82" s="27">
        <v>10.69</v>
      </c>
      <c r="T82" s="31">
        <v>1.2832380799999987</v>
      </c>
      <c r="U82" s="31">
        <v>2.1603881600000001</v>
      </c>
      <c r="V82" s="25">
        <v>3.4790000000000001</v>
      </c>
      <c r="W82" s="25">
        <v>3.206</v>
      </c>
      <c r="X82" s="25">
        <v>0.26600000000000001</v>
      </c>
      <c r="Y82" s="25">
        <v>0.315</v>
      </c>
      <c r="Z82" s="25">
        <v>0.497</v>
      </c>
      <c r="AA82" s="25">
        <v>0.68600000000000005</v>
      </c>
      <c r="AB82" s="108">
        <f t="shared" si="2"/>
        <v>4.242</v>
      </c>
      <c r="AC82" s="108">
        <f t="shared" si="3"/>
        <v>4.2069999999999999</v>
      </c>
      <c r="AD82" s="25">
        <v>214.88985</v>
      </c>
      <c r="AE82" s="25">
        <v>219.47254000000001</v>
      </c>
      <c r="AF82" s="25">
        <v>6.0449999999999999</v>
      </c>
      <c r="AG82" s="25">
        <v>5.4560000000000004</v>
      </c>
      <c r="AH82" s="25">
        <v>25.1782</v>
      </c>
      <c r="AI82" s="25">
        <v>26.067435</v>
      </c>
      <c r="AJ82" s="25">
        <v>400.09199999999998</v>
      </c>
      <c r="AK82" s="25">
        <v>473.76</v>
      </c>
      <c r="AL82" s="58">
        <v>4.5000000000000036</v>
      </c>
      <c r="AM82" s="58">
        <v>3.799999999999998</v>
      </c>
      <c r="AN82" s="24">
        <v>4.79</v>
      </c>
      <c r="AO82" s="24">
        <v>4.7</v>
      </c>
      <c r="AP82" s="25">
        <v>2.8</v>
      </c>
    </row>
    <row r="83" spans="1:43" s="61" customFormat="1" ht="15" customHeight="1">
      <c r="A83" s="129"/>
      <c r="B83" s="129"/>
      <c r="C83" s="52">
        <v>24</v>
      </c>
      <c r="D83" s="53">
        <v>0.4201388888888889</v>
      </c>
      <c r="E83" s="57" t="s">
        <v>120</v>
      </c>
      <c r="F83" s="129"/>
      <c r="G83" s="129"/>
      <c r="H83" s="120">
        <v>2</v>
      </c>
      <c r="I83" s="66" t="s">
        <v>359</v>
      </c>
      <c r="J83" s="66" t="s">
        <v>360</v>
      </c>
      <c r="K83" s="25">
        <v>9.5</v>
      </c>
      <c r="L83" s="27">
        <v>9.83</v>
      </c>
      <c r="M83" s="27">
        <v>9.7200000000000006</v>
      </c>
      <c r="N83" s="77">
        <v>34.340000000000003</v>
      </c>
      <c r="O83" s="77">
        <v>34.35</v>
      </c>
      <c r="P83" s="77">
        <v>8.34</v>
      </c>
      <c r="Q83" s="27">
        <v>8.33</v>
      </c>
      <c r="R83" s="27">
        <v>10.39</v>
      </c>
      <c r="S83" s="27">
        <v>10.050000000000001</v>
      </c>
      <c r="T83" s="31">
        <v>0.74733439999999862</v>
      </c>
      <c r="U83" s="31">
        <v>0.71484159999999919</v>
      </c>
      <c r="V83" s="25">
        <v>3.7309999999999999</v>
      </c>
      <c r="W83" s="25">
        <v>3.6819999999999999</v>
      </c>
      <c r="X83" s="25">
        <v>1.2669999999999999</v>
      </c>
      <c r="Y83" s="25">
        <v>1.0009999999999999</v>
      </c>
      <c r="Z83" s="25">
        <v>3.4510000000000001</v>
      </c>
      <c r="AA83" s="25">
        <v>1.764</v>
      </c>
      <c r="AB83" s="108">
        <f t="shared" si="2"/>
        <v>8.4489999999999998</v>
      </c>
      <c r="AC83" s="108">
        <f t="shared" si="3"/>
        <v>6.4470000000000001</v>
      </c>
      <c r="AD83" s="25">
        <v>199.37162000000001</v>
      </c>
      <c r="AE83" s="25">
        <v>220.26291000000001</v>
      </c>
      <c r="AF83" s="25">
        <v>6.851</v>
      </c>
      <c r="AG83" s="25">
        <v>7.3780000000000001</v>
      </c>
      <c r="AH83" s="25">
        <v>23.024474999999999</v>
      </c>
      <c r="AI83" s="25">
        <v>26.372319999999998</v>
      </c>
      <c r="AJ83" s="25">
        <v>308.58800000000002</v>
      </c>
      <c r="AK83" s="25">
        <v>327.166</v>
      </c>
      <c r="AL83" s="58">
        <v>4.4499999999999815</v>
      </c>
      <c r="AM83" s="58">
        <v>3.8499999999999925</v>
      </c>
      <c r="AN83" s="24">
        <v>6.93</v>
      </c>
      <c r="AO83" s="24">
        <v>6.77</v>
      </c>
      <c r="AP83" s="25">
        <v>3</v>
      </c>
      <c r="AQ83" s="120" t="s">
        <v>130</v>
      </c>
    </row>
    <row r="84" spans="1:43" s="61" customFormat="1" ht="15" customHeight="1">
      <c r="A84" s="129"/>
      <c r="B84" s="129"/>
      <c r="C84" s="51">
        <v>24</v>
      </c>
      <c r="D84" s="53">
        <v>0.39930555555555558</v>
      </c>
      <c r="E84" s="57" t="s">
        <v>120</v>
      </c>
      <c r="F84" s="129"/>
      <c r="G84" s="129"/>
      <c r="H84" s="120">
        <v>3</v>
      </c>
      <c r="I84" s="66" t="s">
        <v>361</v>
      </c>
      <c r="J84" s="66" t="s">
        <v>362</v>
      </c>
      <c r="K84" s="25">
        <v>38</v>
      </c>
      <c r="L84" s="27">
        <v>11.14</v>
      </c>
      <c r="M84" s="27">
        <v>10.87</v>
      </c>
      <c r="N84" s="105">
        <v>34.364100000000001</v>
      </c>
      <c r="O84" s="77">
        <v>34.36</v>
      </c>
      <c r="P84" s="77">
        <v>8.2100000000000009</v>
      </c>
      <c r="Q84" s="27">
        <v>8.2200000000000006</v>
      </c>
      <c r="R84" s="27">
        <v>8.84</v>
      </c>
      <c r="S84" s="27">
        <v>8.91</v>
      </c>
      <c r="T84" s="31">
        <v>0.77630399999999877</v>
      </c>
      <c r="U84" s="31">
        <v>0.40239999999999998</v>
      </c>
      <c r="V84" s="25">
        <v>4.0460000000000003</v>
      </c>
      <c r="W84" s="25">
        <v>3.3109999999999999</v>
      </c>
      <c r="X84" s="25">
        <v>5.7679999999999998</v>
      </c>
      <c r="Y84" s="25">
        <v>4.8019999999999996</v>
      </c>
      <c r="Z84" s="25">
        <v>50.792000000000002</v>
      </c>
      <c r="AA84" s="25">
        <v>43.665999999999997</v>
      </c>
      <c r="AB84" s="108">
        <f t="shared" si="2"/>
        <v>60.606000000000002</v>
      </c>
      <c r="AC84" s="108">
        <f t="shared" si="3"/>
        <v>51.778999999999996</v>
      </c>
      <c r="AD84" s="25">
        <v>225.47644</v>
      </c>
      <c r="AE84" s="25">
        <v>214.75649999999999</v>
      </c>
      <c r="AF84" s="25">
        <v>11.919499999999999</v>
      </c>
      <c r="AG84" s="25">
        <v>11.005000000000001</v>
      </c>
      <c r="AH84" s="25">
        <v>20.34282</v>
      </c>
      <c r="AI84" s="25">
        <v>20.532540000000001</v>
      </c>
      <c r="AJ84" s="25">
        <v>246.41399999999999</v>
      </c>
      <c r="AK84" s="25">
        <v>258.86</v>
      </c>
      <c r="AL84" s="58">
        <v>3.3599999999999741</v>
      </c>
      <c r="AM84" s="58">
        <v>3.2500000000000027</v>
      </c>
      <c r="AN84" s="24">
        <v>1.33</v>
      </c>
      <c r="AO84" s="24">
        <v>1.8</v>
      </c>
      <c r="AP84" s="25">
        <v>7</v>
      </c>
    </row>
    <row r="85" spans="1:43" s="61" customFormat="1" ht="15" customHeight="1">
      <c r="A85" s="129"/>
      <c r="B85" s="129"/>
      <c r="C85" s="51">
        <v>24</v>
      </c>
      <c r="D85" s="53">
        <v>0.36874999999999997</v>
      </c>
      <c r="E85" s="57" t="s">
        <v>120</v>
      </c>
      <c r="F85" s="129"/>
      <c r="G85" s="129"/>
      <c r="H85" s="120">
        <v>4</v>
      </c>
      <c r="I85" s="66" t="s">
        <v>363</v>
      </c>
      <c r="J85" s="66" t="s">
        <v>364</v>
      </c>
      <c r="K85" s="25">
        <v>80</v>
      </c>
      <c r="L85" s="27">
        <v>11.42</v>
      </c>
      <c r="M85" s="27">
        <v>11.53</v>
      </c>
      <c r="N85" s="77">
        <v>34.369999999999997</v>
      </c>
      <c r="O85" s="77">
        <v>34.380000000000003</v>
      </c>
      <c r="P85" s="77">
        <v>8.15</v>
      </c>
      <c r="Q85" s="27">
        <v>8.17</v>
      </c>
      <c r="R85" s="27">
        <v>8.6199999999999992</v>
      </c>
      <c r="S85" s="27">
        <v>8.65</v>
      </c>
      <c r="T85" s="31">
        <v>0.30582399999999921</v>
      </c>
      <c r="U85" s="31">
        <v>0.32191999999999887</v>
      </c>
      <c r="V85" s="25">
        <v>4.7249999999999996</v>
      </c>
      <c r="W85" s="25">
        <v>5.3689999999999998</v>
      </c>
      <c r="X85" s="25">
        <v>7.0350000000000001</v>
      </c>
      <c r="Y85" s="25">
        <v>8.0850000000000009</v>
      </c>
      <c r="Z85" s="25">
        <v>57.973999999999997</v>
      </c>
      <c r="AA85" s="25">
        <v>61.704999999999998</v>
      </c>
      <c r="AB85" s="108">
        <f t="shared" si="2"/>
        <v>69.733999999999995</v>
      </c>
      <c r="AC85" s="108">
        <f t="shared" si="3"/>
        <v>75.158999999999992</v>
      </c>
      <c r="AD85" s="25">
        <v>232.03502</v>
      </c>
      <c r="AE85" s="25">
        <v>254.69499999999999</v>
      </c>
      <c r="AF85" s="25">
        <v>12.276</v>
      </c>
      <c r="AG85" s="25">
        <v>12.6945</v>
      </c>
      <c r="AH85" s="25">
        <v>20.294305000000001</v>
      </c>
      <c r="AI85" s="25">
        <v>23.92022</v>
      </c>
      <c r="AJ85" s="25">
        <v>243.054</v>
      </c>
      <c r="AK85" s="25">
        <v>246.512</v>
      </c>
      <c r="AL85" s="58">
        <v>3.9000000000000146</v>
      </c>
      <c r="AM85" s="58">
        <v>4.2500000000000036</v>
      </c>
      <c r="AN85" s="24">
        <v>0.69</v>
      </c>
      <c r="AO85" s="24">
        <v>0.9</v>
      </c>
      <c r="AP85" s="25">
        <v>10.5</v>
      </c>
    </row>
    <row r="86" spans="1:43" s="61" customFormat="1" ht="15" customHeight="1">
      <c r="A86" s="124">
        <f>A$4</f>
        <v>2014</v>
      </c>
      <c r="B86" s="124">
        <f>B$4</f>
        <v>2</v>
      </c>
      <c r="C86" s="51">
        <v>16</v>
      </c>
      <c r="D86" s="53">
        <v>0.4694444444444445</v>
      </c>
      <c r="E86" s="57" t="s">
        <v>122</v>
      </c>
      <c r="F86" s="128" t="s">
        <v>994</v>
      </c>
      <c r="G86" s="129" t="s">
        <v>56</v>
      </c>
      <c r="H86" s="120">
        <v>1</v>
      </c>
      <c r="I86" s="66" t="s">
        <v>365</v>
      </c>
      <c r="J86" s="66" t="s">
        <v>366</v>
      </c>
      <c r="K86" s="25">
        <v>8</v>
      </c>
      <c r="L86" s="36">
        <v>7.4913999999999996</v>
      </c>
      <c r="M86" s="36">
        <v>7.3620000000000001</v>
      </c>
      <c r="N86" s="36">
        <v>29.9072</v>
      </c>
      <c r="O86" s="36">
        <v>33.857900000000001</v>
      </c>
      <c r="P86" s="76">
        <v>8.2124675306011738</v>
      </c>
      <c r="Q86" s="26">
        <v>8.2268384955036851</v>
      </c>
      <c r="R86" s="26">
        <v>10.509446100302116</v>
      </c>
      <c r="S86" s="26">
        <v>9.0342440527417072</v>
      </c>
      <c r="T86" s="31">
        <v>0.92588064000000059</v>
      </c>
      <c r="U86" s="31">
        <v>1.169533440000001</v>
      </c>
      <c r="V86" s="25">
        <v>5.0330000000000004</v>
      </c>
      <c r="W86" s="25">
        <v>4.2770000000000001</v>
      </c>
      <c r="X86" s="25">
        <v>1.155</v>
      </c>
      <c r="Y86" s="25">
        <v>0.27300000000000002</v>
      </c>
      <c r="Z86" s="25">
        <v>6.335</v>
      </c>
      <c r="AA86" s="25">
        <v>6.6150000000000002</v>
      </c>
      <c r="AB86" s="108">
        <f t="shared" si="2"/>
        <v>12.523</v>
      </c>
      <c r="AC86" s="108">
        <f t="shared" si="3"/>
        <v>11.164999999999999</v>
      </c>
      <c r="AD86" s="25">
        <v>201.60406</v>
      </c>
      <c r="AE86" s="25">
        <v>235.28014999999999</v>
      </c>
      <c r="AF86" s="25">
        <v>6.8665000000000003</v>
      </c>
      <c r="AG86" s="25">
        <v>8.4939999999999998</v>
      </c>
      <c r="AH86" s="25">
        <v>22.687815000000001</v>
      </c>
      <c r="AI86" s="25">
        <v>28.115449999999999</v>
      </c>
      <c r="AJ86" s="25">
        <v>407.56799999999998</v>
      </c>
      <c r="AK86" s="25">
        <v>299.096</v>
      </c>
      <c r="AL86" s="58">
        <v>27.749999999999968</v>
      </c>
      <c r="AM86" s="58">
        <v>29.549999999999994</v>
      </c>
      <c r="AN86" s="24">
        <v>1.39</v>
      </c>
      <c r="AO86" s="24">
        <v>5.21</v>
      </c>
      <c r="AP86" s="25">
        <v>4</v>
      </c>
    </row>
    <row r="87" spans="1:43" s="61" customFormat="1" ht="15" customHeight="1">
      <c r="A87" s="129"/>
      <c r="B87" s="129"/>
      <c r="C87" s="51">
        <v>16</v>
      </c>
      <c r="D87" s="53">
        <v>0.47986111111111113</v>
      </c>
      <c r="E87" s="57" t="s">
        <v>122</v>
      </c>
      <c r="F87" s="129"/>
      <c r="G87" s="129"/>
      <c r="H87" s="120">
        <v>2</v>
      </c>
      <c r="I87" s="66" t="s">
        <v>367</v>
      </c>
      <c r="J87" s="66" t="s">
        <v>368</v>
      </c>
      <c r="K87" s="25">
        <v>13.5</v>
      </c>
      <c r="L87" s="36">
        <v>8.0190000000000001</v>
      </c>
      <c r="M87" s="36">
        <v>8.3933</v>
      </c>
      <c r="N87" s="36">
        <v>33.985399999999998</v>
      </c>
      <c r="O87" s="36">
        <v>34.125300000000003</v>
      </c>
      <c r="P87" s="76">
        <v>8.208874789375546</v>
      </c>
      <c r="Q87" s="26">
        <v>8.2214493836652434</v>
      </c>
      <c r="R87" s="26">
        <v>6.5473786329361445</v>
      </c>
      <c r="S87" s="26">
        <v>6.483638069254253</v>
      </c>
      <c r="T87" s="31">
        <v>1.3157251200000009</v>
      </c>
      <c r="U87" s="31">
        <v>1.1857769600000008</v>
      </c>
      <c r="V87" s="25">
        <v>4.165</v>
      </c>
      <c r="W87" s="25">
        <v>5.1310000000000002</v>
      </c>
      <c r="X87" s="25">
        <v>0.93799999999999994</v>
      </c>
      <c r="Y87" s="25">
        <v>0.81899999999999995</v>
      </c>
      <c r="Z87" s="25">
        <v>1.526</v>
      </c>
      <c r="AA87" s="25">
        <v>3.8010000000000002</v>
      </c>
      <c r="AB87" s="108">
        <f t="shared" si="2"/>
        <v>6.6289999999999996</v>
      </c>
      <c r="AC87" s="108">
        <f t="shared" si="3"/>
        <v>9.7510000000000012</v>
      </c>
      <c r="AD87" s="25">
        <v>237.65020999999999</v>
      </c>
      <c r="AE87" s="25">
        <v>241.73121</v>
      </c>
      <c r="AF87" s="25">
        <v>11.144500000000001</v>
      </c>
      <c r="AG87" s="25">
        <v>11.904</v>
      </c>
      <c r="AH87" s="25">
        <v>31.296824999999998</v>
      </c>
      <c r="AI87" s="25">
        <v>30.11402</v>
      </c>
      <c r="AJ87" s="25">
        <v>323.94600000000003</v>
      </c>
      <c r="AK87" s="25">
        <v>336.49</v>
      </c>
      <c r="AL87" s="58">
        <v>28.249999999999996</v>
      </c>
      <c r="AM87" s="58">
        <v>29.200000000000003</v>
      </c>
      <c r="AN87" s="24">
        <v>5.68</v>
      </c>
      <c r="AO87" s="24">
        <v>5.88</v>
      </c>
      <c r="AP87" s="25">
        <v>3.3</v>
      </c>
    </row>
    <row r="88" spans="1:43" s="61" customFormat="1" ht="15" customHeight="1">
      <c r="A88" s="129"/>
      <c r="B88" s="129"/>
      <c r="C88" s="51">
        <v>16</v>
      </c>
      <c r="D88" s="53">
        <v>0.50277777777777777</v>
      </c>
      <c r="E88" s="57" t="s">
        <v>122</v>
      </c>
      <c r="F88" s="129"/>
      <c r="G88" s="129"/>
      <c r="H88" s="120">
        <v>3</v>
      </c>
      <c r="I88" s="66" t="s">
        <v>369</v>
      </c>
      <c r="J88" s="66" t="s">
        <v>370</v>
      </c>
      <c r="K88" s="25">
        <v>8.1999999999999993</v>
      </c>
      <c r="L88" s="36">
        <v>8.0884999999999998</v>
      </c>
      <c r="M88" s="36">
        <v>8.3332999999999995</v>
      </c>
      <c r="N88" s="36">
        <v>33.8568</v>
      </c>
      <c r="O88" s="36">
        <v>34.057699999999997</v>
      </c>
      <c r="P88" s="76">
        <v>8.1855219714089653</v>
      </c>
      <c r="Q88" s="26">
        <v>8.1891147126345931</v>
      </c>
      <c r="R88" s="26">
        <v>10.950855637333335</v>
      </c>
      <c r="S88" s="26">
        <v>10.707758877979694</v>
      </c>
      <c r="T88" s="31">
        <v>0.81217600000000001</v>
      </c>
      <c r="U88" s="31">
        <v>0.95836767999999983</v>
      </c>
      <c r="V88" s="25">
        <v>10.927</v>
      </c>
      <c r="W88" s="25">
        <v>1.75</v>
      </c>
      <c r="X88" s="25">
        <v>2.2749999999999999</v>
      </c>
      <c r="Y88" s="25">
        <v>0.81200000000000006</v>
      </c>
      <c r="Z88" s="25">
        <v>64.715000000000003</v>
      </c>
      <c r="AA88" s="25">
        <v>3.4929999999999999</v>
      </c>
      <c r="AB88" s="108">
        <f t="shared" si="2"/>
        <v>77.917000000000002</v>
      </c>
      <c r="AC88" s="108">
        <f t="shared" si="3"/>
        <v>6.0549999999999997</v>
      </c>
      <c r="AD88" s="25">
        <v>282.88421</v>
      </c>
      <c r="AE88" s="25">
        <v>236.44824</v>
      </c>
      <c r="AF88" s="25">
        <v>23.25</v>
      </c>
      <c r="AG88" s="25">
        <v>9.2690000000000001</v>
      </c>
      <c r="AH88" s="25">
        <v>32.076475000000002</v>
      </c>
      <c r="AI88" s="25">
        <v>26.213909999999998</v>
      </c>
      <c r="AJ88" s="25">
        <v>167.10400000000001</v>
      </c>
      <c r="AK88" s="25">
        <v>118.818</v>
      </c>
      <c r="AL88" s="58">
        <v>24.650000000000006</v>
      </c>
      <c r="AM88" s="58">
        <v>27.950000000000003</v>
      </c>
      <c r="AN88" s="24">
        <v>3.91</v>
      </c>
      <c r="AO88" s="24">
        <v>6.75</v>
      </c>
      <c r="AP88" s="25">
        <v>3.3</v>
      </c>
    </row>
    <row r="89" spans="1:43" s="61" customFormat="1" ht="15" customHeight="1">
      <c r="A89" s="129"/>
      <c r="B89" s="129"/>
      <c r="C89" s="51">
        <v>16</v>
      </c>
      <c r="D89" s="53">
        <v>0.60555555555555551</v>
      </c>
      <c r="E89" s="57" t="s">
        <v>122</v>
      </c>
      <c r="F89" s="129"/>
      <c r="G89" s="129"/>
      <c r="H89" s="120">
        <v>4</v>
      </c>
      <c r="I89" s="66" t="s">
        <v>371</v>
      </c>
      <c r="J89" s="66" t="s">
        <v>372</v>
      </c>
      <c r="K89" s="25">
        <v>9.3000000000000007</v>
      </c>
      <c r="L89" s="36">
        <v>8.7967999999999993</v>
      </c>
      <c r="M89" s="36">
        <v>7.9779</v>
      </c>
      <c r="N89" s="85">
        <v>34.1479</v>
      </c>
      <c r="O89" s="85">
        <v>34.146500000000003</v>
      </c>
      <c r="P89" s="76">
        <v>8.13163085302455</v>
      </c>
      <c r="Q89" s="26">
        <v>8.1603727828295725</v>
      </c>
      <c r="R89" s="26">
        <v>10.087718728700908</v>
      </c>
      <c r="S89" s="26">
        <v>8.2083523389649447</v>
      </c>
      <c r="T89" s="31">
        <v>0.61725376000000132</v>
      </c>
      <c r="U89" s="31">
        <v>0.48730560000000117</v>
      </c>
      <c r="V89" s="25">
        <v>6.335</v>
      </c>
      <c r="W89" s="25">
        <v>7.1820000000000004</v>
      </c>
      <c r="X89" s="25">
        <v>2.5830000000000002</v>
      </c>
      <c r="Y89" s="25">
        <v>1.498</v>
      </c>
      <c r="Z89" s="25">
        <v>18.109000000000002</v>
      </c>
      <c r="AA89" s="25">
        <v>5.3760000000000003</v>
      </c>
      <c r="AB89" s="108">
        <f t="shared" si="2"/>
        <v>27.027000000000001</v>
      </c>
      <c r="AC89" s="108">
        <f t="shared" si="3"/>
        <v>14.056000000000001</v>
      </c>
      <c r="AD89" s="25">
        <v>204.0633</v>
      </c>
      <c r="AE89" s="25">
        <v>179.32005000000001</v>
      </c>
      <c r="AF89" s="25">
        <v>14.7095</v>
      </c>
      <c r="AG89" s="25">
        <v>9.6255000000000006</v>
      </c>
      <c r="AH89" s="25">
        <v>21.003585000000001</v>
      </c>
      <c r="AI89" s="25">
        <v>17.907305000000001</v>
      </c>
      <c r="AJ89" s="25">
        <v>239.4</v>
      </c>
      <c r="AK89" s="25">
        <v>250.208</v>
      </c>
      <c r="AL89" s="58">
        <v>25.749999999999968</v>
      </c>
      <c r="AM89" s="58">
        <v>25.749999999999968</v>
      </c>
      <c r="AN89" s="24">
        <v>1.1599999999999999</v>
      </c>
      <c r="AO89" s="24">
        <v>0.93</v>
      </c>
      <c r="AP89" s="25">
        <v>6</v>
      </c>
    </row>
    <row r="90" spans="1:43" s="61" customFormat="1" ht="15" customHeight="1">
      <c r="A90" s="124">
        <f>A$4</f>
        <v>2014</v>
      </c>
      <c r="B90" s="124">
        <f>B$4</f>
        <v>2</v>
      </c>
      <c r="C90" s="51">
        <v>24</v>
      </c>
      <c r="D90" s="53">
        <v>0.58263888888888882</v>
      </c>
      <c r="E90" s="57" t="s">
        <v>120</v>
      </c>
      <c r="F90" s="128" t="s">
        <v>995</v>
      </c>
      <c r="G90" s="129" t="s">
        <v>66</v>
      </c>
      <c r="H90" s="120">
        <v>1</v>
      </c>
      <c r="I90" s="66" t="s">
        <v>373</v>
      </c>
      <c r="J90" s="66" t="s">
        <v>374</v>
      </c>
      <c r="K90" s="25">
        <v>25.5</v>
      </c>
      <c r="L90" s="27">
        <v>9.42</v>
      </c>
      <c r="M90" s="27">
        <v>8.65</v>
      </c>
      <c r="N90" s="77">
        <v>34.130000000000003</v>
      </c>
      <c r="O90" s="77">
        <v>34.15</v>
      </c>
      <c r="P90" s="77">
        <v>8.31</v>
      </c>
      <c r="Q90" s="27">
        <v>8.3000000000000007</v>
      </c>
      <c r="R90" s="27">
        <v>10.48</v>
      </c>
      <c r="S90" s="27">
        <v>10.17</v>
      </c>
      <c r="T90" s="31">
        <v>0.9174720000000004</v>
      </c>
      <c r="U90" s="31">
        <v>1.0623360000000002</v>
      </c>
      <c r="V90" s="25">
        <v>2.9470000000000001</v>
      </c>
      <c r="W90" s="25">
        <v>3.1150000000000002</v>
      </c>
      <c r="X90" s="25">
        <v>0.99399999999999999</v>
      </c>
      <c r="Y90" s="25">
        <v>0.93100000000000005</v>
      </c>
      <c r="Z90" s="25">
        <v>1.47</v>
      </c>
      <c r="AA90" s="25">
        <v>1.393</v>
      </c>
      <c r="AB90" s="108">
        <f t="shared" si="2"/>
        <v>5.4109999999999996</v>
      </c>
      <c r="AC90" s="108">
        <f t="shared" si="3"/>
        <v>5.4390000000000001</v>
      </c>
      <c r="AD90" s="25">
        <v>179.68895000000001</v>
      </c>
      <c r="AE90" s="25">
        <v>196.82789</v>
      </c>
      <c r="AF90" s="25">
        <v>4.1849999999999996</v>
      </c>
      <c r="AG90" s="25">
        <v>3.472</v>
      </c>
      <c r="AH90" s="25">
        <v>20.049714999999999</v>
      </c>
      <c r="AI90" s="25">
        <v>25.572365000000001</v>
      </c>
      <c r="AJ90" s="25">
        <v>49.601999999999997</v>
      </c>
      <c r="AK90" s="25">
        <v>21.013999999999999</v>
      </c>
      <c r="AL90" s="58">
        <v>2.4500000000000077</v>
      </c>
      <c r="AM90" s="58">
        <v>7.0000000000000062</v>
      </c>
      <c r="AN90" s="24">
        <v>5.34</v>
      </c>
      <c r="AO90" s="24">
        <v>7.89</v>
      </c>
      <c r="AP90" s="25">
        <v>4</v>
      </c>
    </row>
    <row r="91" spans="1:43" s="61" customFormat="1" ht="15" customHeight="1">
      <c r="A91" s="129"/>
      <c r="B91" s="129"/>
      <c r="C91" s="51">
        <v>24</v>
      </c>
      <c r="D91" s="53">
        <v>0.55138888888888882</v>
      </c>
      <c r="E91" s="57" t="s">
        <v>120</v>
      </c>
      <c r="F91" s="129"/>
      <c r="G91" s="129"/>
      <c r="H91" s="120">
        <v>2</v>
      </c>
      <c r="I91" s="66" t="s">
        <v>375</v>
      </c>
      <c r="J91" s="66" t="s">
        <v>376</v>
      </c>
      <c r="K91" s="25">
        <v>17</v>
      </c>
      <c r="L91" s="27">
        <v>9.8800000000000008</v>
      </c>
      <c r="M91" s="27">
        <v>9.2100000000000009</v>
      </c>
      <c r="N91" s="105">
        <v>34.252200000000002</v>
      </c>
      <c r="O91" s="77">
        <v>34.26</v>
      </c>
      <c r="P91" s="77">
        <v>8.27</v>
      </c>
      <c r="Q91" s="27">
        <v>8.27</v>
      </c>
      <c r="R91" s="27">
        <v>9.86</v>
      </c>
      <c r="S91" s="27">
        <v>10.08</v>
      </c>
      <c r="T91" s="31">
        <v>0.7082239999999993</v>
      </c>
      <c r="U91" s="31">
        <v>0.7082239999999993</v>
      </c>
      <c r="V91" s="25">
        <v>2.996</v>
      </c>
      <c r="W91" s="25">
        <v>1.5960000000000001</v>
      </c>
      <c r="X91" s="25">
        <v>3.1709999999999998</v>
      </c>
      <c r="Y91" s="25">
        <v>1.9810000000000001</v>
      </c>
      <c r="Z91" s="25">
        <v>23.387</v>
      </c>
      <c r="AA91" s="25">
        <v>12.691000000000001</v>
      </c>
      <c r="AB91" s="108">
        <f t="shared" si="2"/>
        <v>29.554000000000002</v>
      </c>
      <c r="AC91" s="108">
        <f t="shared" si="3"/>
        <v>16.268000000000001</v>
      </c>
      <c r="AD91" s="25">
        <v>198.00990999999999</v>
      </c>
      <c r="AE91" s="25">
        <v>230.43713</v>
      </c>
      <c r="AF91" s="25">
        <v>8.8505000000000003</v>
      </c>
      <c r="AG91" s="25">
        <v>7.7809999999999997</v>
      </c>
      <c r="AH91" s="25">
        <v>20.448219999999999</v>
      </c>
      <c r="AI91" s="25">
        <v>27.770109999999999</v>
      </c>
      <c r="AJ91" s="25">
        <v>194.572</v>
      </c>
      <c r="AK91" s="25">
        <v>161.196</v>
      </c>
      <c r="AL91" s="58">
        <v>4.0999999999999925</v>
      </c>
      <c r="AM91" s="58">
        <v>4.2500000000000036</v>
      </c>
      <c r="AN91" s="24">
        <v>4.6100000000000003</v>
      </c>
      <c r="AO91" s="24">
        <v>8</v>
      </c>
      <c r="AP91" s="25">
        <v>7</v>
      </c>
    </row>
    <row r="92" spans="1:43" s="61" customFormat="1" ht="15" customHeight="1">
      <c r="A92" s="129"/>
      <c r="B92" s="129"/>
      <c r="C92" s="51">
        <v>24</v>
      </c>
      <c r="D92" s="53">
        <v>0.52777777777777779</v>
      </c>
      <c r="E92" s="57" t="s">
        <v>120</v>
      </c>
      <c r="F92" s="129"/>
      <c r="G92" s="129"/>
      <c r="H92" s="120">
        <v>3</v>
      </c>
      <c r="I92" s="66" t="s">
        <v>377</v>
      </c>
      <c r="J92" s="66" t="s">
        <v>378</v>
      </c>
      <c r="K92" s="25">
        <v>30.5</v>
      </c>
      <c r="L92" s="26">
        <v>10</v>
      </c>
      <c r="M92" s="26">
        <v>9.5399999999999991</v>
      </c>
      <c r="N92" s="105">
        <v>34.270400000000002</v>
      </c>
      <c r="O92" s="76">
        <v>34.270000000000003</v>
      </c>
      <c r="P92" s="76">
        <v>8.27</v>
      </c>
      <c r="Q92" s="26">
        <v>8.27</v>
      </c>
      <c r="R92" s="26" t="s">
        <v>127</v>
      </c>
      <c r="S92" s="26">
        <v>9.8000000000000007</v>
      </c>
      <c r="T92" s="31">
        <v>0.65993600000000008</v>
      </c>
      <c r="U92" s="31">
        <v>0.59555199999999875</v>
      </c>
      <c r="V92" s="25">
        <v>3.2480000000000002</v>
      </c>
      <c r="W92" s="25">
        <v>3.43</v>
      </c>
      <c r="X92" s="25">
        <v>2.7509999999999999</v>
      </c>
      <c r="Y92" s="25">
        <v>2.2959999999999998</v>
      </c>
      <c r="Z92" s="25">
        <v>12.957000000000001</v>
      </c>
      <c r="AA92" s="25">
        <v>15.196999999999999</v>
      </c>
      <c r="AB92" s="108">
        <f t="shared" si="2"/>
        <v>18.956000000000003</v>
      </c>
      <c r="AC92" s="108">
        <f t="shared" si="3"/>
        <v>20.922999999999998</v>
      </c>
      <c r="AD92" s="25">
        <v>178.90817000000001</v>
      </c>
      <c r="AE92" s="25">
        <v>205.62633</v>
      </c>
      <c r="AF92" s="25">
        <v>6.6959999999999997</v>
      </c>
      <c r="AG92" s="25">
        <v>6.9284999999999997</v>
      </c>
      <c r="AH92" s="25">
        <v>16.843074999999999</v>
      </c>
      <c r="AI92" s="25">
        <v>23.462505</v>
      </c>
      <c r="AJ92" s="25">
        <v>124.572</v>
      </c>
      <c r="AK92" s="25">
        <v>117.88</v>
      </c>
      <c r="AL92" s="58">
        <v>6.8500000000000227</v>
      </c>
      <c r="AM92" s="58">
        <v>5.0000000000000044</v>
      </c>
      <c r="AN92" s="24">
        <v>4.08</v>
      </c>
      <c r="AO92" s="24">
        <v>5.22</v>
      </c>
      <c r="AP92" s="25">
        <v>6</v>
      </c>
    </row>
    <row r="93" spans="1:43" s="61" customFormat="1" ht="15" customHeight="1">
      <c r="A93" s="129"/>
      <c r="B93" s="129"/>
      <c r="C93" s="51">
        <v>24</v>
      </c>
      <c r="D93" s="53">
        <v>0.46527777777777773</v>
      </c>
      <c r="E93" s="57" t="s">
        <v>120</v>
      </c>
      <c r="F93" s="129"/>
      <c r="G93" s="129"/>
      <c r="H93" s="120">
        <v>4</v>
      </c>
      <c r="I93" s="66" t="s">
        <v>379</v>
      </c>
      <c r="J93" s="66" t="s">
        <v>380</v>
      </c>
      <c r="K93" s="25">
        <v>19</v>
      </c>
      <c r="L93" s="27">
        <v>10.25</v>
      </c>
      <c r="M93" s="27">
        <v>10.19</v>
      </c>
      <c r="N93" s="77">
        <v>34.31</v>
      </c>
      <c r="O93" s="77">
        <v>34.31</v>
      </c>
      <c r="P93" s="77">
        <v>8.23</v>
      </c>
      <c r="Q93" s="27">
        <v>8.24</v>
      </c>
      <c r="R93" s="27">
        <v>9.24</v>
      </c>
      <c r="S93" s="27">
        <v>9.42</v>
      </c>
      <c r="T93" s="31">
        <v>0.62774399999999808</v>
      </c>
      <c r="U93" s="31">
        <v>0.3702080000000007</v>
      </c>
      <c r="V93" s="25">
        <v>3.5630000000000002</v>
      </c>
      <c r="W93" s="25">
        <v>4.0389999999999997</v>
      </c>
      <c r="X93" s="25">
        <v>4.2699999999999996</v>
      </c>
      <c r="Y93" s="25">
        <v>4.1369999999999996</v>
      </c>
      <c r="Z93" s="25">
        <v>40.165999999999997</v>
      </c>
      <c r="AA93" s="25">
        <v>41.069000000000003</v>
      </c>
      <c r="AB93" s="108">
        <f t="shared" si="2"/>
        <v>47.998999999999995</v>
      </c>
      <c r="AC93" s="108">
        <f t="shared" si="3"/>
        <v>49.245000000000005</v>
      </c>
      <c r="AD93" s="25">
        <v>214.06763000000001</v>
      </c>
      <c r="AE93" s="25">
        <v>220.68871999999999</v>
      </c>
      <c r="AF93" s="25">
        <v>12.617000000000001</v>
      </c>
      <c r="AG93" s="25">
        <v>12.6945</v>
      </c>
      <c r="AH93" s="25">
        <v>20.001819999999999</v>
      </c>
      <c r="AI93" s="25">
        <v>22.199255000000001</v>
      </c>
      <c r="AJ93" s="25">
        <v>253.47</v>
      </c>
      <c r="AK93" s="25">
        <v>255.40199999999999</v>
      </c>
      <c r="AL93" s="58">
        <v>2.9500000000000082</v>
      </c>
      <c r="AM93" s="58">
        <v>5.0000000000000044</v>
      </c>
      <c r="AN93" s="24">
        <v>2</v>
      </c>
      <c r="AO93" s="24">
        <v>2.23</v>
      </c>
      <c r="AP93" s="25">
        <v>5</v>
      </c>
    </row>
    <row r="94" spans="1:43" s="61" customFormat="1" ht="15" customHeight="1">
      <c r="A94" s="129"/>
      <c r="B94" s="129"/>
      <c r="C94" s="51">
        <v>24</v>
      </c>
      <c r="D94" s="53">
        <v>0.49583333333333335</v>
      </c>
      <c r="E94" s="57" t="s">
        <v>120</v>
      </c>
      <c r="F94" s="129"/>
      <c r="G94" s="129"/>
      <c r="H94" s="120">
        <v>5</v>
      </c>
      <c r="I94" s="66" t="s">
        <v>381</v>
      </c>
      <c r="J94" s="66" t="s">
        <v>382</v>
      </c>
      <c r="K94" s="25">
        <v>54.5</v>
      </c>
      <c r="L94" s="27">
        <v>10.77</v>
      </c>
      <c r="M94" s="27">
        <v>10.1</v>
      </c>
      <c r="N94" s="70">
        <v>34.291400000000003</v>
      </c>
      <c r="O94" s="77">
        <v>34.29</v>
      </c>
      <c r="P94" s="77">
        <v>8.23</v>
      </c>
      <c r="Q94" s="27">
        <v>8.23</v>
      </c>
      <c r="R94" s="27">
        <v>9.09</v>
      </c>
      <c r="S94" s="27">
        <v>9.2100000000000009</v>
      </c>
      <c r="T94" s="31">
        <v>0.48287999999999826</v>
      </c>
      <c r="U94" s="31">
        <v>0.35411199999999821</v>
      </c>
      <c r="V94" s="25">
        <v>2.8</v>
      </c>
      <c r="W94" s="25">
        <v>2.5129999999999999</v>
      </c>
      <c r="X94" s="25">
        <v>3.9689999999999999</v>
      </c>
      <c r="Y94" s="25">
        <v>3.8780000000000001</v>
      </c>
      <c r="Z94" s="25">
        <v>44.064999999999998</v>
      </c>
      <c r="AA94" s="25">
        <v>43.82</v>
      </c>
      <c r="AB94" s="108">
        <f t="shared" si="2"/>
        <v>50.833999999999996</v>
      </c>
      <c r="AC94" s="108">
        <f t="shared" si="3"/>
        <v>50.210999999999999</v>
      </c>
      <c r="AD94" s="25">
        <v>223.92852999999999</v>
      </c>
      <c r="AE94" s="25">
        <v>234.86315999999999</v>
      </c>
      <c r="AF94" s="25">
        <v>11.749000000000001</v>
      </c>
      <c r="AG94" s="25">
        <v>11.718</v>
      </c>
      <c r="AH94" s="25">
        <v>20.69932</v>
      </c>
      <c r="AI94" s="25">
        <v>21.893750000000001</v>
      </c>
      <c r="AJ94" s="25">
        <v>188.328</v>
      </c>
      <c r="AK94" s="25">
        <v>186.31200000000001</v>
      </c>
      <c r="AL94" s="58">
        <v>2.7999999999999972</v>
      </c>
      <c r="AM94" s="58">
        <v>2.7999999999999972</v>
      </c>
      <c r="AN94" s="24">
        <v>2.44</v>
      </c>
      <c r="AO94" s="24">
        <v>5.3</v>
      </c>
      <c r="AP94" s="25">
        <v>4</v>
      </c>
    </row>
    <row r="95" spans="1:43" s="61" customFormat="1" ht="15" customHeight="1">
      <c r="A95" s="129"/>
      <c r="B95" s="129"/>
      <c r="C95" s="51">
        <v>24</v>
      </c>
      <c r="D95" s="53">
        <v>0.47291666666666665</v>
      </c>
      <c r="E95" s="57" t="s">
        <v>120</v>
      </c>
      <c r="F95" s="129"/>
      <c r="G95" s="129"/>
      <c r="H95" s="120">
        <v>6</v>
      </c>
      <c r="I95" s="66" t="s">
        <v>383</v>
      </c>
      <c r="J95" s="66" t="s">
        <v>384</v>
      </c>
      <c r="K95" s="25">
        <v>30</v>
      </c>
      <c r="L95" s="27">
        <v>10.63</v>
      </c>
      <c r="M95" s="27">
        <v>10.31</v>
      </c>
      <c r="N95" s="77">
        <v>34.32</v>
      </c>
      <c r="O95" s="70">
        <v>34.315899999999999</v>
      </c>
      <c r="P95" s="77">
        <v>8.2200000000000006</v>
      </c>
      <c r="Q95" s="27">
        <v>8.24</v>
      </c>
      <c r="R95" s="27">
        <v>9.08</v>
      </c>
      <c r="S95" s="27">
        <v>9.1999999999999993</v>
      </c>
      <c r="T95" s="31">
        <v>0.28972799999999954</v>
      </c>
      <c r="U95" s="31">
        <v>0.35411199999999821</v>
      </c>
      <c r="V95" s="25">
        <v>2.7160000000000002</v>
      </c>
      <c r="W95" s="25">
        <v>3.3039999999999998</v>
      </c>
      <c r="X95" s="25">
        <v>4.8440000000000003</v>
      </c>
      <c r="Y95" s="25">
        <v>4.3609999999999998</v>
      </c>
      <c r="Z95" s="25">
        <v>50.82</v>
      </c>
      <c r="AA95" s="25">
        <v>45.241</v>
      </c>
      <c r="AB95" s="108">
        <f t="shared" si="2"/>
        <v>58.38</v>
      </c>
      <c r="AC95" s="108">
        <f t="shared" si="3"/>
        <v>52.905999999999999</v>
      </c>
      <c r="AD95" s="25">
        <v>227.43315000000001</v>
      </c>
      <c r="AE95" s="25">
        <v>225.86802</v>
      </c>
      <c r="AF95" s="25">
        <v>12.772</v>
      </c>
      <c r="AG95" s="25">
        <v>12.555</v>
      </c>
      <c r="AH95" s="25">
        <v>19.183109999999999</v>
      </c>
      <c r="AI95" s="25">
        <v>20.994129999999998</v>
      </c>
      <c r="AJ95" s="25">
        <v>241.696</v>
      </c>
      <c r="AK95" s="25">
        <v>248.94800000000001</v>
      </c>
      <c r="AL95" s="58">
        <v>0.79999999999999516</v>
      </c>
      <c r="AM95" s="58">
        <v>3.6500000000000146</v>
      </c>
      <c r="AN95" s="24">
        <v>1.59</v>
      </c>
      <c r="AO95" s="24">
        <v>2.23</v>
      </c>
      <c r="AP95" s="25">
        <v>9</v>
      </c>
    </row>
    <row r="96" spans="1:43" s="61" customFormat="1" ht="15" customHeight="1">
      <c r="A96" s="124">
        <f>A$4</f>
        <v>2014</v>
      </c>
      <c r="B96" s="124">
        <f>B$4</f>
        <v>2</v>
      </c>
      <c r="C96" s="51">
        <v>15</v>
      </c>
      <c r="D96" s="53">
        <v>0.60277777777777775</v>
      </c>
      <c r="E96" s="57" t="s">
        <v>122</v>
      </c>
      <c r="F96" s="128" t="s">
        <v>996</v>
      </c>
      <c r="G96" s="129" t="s">
        <v>67</v>
      </c>
      <c r="H96" s="120">
        <v>1</v>
      </c>
      <c r="I96" s="66" t="s">
        <v>385</v>
      </c>
      <c r="J96" s="66" t="s">
        <v>386</v>
      </c>
      <c r="K96" s="25">
        <v>4.5</v>
      </c>
      <c r="L96" s="36">
        <v>6.1151999999999997</v>
      </c>
      <c r="M96" s="36">
        <v>5.992</v>
      </c>
      <c r="N96" s="36">
        <v>33.817399999999999</v>
      </c>
      <c r="O96" s="36">
        <v>33.83</v>
      </c>
      <c r="P96" s="76">
        <v>8.1280381117989222</v>
      </c>
      <c r="Q96" s="26">
        <v>8.1388163354758039</v>
      </c>
      <c r="R96" s="26">
        <v>7.4392708350453169</v>
      </c>
      <c r="S96" s="26">
        <v>7.7701240826752374</v>
      </c>
      <c r="T96" s="31">
        <v>0.35735744000000114</v>
      </c>
      <c r="U96" s="31">
        <v>8.1217600000001167E-2</v>
      </c>
      <c r="V96" s="25">
        <v>3.43</v>
      </c>
      <c r="W96" s="25">
        <v>2.0720000000000001</v>
      </c>
      <c r="X96" s="25">
        <v>0.86099999999999999</v>
      </c>
      <c r="Y96" s="25">
        <v>0.77700000000000002</v>
      </c>
      <c r="Z96" s="25">
        <v>1.9039999999999999</v>
      </c>
      <c r="AA96" s="25">
        <v>1.288</v>
      </c>
      <c r="AB96" s="108">
        <f t="shared" si="2"/>
        <v>6.1950000000000003</v>
      </c>
      <c r="AC96" s="108">
        <f t="shared" si="3"/>
        <v>4.1370000000000005</v>
      </c>
      <c r="AD96" s="25">
        <v>115.0570225</v>
      </c>
      <c r="AE96" s="25">
        <v>105.3709475</v>
      </c>
      <c r="AF96" s="25">
        <v>8.7420000000000009</v>
      </c>
      <c r="AG96" s="25">
        <v>7.4865000000000004</v>
      </c>
      <c r="AH96" s="25">
        <v>17.267465000000001</v>
      </c>
      <c r="AI96" s="25">
        <v>19.025939999999999</v>
      </c>
      <c r="AJ96" s="25">
        <v>156.786</v>
      </c>
      <c r="AK96" s="25">
        <v>146.608</v>
      </c>
      <c r="AL96" s="58">
        <v>24.650000000000034</v>
      </c>
      <c r="AM96" s="58">
        <v>24.999999999999993</v>
      </c>
      <c r="AN96" s="24">
        <v>0.46</v>
      </c>
      <c r="AO96" s="24">
        <v>0.72</v>
      </c>
      <c r="AP96" s="25">
        <v>4.5</v>
      </c>
    </row>
    <row r="97" spans="1:42" s="61" customFormat="1" ht="15" customHeight="1">
      <c r="A97" s="129"/>
      <c r="B97" s="129"/>
      <c r="C97" s="51">
        <v>15</v>
      </c>
      <c r="D97" s="54">
        <v>0.57638888888888895</v>
      </c>
      <c r="E97" s="57" t="s">
        <v>122</v>
      </c>
      <c r="F97" s="129"/>
      <c r="G97" s="129"/>
      <c r="H97" s="120">
        <v>2</v>
      </c>
      <c r="I97" s="66" t="s">
        <v>349</v>
      </c>
      <c r="J97" s="66" t="s">
        <v>387</v>
      </c>
      <c r="K97" s="25">
        <v>8.6999999999999993</v>
      </c>
      <c r="L97" s="36">
        <v>6.4151999999999996</v>
      </c>
      <c r="M97" s="36">
        <v>6.1340000000000003</v>
      </c>
      <c r="N97" s="36">
        <v>33.751100000000001</v>
      </c>
      <c r="O97" s="36">
        <v>33.786900000000003</v>
      </c>
      <c r="P97" s="76">
        <v>8.1244453705732944</v>
      </c>
      <c r="Q97" s="26">
        <v>8.1424090767014334</v>
      </c>
      <c r="R97" s="26">
        <v>10.239540582477343</v>
      </c>
      <c r="S97" s="26">
        <v>10.230944291071298</v>
      </c>
      <c r="T97" s="31">
        <v>0.51979264000000047</v>
      </c>
      <c r="U97" s="31">
        <v>0.35735744000000114</v>
      </c>
      <c r="V97" s="25">
        <v>3.01</v>
      </c>
      <c r="W97" s="25">
        <v>2.3239999999999998</v>
      </c>
      <c r="X97" s="25">
        <v>0.98</v>
      </c>
      <c r="Y97" s="25">
        <v>0.88200000000000001</v>
      </c>
      <c r="Z97" s="25">
        <v>3.8639999999999999</v>
      </c>
      <c r="AA97" s="25">
        <v>0.53200000000000003</v>
      </c>
      <c r="AB97" s="108">
        <f t="shared" si="2"/>
        <v>7.8539999999999992</v>
      </c>
      <c r="AC97" s="108">
        <f t="shared" si="3"/>
        <v>3.738</v>
      </c>
      <c r="AD97" s="25">
        <v>101.96550000000001</v>
      </c>
      <c r="AE97" s="25">
        <v>248.26415249999999</v>
      </c>
      <c r="AF97" s="25">
        <v>19.173500000000001</v>
      </c>
      <c r="AG97" s="25">
        <v>8.3699999999999992</v>
      </c>
      <c r="AH97" s="25">
        <v>20.072785</v>
      </c>
      <c r="AI97" s="25">
        <v>35.418275000000001</v>
      </c>
      <c r="AJ97" s="25">
        <v>88.242000000000004</v>
      </c>
      <c r="AK97" s="25">
        <v>68.488</v>
      </c>
      <c r="AL97" s="58">
        <v>25.650000000000034</v>
      </c>
      <c r="AM97" s="58">
        <v>27.099999999999984</v>
      </c>
      <c r="AN97" s="24">
        <v>0.05</v>
      </c>
      <c r="AO97" s="24">
        <v>0.49</v>
      </c>
      <c r="AP97" s="25">
        <v>6.5</v>
      </c>
    </row>
    <row r="98" spans="1:42" s="61" customFormat="1" ht="15" customHeight="1">
      <c r="A98" s="129"/>
      <c r="B98" s="129"/>
      <c r="C98" s="51">
        <v>15</v>
      </c>
      <c r="D98" s="54">
        <v>0.58958333333333335</v>
      </c>
      <c r="E98" s="57" t="s">
        <v>122</v>
      </c>
      <c r="F98" s="129"/>
      <c r="G98" s="129"/>
      <c r="H98" s="120">
        <v>3</v>
      </c>
      <c r="I98" s="66" t="s">
        <v>388</v>
      </c>
      <c r="J98" s="66" t="s">
        <v>378</v>
      </c>
      <c r="K98" s="25">
        <v>12.3</v>
      </c>
      <c r="L98" s="36">
        <v>6.7827000000000002</v>
      </c>
      <c r="M98" s="36">
        <v>6.7191999999999998</v>
      </c>
      <c r="N98" s="36">
        <v>33.871299999999998</v>
      </c>
      <c r="O98" s="36">
        <v>33.871600000000001</v>
      </c>
      <c r="P98" s="76">
        <v>8.1460018179270612</v>
      </c>
      <c r="Q98" s="26">
        <v>8.1334272236373639</v>
      </c>
      <c r="R98" s="26">
        <v>10.273278772205439</v>
      </c>
      <c r="S98" s="26">
        <v>10.281509089873959</v>
      </c>
      <c r="T98" s="31">
        <v>0.68222783999999992</v>
      </c>
      <c r="U98" s="31">
        <v>0.9421241600000001</v>
      </c>
      <c r="V98" s="25">
        <v>2.254</v>
      </c>
      <c r="W98" s="25">
        <v>2.9049999999999998</v>
      </c>
      <c r="X98" s="25">
        <v>0.78400000000000003</v>
      </c>
      <c r="Y98" s="25">
        <v>0.80500000000000005</v>
      </c>
      <c r="Z98" s="25">
        <v>0.61599999999999999</v>
      </c>
      <c r="AA98" s="25">
        <v>0.63700000000000001</v>
      </c>
      <c r="AB98" s="108">
        <f t="shared" si="2"/>
        <v>3.6540000000000004</v>
      </c>
      <c r="AC98" s="108">
        <f t="shared" si="3"/>
        <v>4.3469999999999995</v>
      </c>
      <c r="AD98" s="25">
        <v>107.9882825</v>
      </c>
      <c r="AE98" s="25">
        <v>118.2000225</v>
      </c>
      <c r="AF98" s="25">
        <v>7.3780000000000001</v>
      </c>
      <c r="AG98" s="25">
        <v>8.7729999999999997</v>
      </c>
      <c r="AH98" s="25">
        <v>17.848405</v>
      </c>
      <c r="AI98" s="25">
        <v>16.984124999999999</v>
      </c>
      <c r="AJ98" s="25">
        <v>71.792000000000002</v>
      </c>
      <c r="AK98" s="25">
        <v>53.451999999999998</v>
      </c>
      <c r="AL98" s="58">
        <v>24.45</v>
      </c>
      <c r="AM98" s="58">
        <v>23.249999999999993</v>
      </c>
      <c r="AN98" s="24">
        <v>0.49</v>
      </c>
      <c r="AO98" s="24">
        <v>0.72</v>
      </c>
      <c r="AP98" s="25">
        <v>5</v>
      </c>
    </row>
    <row r="99" spans="1:42" s="61" customFormat="1" ht="15" customHeight="1">
      <c r="A99" s="124">
        <f>A$4</f>
        <v>2014</v>
      </c>
      <c r="B99" s="124">
        <f>B$4</f>
        <v>2</v>
      </c>
      <c r="C99" s="51">
        <v>15</v>
      </c>
      <c r="D99" s="54">
        <v>0.50208333333333333</v>
      </c>
      <c r="E99" s="57" t="s">
        <v>122</v>
      </c>
      <c r="F99" s="128" t="s">
        <v>997</v>
      </c>
      <c r="G99" s="129" t="s">
        <v>998</v>
      </c>
      <c r="H99" s="120">
        <v>1</v>
      </c>
      <c r="I99" s="66" t="s">
        <v>389</v>
      </c>
      <c r="J99" s="66" t="s">
        <v>390</v>
      </c>
      <c r="K99" s="25">
        <v>19.5</v>
      </c>
      <c r="L99" s="36">
        <v>7.0442</v>
      </c>
      <c r="M99" s="36">
        <v>7.0415000000000001</v>
      </c>
      <c r="N99" s="36">
        <v>33.509300000000003</v>
      </c>
      <c r="O99" s="36">
        <v>33.552500000000002</v>
      </c>
      <c r="P99" s="76">
        <v>8.1226489999604805</v>
      </c>
      <c r="Q99" s="26">
        <v>8.1477981885398734</v>
      </c>
      <c r="R99" s="26">
        <v>9.4466931238670693</v>
      </c>
      <c r="S99" s="26">
        <v>10.315218955742399</v>
      </c>
      <c r="T99" s="31">
        <v>0.84464639999999935</v>
      </c>
      <c r="U99" s="31">
        <v>0.66597119999999888</v>
      </c>
      <c r="V99" s="25">
        <v>3.0030000000000001</v>
      </c>
      <c r="W99" s="25">
        <v>3.661</v>
      </c>
      <c r="X99" s="25">
        <v>1.393</v>
      </c>
      <c r="Y99" s="25">
        <v>1.085</v>
      </c>
      <c r="Z99" s="25">
        <v>5.0609999999999999</v>
      </c>
      <c r="AA99" s="25">
        <v>5.3620000000000001</v>
      </c>
      <c r="AB99" s="108">
        <f t="shared" si="2"/>
        <v>9.4570000000000007</v>
      </c>
      <c r="AC99" s="108">
        <f t="shared" si="3"/>
        <v>10.108000000000001</v>
      </c>
      <c r="AD99" s="25">
        <v>127.0086125</v>
      </c>
      <c r="AE99" s="25">
        <v>122.5222775</v>
      </c>
      <c r="AF99" s="25">
        <v>15.794499999999999</v>
      </c>
      <c r="AG99" s="25">
        <v>8.68</v>
      </c>
      <c r="AH99" s="25">
        <v>23.080275</v>
      </c>
      <c r="AI99" s="25">
        <v>20.353204999999999</v>
      </c>
      <c r="AJ99" s="25">
        <v>133.84</v>
      </c>
      <c r="AK99" s="25">
        <v>84.126000000000005</v>
      </c>
      <c r="AL99" s="58">
        <v>7.6999999999999851</v>
      </c>
      <c r="AM99" s="58">
        <v>7.4499999999999842</v>
      </c>
      <c r="AN99" s="24">
        <v>2.09</v>
      </c>
      <c r="AO99" s="24">
        <v>2.06</v>
      </c>
      <c r="AP99" s="25">
        <v>2.5</v>
      </c>
    </row>
    <row r="100" spans="1:42" s="61" customFormat="1" ht="15" customHeight="1">
      <c r="A100" s="124"/>
      <c r="B100" s="124"/>
      <c r="C100" s="51">
        <v>15</v>
      </c>
      <c r="D100" s="54">
        <v>0.60555555555555551</v>
      </c>
      <c r="E100" s="57" t="s">
        <v>122</v>
      </c>
      <c r="F100" s="128"/>
      <c r="G100" s="129"/>
      <c r="H100" s="120">
        <v>2</v>
      </c>
      <c r="I100" s="66" t="s">
        <v>391</v>
      </c>
      <c r="J100" s="66" t="s">
        <v>392</v>
      </c>
      <c r="K100" s="25">
        <v>17.3</v>
      </c>
      <c r="L100" s="36">
        <v>7.5152999999999999</v>
      </c>
      <c r="M100" s="36">
        <v>7.4307999999999996</v>
      </c>
      <c r="N100" s="36">
        <v>33.6</v>
      </c>
      <c r="O100" s="36">
        <v>33.6111</v>
      </c>
      <c r="P100" s="76">
        <v>8.1244453705732944</v>
      </c>
      <c r="Q100" s="26">
        <v>8.1298344824117361</v>
      </c>
      <c r="R100" s="26">
        <v>7.9479956701856249</v>
      </c>
      <c r="S100" s="26">
        <v>8.521639868051313</v>
      </c>
      <c r="T100" s="31">
        <v>0.73094399999999893</v>
      </c>
      <c r="U100" s="31">
        <v>0.38983679999999898</v>
      </c>
      <c r="V100" s="25">
        <v>2.8210000000000002</v>
      </c>
      <c r="W100" s="25">
        <v>2.6459999999999999</v>
      </c>
      <c r="X100" s="25">
        <v>1.0640000000000001</v>
      </c>
      <c r="Y100" s="25">
        <v>0.94499999999999995</v>
      </c>
      <c r="Z100" s="25">
        <v>5.5019999999999998</v>
      </c>
      <c r="AA100" s="25">
        <v>4.2350000000000003</v>
      </c>
      <c r="AB100" s="108">
        <f t="shared" si="2"/>
        <v>9.3870000000000005</v>
      </c>
      <c r="AC100" s="108">
        <f t="shared" si="3"/>
        <v>7.8260000000000005</v>
      </c>
      <c r="AD100" s="25">
        <v>126.2079875</v>
      </c>
      <c r="AE100" s="25">
        <v>134.12880250000001</v>
      </c>
      <c r="AF100" s="25">
        <v>16.5075</v>
      </c>
      <c r="AG100" s="25">
        <v>8.6334999999999997</v>
      </c>
      <c r="AH100" s="25">
        <v>19.57619</v>
      </c>
      <c r="AI100" s="25">
        <v>21.985045</v>
      </c>
      <c r="AJ100" s="25">
        <v>59.863999999999997</v>
      </c>
      <c r="AK100" s="25">
        <v>57.582000000000001</v>
      </c>
      <c r="AL100" s="58">
        <v>26.150000000000006</v>
      </c>
      <c r="AM100" s="58">
        <v>26.150000000000006</v>
      </c>
      <c r="AN100" s="24">
        <v>2.75</v>
      </c>
      <c r="AO100" s="24">
        <v>3.18</v>
      </c>
      <c r="AP100" s="25">
        <v>2.6</v>
      </c>
    </row>
    <row r="101" spans="1:42" s="61" customFormat="1" ht="15" customHeight="1">
      <c r="A101" s="124"/>
      <c r="B101" s="124"/>
      <c r="C101" s="51">
        <v>15</v>
      </c>
      <c r="D101" s="54">
        <v>0.54236111111111118</v>
      </c>
      <c r="E101" s="57" t="s">
        <v>122</v>
      </c>
      <c r="F101" s="128"/>
      <c r="G101" s="129"/>
      <c r="H101" s="120">
        <v>3</v>
      </c>
      <c r="I101" s="66" t="s">
        <v>388</v>
      </c>
      <c r="J101" s="66" t="s">
        <v>393</v>
      </c>
      <c r="K101" s="25">
        <v>16</v>
      </c>
      <c r="L101" s="36">
        <v>7.8070000000000004</v>
      </c>
      <c r="M101" s="36">
        <v>7.5769000000000002</v>
      </c>
      <c r="N101" s="36">
        <v>33.622</v>
      </c>
      <c r="O101" s="36">
        <v>33.716999999999999</v>
      </c>
      <c r="P101" s="76">
        <v>8.1298344824117361</v>
      </c>
      <c r="Q101" s="26">
        <v>8.1477981885398734</v>
      </c>
      <c r="R101" s="26">
        <v>10.169486673651111</v>
      </c>
      <c r="S101" s="26">
        <v>10.242958326544956</v>
      </c>
      <c r="T101" s="31">
        <v>0.66597119999999888</v>
      </c>
      <c r="U101" s="31">
        <v>0.66597119999999888</v>
      </c>
      <c r="V101" s="25">
        <v>2.5760000000000001</v>
      </c>
      <c r="W101" s="25">
        <v>2.681</v>
      </c>
      <c r="X101" s="25">
        <v>0.92400000000000004</v>
      </c>
      <c r="Y101" s="25">
        <v>0.71399999999999997</v>
      </c>
      <c r="Z101" s="25">
        <v>5.194</v>
      </c>
      <c r="AA101" s="25">
        <v>5.1029999999999998</v>
      </c>
      <c r="AB101" s="108">
        <f t="shared" si="2"/>
        <v>8.6939999999999991</v>
      </c>
      <c r="AC101" s="108">
        <f t="shared" si="3"/>
        <v>8.4979999999999993</v>
      </c>
      <c r="AD101" s="25">
        <v>125.48872</v>
      </c>
      <c r="AE101" s="25">
        <v>149.88953000000001</v>
      </c>
      <c r="AF101" s="25">
        <v>14.3065</v>
      </c>
      <c r="AG101" s="25">
        <v>7.4865000000000004</v>
      </c>
      <c r="AH101" s="25">
        <v>19.282</v>
      </c>
      <c r="AI101" s="25">
        <v>22.606285</v>
      </c>
      <c r="AJ101" s="25">
        <v>74.256</v>
      </c>
      <c r="AK101" s="25">
        <v>49.826000000000001</v>
      </c>
      <c r="AL101" s="58">
        <v>24.850000000000012</v>
      </c>
      <c r="AM101" s="58">
        <v>27.950000000000003</v>
      </c>
      <c r="AN101" s="24">
        <v>3.36</v>
      </c>
      <c r="AO101" s="24">
        <v>5.42</v>
      </c>
      <c r="AP101" s="25">
        <v>3</v>
      </c>
    </row>
    <row r="102" spans="1:42" s="61" customFormat="1" ht="15" customHeight="1">
      <c r="A102" s="124"/>
      <c r="B102" s="124"/>
      <c r="C102" s="51">
        <v>15</v>
      </c>
      <c r="D102" s="54">
        <v>0.53611111111111109</v>
      </c>
      <c r="E102" s="57" t="s">
        <v>122</v>
      </c>
      <c r="F102" s="128"/>
      <c r="G102" s="129"/>
      <c r="H102" s="120">
        <v>4</v>
      </c>
      <c r="I102" s="66" t="s">
        <v>394</v>
      </c>
      <c r="J102" s="66" t="s">
        <v>395</v>
      </c>
      <c r="K102" s="25">
        <v>13.5</v>
      </c>
      <c r="L102" s="36">
        <v>7.6931000000000003</v>
      </c>
      <c r="M102" s="36">
        <v>7.7409999999999997</v>
      </c>
      <c r="N102" s="36">
        <v>33.628500000000003</v>
      </c>
      <c r="O102" s="36">
        <v>33.783299999999997</v>
      </c>
      <c r="P102" s="76">
        <v>8.1370199648629917</v>
      </c>
      <c r="Q102" s="26">
        <v>8.1477981885398734</v>
      </c>
      <c r="R102" s="26">
        <v>8.0148789333333337</v>
      </c>
      <c r="S102" s="26">
        <v>8.3975809783210842</v>
      </c>
      <c r="T102" s="31">
        <v>0.63348479999999951</v>
      </c>
      <c r="U102" s="31">
        <v>0.66597119999999888</v>
      </c>
      <c r="V102" s="25">
        <v>3.2759999999999998</v>
      </c>
      <c r="W102" s="25">
        <v>3.4929999999999999</v>
      </c>
      <c r="X102" s="25">
        <v>0.95199999999999996</v>
      </c>
      <c r="Y102" s="25">
        <v>1.0780000000000001</v>
      </c>
      <c r="Z102" s="25">
        <v>4.41</v>
      </c>
      <c r="AA102" s="25">
        <v>2.4430000000000001</v>
      </c>
      <c r="AB102" s="108">
        <f t="shared" si="2"/>
        <v>8.6379999999999999</v>
      </c>
      <c r="AC102" s="108">
        <f t="shared" si="3"/>
        <v>7.0139999999999993</v>
      </c>
      <c r="AD102" s="25">
        <v>107.485175</v>
      </c>
      <c r="AE102" s="25">
        <v>130.580275</v>
      </c>
      <c r="AF102" s="25">
        <v>15.1745</v>
      </c>
      <c r="AG102" s="25">
        <v>7.7655000000000003</v>
      </c>
      <c r="AH102" s="25">
        <v>16.43713</v>
      </c>
      <c r="AI102" s="25">
        <v>21.126035000000002</v>
      </c>
      <c r="AJ102" s="25">
        <v>58.408000000000001</v>
      </c>
      <c r="AK102" s="25">
        <v>51.94</v>
      </c>
      <c r="AL102" s="58">
        <v>25.850000000000012</v>
      </c>
      <c r="AM102" s="58">
        <v>26.999999999999996</v>
      </c>
      <c r="AN102" s="24">
        <v>3.39</v>
      </c>
      <c r="AO102" s="24">
        <v>3.85</v>
      </c>
      <c r="AP102" s="25">
        <v>2.6</v>
      </c>
    </row>
    <row r="103" spans="1:42" s="61" customFormat="1" ht="15" customHeight="1">
      <c r="A103" s="124">
        <f>A$4</f>
        <v>2014</v>
      </c>
      <c r="B103" s="124">
        <f>B$4</f>
        <v>2</v>
      </c>
      <c r="C103" s="51">
        <v>15</v>
      </c>
      <c r="D103" s="54">
        <v>0.4861111111111111</v>
      </c>
      <c r="E103" s="57" t="s">
        <v>122</v>
      </c>
      <c r="F103" s="128" t="s">
        <v>999</v>
      </c>
      <c r="G103" s="129" t="s">
        <v>68</v>
      </c>
      <c r="H103" s="120">
        <v>1</v>
      </c>
      <c r="I103" s="66" t="s">
        <v>396</v>
      </c>
      <c r="J103" s="66" t="s">
        <v>397</v>
      </c>
      <c r="K103" s="25">
        <v>6.5</v>
      </c>
      <c r="L103" s="36">
        <v>7.1245000000000003</v>
      </c>
      <c r="M103" s="36">
        <v>6.8314000000000004</v>
      </c>
      <c r="N103" s="106">
        <v>33.542900000000003</v>
      </c>
      <c r="O103" s="106">
        <v>33.521000000000001</v>
      </c>
      <c r="P103" s="76">
        <v>8.1208526293476666</v>
      </c>
      <c r="Q103" s="26">
        <v>8.1298344824117361</v>
      </c>
      <c r="R103" s="26">
        <v>10.1551951081571</v>
      </c>
      <c r="S103" s="26">
        <v>10.1466696264002</v>
      </c>
      <c r="T103" s="31">
        <v>0.9421056000000001</v>
      </c>
      <c r="U103" s="31">
        <v>0.73094400000000048</v>
      </c>
      <c r="V103" s="25">
        <v>2.9609999999999999</v>
      </c>
      <c r="W103" s="25">
        <v>1.708</v>
      </c>
      <c r="X103" s="25">
        <v>1.2390000000000001</v>
      </c>
      <c r="Y103" s="25">
        <v>0.96599999999999997</v>
      </c>
      <c r="Z103" s="25">
        <v>4.6760000000000002</v>
      </c>
      <c r="AA103" s="25">
        <v>4.1230000000000002</v>
      </c>
      <c r="AB103" s="108">
        <f t="shared" si="2"/>
        <v>8.8760000000000012</v>
      </c>
      <c r="AC103" s="108">
        <f t="shared" si="3"/>
        <v>6.7970000000000006</v>
      </c>
      <c r="AD103" s="25">
        <v>125.0284875</v>
      </c>
      <c r="AE103" s="25">
        <v>128.939965</v>
      </c>
      <c r="AF103" s="25">
        <v>8.6954999999999991</v>
      </c>
      <c r="AG103" s="25">
        <v>7.6725000000000003</v>
      </c>
      <c r="AH103" s="25">
        <v>19.537285000000001</v>
      </c>
      <c r="AI103" s="25">
        <v>18.807855</v>
      </c>
      <c r="AJ103" s="25">
        <v>63.154000000000003</v>
      </c>
      <c r="AK103" s="25">
        <v>52.555999999999997</v>
      </c>
      <c r="AL103" s="58">
        <v>6.0500000000000274</v>
      </c>
      <c r="AM103" s="58">
        <v>6.7500000000000062</v>
      </c>
      <c r="AN103" s="24">
        <v>2.87</v>
      </c>
      <c r="AO103" s="24">
        <v>3.39</v>
      </c>
      <c r="AP103" s="25">
        <v>3</v>
      </c>
    </row>
    <row r="104" spans="1:42" s="61" customFormat="1" ht="15" customHeight="1">
      <c r="A104" s="129"/>
      <c r="B104" s="129"/>
      <c r="C104" s="51">
        <v>15</v>
      </c>
      <c r="D104" s="54">
        <v>0.45902777777777781</v>
      </c>
      <c r="E104" s="57" t="s">
        <v>122</v>
      </c>
      <c r="F104" s="129"/>
      <c r="G104" s="129"/>
      <c r="H104" s="120">
        <v>2</v>
      </c>
      <c r="I104" s="66" t="s">
        <v>398</v>
      </c>
      <c r="J104" s="66" t="s">
        <v>399</v>
      </c>
      <c r="K104" s="25">
        <v>6.5</v>
      </c>
      <c r="L104" s="36">
        <v>6.3013000000000003</v>
      </c>
      <c r="M104" s="36">
        <v>6.1603000000000003</v>
      </c>
      <c r="N104" s="36">
        <v>33.437399999999997</v>
      </c>
      <c r="O104" s="36">
        <v>33.4435</v>
      </c>
      <c r="P104" s="76">
        <v>8.1298344824117361</v>
      </c>
      <c r="Q104" s="26">
        <v>8.1477981885398734</v>
      </c>
      <c r="R104" s="26">
        <v>8.991227562537766</v>
      </c>
      <c r="S104" s="26">
        <v>10.601752815624129</v>
      </c>
      <c r="T104" s="31">
        <v>1.0882944000000001</v>
      </c>
      <c r="U104" s="31">
        <v>1.0558080000000007</v>
      </c>
      <c r="V104" s="25">
        <v>6.2160000000000002</v>
      </c>
      <c r="W104" s="25">
        <v>3.871</v>
      </c>
      <c r="X104" s="25">
        <v>0.88900000000000001</v>
      </c>
      <c r="Y104" s="25">
        <v>0.91</v>
      </c>
      <c r="Z104" s="25">
        <v>12.334</v>
      </c>
      <c r="AA104" s="25">
        <v>6.6219999999999999</v>
      </c>
      <c r="AB104" s="108">
        <f t="shared" si="2"/>
        <v>19.439</v>
      </c>
      <c r="AC104" s="108">
        <f t="shared" si="3"/>
        <v>11.402999999999999</v>
      </c>
      <c r="AD104" s="25">
        <v>137.65879749999999</v>
      </c>
      <c r="AE104" s="25">
        <v>145.24035749999999</v>
      </c>
      <c r="AF104" s="25">
        <v>5.2854999999999999</v>
      </c>
      <c r="AG104" s="25">
        <v>5.3940000000000001</v>
      </c>
      <c r="AH104" s="25">
        <v>21.261814999999999</v>
      </c>
      <c r="AI104" s="25">
        <v>23.80087</v>
      </c>
      <c r="AJ104" s="25">
        <v>22.707999999999998</v>
      </c>
      <c r="AK104" s="25">
        <v>26.782</v>
      </c>
      <c r="AL104" s="58">
        <v>26.04999999999999</v>
      </c>
      <c r="AM104" s="58">
        <v>30.150000000000009</v>
      </c>
      <c r="AN104" s="24">
        <v>4.08</v>
      </c>
      <c r="AO104" s="24">
        <v>3.92</v>
      </c>
      <c r="AP104" s="25">
        <v>1.5</v>
      </c>
    </row>
    <row r="105" spans="1:42" s="61" customFormat="1" ht="15" customHeight="1">
      <c r="A105" s="124">
        <f>A$4</f>
        <v>2014</v>
      </c>
      <c r="B105" s="124">
        <f>B$4</f>
        <v>2</v>
      </c>
      <c r="C105" s="51">
        <v>25</v>
      </c>
      <c r="D105" s="56">
        <v>0.43263888888888885</v>
      </c>
      <c r="E105" s="57" t="s">
        <v>122</v>
      </c>
      <c r="F105" s="128" t="s">
        <v>1000</v>
      </c>
      <c r="G105" s="129" t="s">
        <v>69</v>
      </c>
      <c r="H105" s="120">
        <v>1</v>
      </c>
      <c r="I105" s="66" t="s">
        <v>400</v>
      </c>
      <c r="J105" s="66" t="s">
        <v>401</v>
      </c>
      <c r="K105" s="25">
        <v>25.2</v>
      </c>
      <c r="L105" s="27">
        <v>11.8</v>
      </c>
      <c r="M105" s="27">
        <v>10.31</v>
      </c>
      <c r="N105" s="77">
        <v>34.409999999999997</v>
      </c>
      <c r="O105" s="106">
        <v>34.2956</v>
      </c>
      <c r="P105" s="77">
        <v>8.2200000000000006</v>
      </c>
      <c r="Q105" s="27">
        <v>8.2200000000000006</v>
      </c>
      <c r="R105" s="27">
        <v>8.6199999999999992</v>
      </c>
      <c r="S105" s="27">
        <v>8.94</v>
      </c>
      <c r="T105" s="31">
        <v>1.5593779200000015</v>
      </c>
      <c r="U105" s="31">
        <v>3.7197660799999999</v>
      </c>
      <c r="V105" s="25">
        <v>1.5049999999999999</v>
      </c>
      <c r="W105" s="25">
        <v>0.88900000000000001</v>
      </c>
      <c r="X105" s="25">
        <v>4.6689999999999996</v>
      </c>
      <c r="Y105" s="25">
        <v>3.7589999999999999</v>
      </c>
      <c r="Z105" s="25">
        <v>56.189</v>
      </c>
      <c r="AA105" s="25">
        <v>42.35</v>
      </c>
      <c r="AB105" s="108">
        <f t="shared" si="2"/>
        <v>62.363</v>
      </c>
      <c r="AC105" s="108">
        <f t="shared" si="3"/>
        <v>46.998000000000005</v>
      </c>
      <c r="AD105" s="25">
        <v>135.51242250000001</v>
      </c>
      <c r="AE105" s="25">
        <v>133.34476749999999</v>
      </c>
      <c r="AF105" s="25">
        <v>12.4465</v>
      </c>
      <c r="AG105" s="25">
        <v>11.749000000000001</v>
      </c>
      <c r="AH105" s="25">
        <v>15.980499999999999</v>
      </c>
      <c r="AI105" s="25">
        <v>17.028144999999999</v>
      </c>
      <c r="AJ105" s="25">
        <v>263.76</v>
      </c>
      <c r="AK105" s="25">
        <v>220.68199999999999</v>
      </c>
      <c r="AL105" s="58">
        <v>3.5999999999999921</v>
      </c>
      <c r="AM105" s="58">
        <v>6.3</v>
      </c>
      <c r="AN105" s="24">
        <v>2.2599999999999998</v>
      </c>
      <c r="AO105" s="24">
        <v>2.4900000000000002</v>
      </c>
      <c r="AP105" s="25">
        <v>4</v>
      </c>
    </row>
    <row r="106" spans="1:42" s="61" customFormat="1" ht="15" customHeight="1">
      <c r="A106" s="129"/>
      <c r="B106" s="129"/>
      <c r="C106" s="51">
        <v>24</v>
      </c>
      <c r="D106" s="56">
        <v>0.67083333333333339</v>
      </c>
      <c r="E106" s="57" t="s">
        <v>120</v>
      </c>
      <c r="F106" s="129"/>
      <c r="G106" s="129"/>
      <c r="H106" s="120">
        <v>2</v>
      </c>
      <c r="I106" s="66" t="s">
        <v>402</v>
      </c>
      <c r="J106" s="66" t="s">
        <v>403</v>
      </c>
      <c r="K106" s="25">
        <v>15.7</v>
      </c>
      <c r="L106" s="27">
        <v>10.5</v>
      </c>
      <c r="M106" s="27">
        <v>9.07</v>
      </c>
      <c r="N106" s="77">
        <v>34.369999999999997</v>
      </c>
      <c r="O106" s="77">
        <v>34.200000000000003</v>
      </c>
      <c r="P106" s="77">
        <v>8.2799999999999994</v>
      </c>
      <c r="Q106" s="27">
        <v>8.26</v>
      </c>
      <c r="R106" s="27">
        <v>9.9</v>
      </c>
      <c r="S106" s="27">
        <v>9.56</v>
      </c>
      <c r="T106" s="31">
        <v>0.19374719999999876</v>
      </c>
      <c r="U106" s="31">
        <v>0.40364000000000005</v>
      </c>
      <c r="V106" s="25">
        <v>2.1280000000000001</v>
      </c>
      <c r="W106" s="25">
        <v>2.4220000000000002</v>
      </c>
      <c r="X106" s="25">
        <v>2.0790000000000002</v>
      </c>
      <c r="Y106" s="25">
        <v>1.5049999999999999</v>
      </c>
      <c r="Z106" s="25">
        <v>12.166</v>
      </c>
      <c r="AA106" s="25">
        <v>14.497</v>
      </c>
      <c r="AB106" s="108">
        <f t="shared" si="2"/>
        <v>16.373000000000001</v>
      </c>
      <c r="AC106" s="108">
        <f t="shared" si="3"/>
        <v>18.423999999999999</v>
      </c>
      <c r="AD106" s="25">
        <v>134.45505499999999</v>
      </c>
      <c r="AE106" s="25">
        <v>162.36244500000001</v>
      </c>
      <c r="AF106" s="25">
        <v>5.7969999999999997</v>
      </c>
      <c r="AG106" s="25">
        <v>6.1224999999999996</v>
      </c>
      <c r="AH106" s="25">
        <v>17.37209</v>
      </c>
      <c r="AI106" s="25">
        <v>25.179285</v>
      </c>
      <c r="AJ106" s="25">
        <v>101.206</v>
      </c>
      <c r="AK106" s="25">
        <v>67.731999999999999</v>
      </c>
      <c r="AL106" s="58">
        <v>3.2999999999999972</v>
      </c>
      <c r="AM106" s="58">
        <v>29.749999999999972</v>
      </c>
      <c r="AN106" s="24">
        <v>2.4700000000000002</v>
      </c>
      <c r="AO106" s="24">
        <v>12.01</v>
      </c>
      <c r="AP106" s="25">
        <v>9</v>
      </c>
    </row>
    <row r="107" spans="1:42" s="61" customFormat="1" ht="15" customHeight="1">
      <c r="A107" s="129"/>
      <c r="B107" s="129"/>
      <c r="C107" s="51">
        <v>24</v>
      </c>
      <c r="D107" s="56">
        <v>0.6479166666666667</v>
      </c>
      <c r="E107" s="57" t="s">
        <v>120</v>
      </c>
      <c r="F107" s="129"/>
      <c r="G107" s="129"/>
      <c r="H107" s="120">
        <v>3</v>
      </c>
      <c r="I107" s="66" t="s">
        <v>404</v>
      </c>
      <c r="J107" s="66" t="s">
        <v>405</v>
      </c>
      <c r="K107" s="25">
        <v>36</v>
      </c>
      <c r="L107" s="27">
        <v>11.76</v>
      </c>
      <c r="M107" s="27">
        <v>10.39</v>
      </c>
      <c r="N107" s="106">
        <v>34.409399999999998</v>
      </c>
      <c r="O107" s="77">
        <v>34.3003</v>
      </c>
      <c r="P107" s="77">
        <v>8.26</v>
      </c>
      <c r="Q107" s="27">
        <v>8.23</v>
      </c>
      <c r="R107" s="27">
        <v>9.3699999999999992</v>
      </c>
      <c r="S107" s="27">
        <v>9.07</v>
      </c>
      <c r="T107" s="31">
        <v>1.3971904000000022</v>
      </c>
      <c r="U107" s="31">
        <v>1.2834656000000018</v>
      </c>
      <c r="V107" s="25">
        <v>2.0859999999999999</v>
      </c>
      <c r="W107" s="25">
        <v>2.0579999999999998</v>
      </c>
      <c r="X107" s="25">
        <v>3.024</v>
      </c>
      <c r="Y107" s="25">
        <v>2.653</v>
      </c>
      <c r="Z107" s="25">
        <v>31.059000000000001</v>
      </c>
      <c r="AA107" s="25">
        <v>30.254000000000001</v>
      </c>
      <c r="AB107" s="108">
        <f t="shared" si="2"/>
        <v>36.168999999999997</v>
      </c>
      <c r="AC107" s="108">
        <f t="shared" si="3"/>
        <v>34.965000000000003</v>
      </c>
      <c r="AD107" s="25">
        <v>135.07065249999999</v>
      </c>
      <c r="AE107" s="25">
        <v>141.3566525</v>
      </c>
      <c r="AF107" s="25">
        <v>8.4164999999999992</v>
      </c>
      <c r="AG107" s="25">
        <v>8.4939999999999998</v>
      </c>
      <c r="AH107" s="25">
        <v>15.096069999999999</v>
      </c>
      <c r="AI107" s="25">
        <v>19.525504999999999</v>
      </c>
      <c r="AJ107" s="25">
        <v>172.14400000000001</v>
      </c>
      <c r="AK107" s="25">
        <v>128.08600000000001</v>
      </c>
      <c r="AL107" s="58">
        <v>2.0499999999999963</v>
      </c>
      <c r="AM107" s="58">
        <v>7.1499999999999897</v>
      </c>
      <c r="AN107" s="24">
        <v>1.1000000000000001</v>
      </c>
      <c r="AO107" s="24">
        <v>9.3800000000000008</v>
      </c>
      <c r="AP107" s="25">
        <v>18</v>
      </c>
    </row>
    <row r="108" spans="1:42" s="61" customFormat="1" ht="15" customHeight="1">
      <c r="A108" s="129"/>
      <c r="B108" s="129"/>
      <c r="C108" s="51">
        <v>24</v>
      </c>
      <c r="D108" s="56">
        <v>0.62222222222222223</v>
      </c>
      <c r="E108" s="57" t="s">
        <v>120</v>
      </c>
      <c r="F108" s="129"/>
      <c r="G108" s="129"/>
      <c r="H108" s="120">
        <v>4</v>
      </c>
      <c r="I108" s="66" t="s">
        <v>406</v>
      </c>
      <c r="J108" s="66" t="s">
        <v>407</v>
      </c>
      <c r="K108" s="25">
        <v>13</v>
      </c>
      <c r="L108" s="27">
        <v>9.74</v>
      </c>
      <c r="M108" s="27">
        <v>8.92</v>
      </c>
      <c r="N108" s="106">
        <v>34.19</v>
      </c>
      <c r="O108" s="106">
        <v>34.130899999999997</v>
      </c>
      <c r="P108" s="77">
        <v>8.2899999999999991</v>
      </c>
      <c r="Q108" s="27">
        <v>8.3000000000000007</v>
      </c>
      <c r="R108" s="27">
        <v>10.199999999999999</v>
      </c>
      <c r="S108" s="27">
        <v>10.52</v>
      </c>
      <c r="T108" s="31">
        <v>0.35520319999999822</v>
      </c>
      <c r="U108" s="31">
        <v>0.30676639999999922</v>
      </c>
      <c r="V108" s="25">
        <v>2.0579999999999998</v>
      </c>
      <c r="W108" s="25">
        <v>2.9820000000000002</v>
      </c>
      <c r="X108" s="25">
        <v>1.7010000000000001</v>
      </c>
      <c r="Y108" s="25">
        <v>1.3160000000000001</v>
      </c>
      <c r="Z108" s="25">
        <v>9.1630000000000003</v>
      </c>
      <c r="AA108" s="25">
        <v>5.4950000000000001</v>
      </c>
      <c r="AB108" s="108">
        <f t="shared" si="2"/>
        <v>12.922000000000001</v>
      </c>
      <c r="AC108" s="108">
        <f t="shared" si="3"/>
        <v>9.7929999999999993</v>
      </c>
      <c r="AD108" s="25">
        <v>114.27291750000001</v>
      </c>
      <c r="AE108" s="25">
        <v>116.81561499999999</v>
      </c>
      <c r="AF108" s="25">
        <v>5.6420000000000003</v>
      </c>
      <c r="AG108" s="25">
        <v>5.58</v>
      </c>
      <c r="AH108" s="25">
        <v>14.29255</v>
      </c>
      <c r="AI108" s="25">
        <v>15.18566</v>
      </c>
      <c r="AJ108" s="25">
        <v>74.745999999999995</v>
      </c>
      <c r="AK108" s="25">
        <v>64.105999999999995</v>
      </c>
      <c r="AL108" s="58">
        <v>2.8999999999999861</v>
      </c>
      <c r="AM108" s="58">
        <v>3.6500000000000146</v>
      </c>
      <c r="AN108" s="24">
        <v>1.82</v>
      </c>
      <c r="AO108" s="24">
        <v>2.3199999999999998</v>
      </c>
      <c r="AP108" s="25">
        <v>4.3</v>
      </c>
    </row>
    <row r="109" spans="1:42" s="61" customFormat="1" ht="15" customHeight="1">
      <c r="A109" s="129"/>
      <c r="B109" s="129"/>
      <c r="C109" s="51">
        <v>25</v>
      </c>
      <c r="D109" s="56">
        <v>0.41319444444444442</v>
      </c>
      <c r="E109" s="57" t="s">
        <v>122</v>
      </c>
      <c r="F109" s="129"/>
      <c r="G109" s="129"/>
      <c r="H109" s="120">
        <v>5</v>
      </c>
      <c r="I109" s="66" t="s">
        <v>408</v>
      </c>
      <c r="J109" s="66" t="s">
        <v>409</v>
      </c>
      <c r="K109" s="25">
        <v>28.5</v>
      </c>
      <c r="L109" s="27">
        <v>10.17</v>
      </c>
      <c r="M109" s="27">
        <v>10.16</v>
      </c>
      <c r="N109" s="77">
        <v>34.29</v>
      </c>
      <c r="O109" s="77">
        <v>34.29</v>
      </c>
      <c r="P109" s="77">
        <v>8.23</v>
      </c>
      <c r="Q109" s="27">
        <v>8.23</v>
      </c>
      <c r="R109" s="27">
        <v>9.0500000000000007</v>
      </c>
      <c r="S109" s="27">
        <v>8.9600000000000009</v>
      </c>
      <c r="T109" s="31">
        <v>0.64974080000000056</v>
      </c>
      <c r="U109" s="31">
        <v>0.30862687999999922</v>
      </c>
      <c r="V109" s="25">
        <v>2.1560000000000001</v>
      </c>
      <c r="W109" s="25">
        <v>3.1709999999999998</v>
      </c>
      <c r="X109" s="25">
        <v>3.8570000000000002</v>
      </c>
      <c r="Y109" s="25">
        <v>3.976</v>
      </c>
      <c r="Z109" s="25">
        <v>40.067999999999998</v>
      </c>
      <c r="AA109" s="25">
        <v>40.558</v>
      </c>
      <c r="AB109" s="108">
        <f t="shared" si="2"/>
        <v>46.080999999999996</v>
      </c>
      <c r="AC109" s="108">
        <f t="shared" si="3"/>
        <v>47.704999999999998</v>
      </c>
      <c r="AD109" s="25">
        <v>165.27239750000001</v>
      </c>
      <c r="AE109" s="25">
        <v>162.26045500000001</v>
      </c>
      <c r="AF109" s="25">
        <v>11.253</v>
      </c>
      <c r="AG109" s="25">
        <v>11.2065</v>
      </c>
      <c r="AH109" s="25">
        <v>20.932594999999999</v>
      </c>
      <c r="AI109" s="25">
        <v>20.882375</v>
      </c>
      <c r="AJ109" s="25">
        <v>231.14</v>
      </c>
      <c r="AK109" s="25">
        <v>226.52</v>
      </c>
      <c r="AL109" s="58">
        <v>10.749999999999982</v>
      </c>
      <c r="AM109" s="58">
        <v>11.949999999999989</v>
      </c>
      <c r="AN109" s="24">
        <v>2.93</v>
      </c>
      <c r="AO109" s="24">
        <v>2.93</v>
      </c>
      <c r="AP109" s="25">
        <v>1.5</v>
      </c>
    </row>
    <row r="110" spans="1:42" s="61" customFormat="1" ht="15" customHeight="1">
      <c r="A110" s="124">
        <f>A$4</f>
        <v>2014</v>
      </c>
      <c r="B110" s="124">
        <f>B$4</f>
        <v>2</v>
      </c>
      <c r="C110" s="51">
        <v>18</v>
      </c>
      <c r="D110" s="56">
        <v>0.63194444444444442</v>
      </c>
      <c r="E110" s="57" t="s">
        <v>123</v>
      </c>
      <c r="F110" s="128" t="s">
        <v>1001</v>
      </c>
      <c r="G110" s="129" t="s">
        <v>57</v>
      </c>
      <c r="H110" s="120">
        <v>1</v>
      </c>
      <c r="I110" s="66" t="s">
        <v>410</v>
      </c>
      <c r="J110" s="66" t="s">
        <v>411</v>
      </c>
      <c r="K110" s="25">
        <v>13</v>
      </c>
      <c r="L110" s="36">
        <v>6.9172000000000002</v>
      </c>
      <c r="M110" s="36">
        <v>6.9158999999999997</v>
      </c>
      <c r="N110" s="36">
        <v>33.4833</v>
      </c>
      <c r="O110" s="36">
        <v>33.496099999999998</v>
      </c>
      <c r="P110" s="76">
        <v>8.2358203485677546</v>
      </c>
      <c r="Q110" s="26">
        <v>8.2124675306011738</v>
      </c>
      <c r="R110" s="26">
        <v>8.2285557084197531</v>
      </c>
      <c r="S110" s="26">
        <v>6.7836396165915511</v>
      </c>
      <c r="T110" s="31">
        <v>1.0965504000000001</v>
      </c>
      <c r="U110" s="31">
        <v>4.6686463999999992</v>
      </c>
      <c r="V110" s="25">
        <v>7.3150000000000004</v>
      </c>
      <c r="W110" s="25">
        <v>7.56</v>
      </c>
      <c r="X110" s="25">
        <v>1.2390000000000001</v>
      </c>
      <c r="Y110" s="25">
        <v>1.5469999999999999</v>
      </c>
      <c r="Z110" s="25">
        <v>4.0670000000000002</v>
      </c>
      <c r="AA110" s="25">
        <v>3.7240000000000002</v>
      </c>
      <c r="AB110" s="108">
        <f t="shared" si="2"/>
        <v>12.621</v>
      </c>
      <c r="AC110" s="108">
        <f t="shared" si="3"/>
        <v>12.831</v>
      </c>
      <c r="AD110" s="25">
        <v>69.497951599999993</v>
      </c>
      <c r="AE110" s="25">
        <v>145.57805500000001</v>
      </c>
      <c r="AF110" s="25">
        <v>5.3784999999999998</v>
      </c>
      <c r="AG110" s="25">
        <v>4.5570000000000004</v>
      </c>
      <c r="AH110" s="25">
        <v>13.3861565</v>
      </c>
      <c r="AI110" s="25">
        <v>6.9185955000000003</v>
      </c>
      <c r="AJ110" s="25">
        <v>45.304000000000002</v>
      </c>
      <c r="AK110" s="25">
        <v>31.318000000000001</v>
      </c>
      <c r="AL110" s="58">
        <v>9.5999999999999979</v>
      </c>
      <c r="AM110" s="58">
        <v>9.0000000000000071</v>
      </c>
      <c r="AN110" s="24">
        <v>7.2</v>
      </c>
      <c r="AO110" s="24">
        <v>8.1199999999999992</v>
      </c>
      <c r="AP110" s="25">
        <v>1.8</v>
      </c>
    </row>
    <row r="111" spans="1:42" s="61" customFormat="1" ht="15" customHeight="1">
      <c r="A111" s="129"/>
      <c r="B111" s="129"/>
      <c r="C111" s="51">
        <v>18</v>
      </c>
      <c r="D111" s="56">
        <v>0.59375</v>
      </c>
      <c r="E111" s="57" t="s">
        <v>123</v>
      </c>
      <c r="F111" s="129"/>
      <c r="G111" s="129"/>
      <c r="H111" s="120">
        <v>2</v>
      </c>
      <c r="I111" s="66" t="s">
        <v>412</v>
      </c>
      <c r="J111" s="66" t="s">
        <v>413</v>
      </c>
      <c r="K111" s="25">
        <v>14</v>
      </c>
      <c r="L111" s="36">
        <v>7.0190999999999999</v>
      </c>
      <c r="M111" s="36">
        <v>7.0118</v>
      </c>
      <c r="N111" s="36">
        <v>33.4756</v>
      </c>
      <c r="O111" s="36">
        <v>33.476700000000001</v>
      </c>
      <c r="P111" s="76">
        <v>8.2394130897933824</v>
      </c>
      <c r="Q111" s="26">
        <v>8.2358203485677546</v>
      </c>
      <c r="R111" s="26">
        <v>9.0389271345743598</v>
      </c>
      <c r="S111" s="26">
        <v>7.3065147604932257</v>
      </c>
      <c r="T111" s="31">
        <v>0.83231999999999995</v>
      </c>
      <c r="U111" s="31">
        <v>1.431590399999999</v>
      </c>
      <c r="V111" s="25">
        <v>3.4159999999999999</v>
      </c>
      <c r="W111" s="25">
        <v>3.9969999999999999</v>
      </c>
      <c r="X111" s="25">
        <v>1.246</v>
      </c>
      <c r="Y111" s="25">
        <v>1.4630000000000001</v>
      </c>
      <c r="Z111" s="25">
        <v>3.024</v>
      </c>
      <c r="AA111" s="25">
        <v>3.605</v>
      </c>
      <c r="AB111" s="108">
        <f t="shared" si="2"/>
        <v>7.6859999999999999</v>
      </c>
      <c r="AC111" s="108">
        <f t="shared" si="3"/>
        <v>9.0649999999999995</v>
      </c>
      <c r="AD111" s="25">
        <v>77.718645199999997</v>
      </c>
      <c r="AE111" s="25">
        <v>137.51958500000001</v>
      </c>
      <c r="AF111" s="25">
        <v>2.9605000000000001</v>
      </c>
      <c r="AG111" s="25">
        <v>2.0615000000000001</v>
      </c>
      <c r="AH111" s="25">
        <v>9.5623374999999999</v>
      </c>
      <c r="AI111" s="25">
        <v>8.4872420000000002</v>
      </c>
      <c r="AJ111" s="25">
        <v>19.614000000000001</v>
      </c>
      <c r="AK111" s="25">
        <v>18.872</v>
      </c>
      <c r="AL111" s="58">
        <v>7.4500000000000117</v>
      </c>
      <c r="AM111" s="58">
        <v>23.09999999999998</v>
      </c>
      <c r="AN111" s="24">
        <v>8.93</v>
      </c>
      <c r="AO111" s="24">
        <v>6.38</v>
      </c>
      <c r="AP111" s="25">
        <v>1.6</v>
      </c>
    </row>
    <row r="112" spans="1:42" s="61" customFormat="1" ht="15" customHeight="1">
      <c r="A112" s="129"/>
      <c r="B112" s="129"/>
      <c r="C112" s="51">
        <v>18</v>
      </c>
      <c r="D112" s="56">
        <v>0.58124999999999993</v>
      </c>
      <c r="E112" s="57" t="s">
        <v>123</v>
      </c>
      <c r="F112" s="129"/>
      <c r="G112" s="129"/>
      <c r="H112" s="120">
        <v>3</v>
      </c>
      <c r="I112" s="66" t="s">
        <v>414</v>
      </c>
      <c r="J112" s="66" t="s">
        <v>415</v>
      </c>
      <c r="K112" s="25">
        <v>37</v>
      </c>
      <c r="L112" s="36">
        <v>7.1616999999999997</v>
      </c>
      <c r="M112" s="36">
        <v>7.3293999999999997</v>
      </c>
      <c r="N112" s="36">
        <v>33.4726</v>
      </c>
      <c r="O112" s="36">
        <v>33.527000000000001</v>
      </c>
      <c r="P112" s="76">
        <v>8.2394130897933824</v>
      </c>
      <c r="Q112" s="26">
        <v>8.2358203485677546</v>
      </c>
      <c r="R112" s="26">
        <v>10.725568669906542</v>
      </c>
      <c r="S112" s="26">
        <v>6.9043107167826783</v>
      </c>
      <c r="T112" s="31">
        <v>0.64920959999999805</v>
      </c>
      <c r="U112" s="31">
        <v>1.5314687999999999</v>
      </c>
      <c r="V112" s="25">
        <v>3.1850000000000001</v>
      </c>
      <c r="W112" s="25">
        <v>3.129</v>
      </c>
      <c r="X112" s="25">
        <v>1.1619999999999999</v>
      </c>
      <c r="Y112" s="25">
        <v>0.66500000000000004</v>
      </c>
      <c r="Z112" s="25">
        <v>16.331</v>
      </c>
      <c r="AA112" s="25">
        <v>2.4359999999999999</v>
      </c>
      <c r="AB112" s="108">
        <f t="shared" si="2"/>
        <v>20.677999999999997</v>
      </c>
      <c r="AC112" s="108">
        <f t="shared" si="3"/>
        <v>6.23</v>
      </c>
      <c r="AD112" s="25">
        <v>68.009494000000004</v>
      </c>
      <c r="AE112" s="25">
        <v>162.95674500000001</v>
      </c>
      <c r="AF112" s="25">
        <v>7.657</v>
      </c>
      <c r="AG112" s="25">
        <v>3.2549999999999999</v>
      </c>
      <c r="AH112" s="25">
        <v>8.2992445000000004</v>
      </c>
      <c r="AI112" s="25">
        <v>8.1349579999999992</v>
      </c>
      <c r="AJ112" s="25">
        <v>53.69</v>
      </c>
      <c r="AK112" s="25">
        <v>21.181999999999999</v>
      </c>
      <c r="AL112" s="58">
        <v>25.600000000000012</v>
      </c>
      <c r="AM112" s="58">
        <v>38.90000000000002</v>
      </c>
      <c r="AN112" s="24">
        <v>6.6</v>
      </c>
      <c r="AO112" s="24">
        <v>10.69</v>
      </c>
      <c r="AP112" s="25">
        <v>1.5</v>
      </c>
    </row>
    <row r="113" spans="1:42" s="61" customFormat="1" ht="15" customHeight="1">
      <c r="A113" s="129"/>
      <c r="B113" s="129"/>
      <c r="C113" s="51">
        <v>24</v>
      </c>
      <c r="D113" s="56">
        <v>0.71527777777777779</v>
      </c>
      <c r="E113" s="57" t="s">
        <v>120</v>
      </c>
      <c r="F113" s="129"/>
      <c r="G113" s="129"/>
      <c r="H113" s="120">
        <v>4</v>
      </c>
      <c r="I113" s="66" t="s">
        <v>416</v>
      </c>
      <c r="J113" s="66" t="s">
        <v>417</v>
      </c>
      <c r="K113" s="25">
        <v>19.5</v>
      </c>
      <c r="L113" s="27">
        <v>8.2899999999999991</v>
      </c>
      <c r="M113" s="27">
        <v>8.1300000000000008</v>
      </c>
      <c r="N113" s="77">
        <v>33.81</v>
      </c>
      <c r="O113" s="77">
        <v>34.020000000000003</v>
      </c>
      <c r="P113" s="77">
        <v>8.32</v>
      </c>
      <c r="Q113" s="27">
        <v>8.3000000000000007</v>
      </c>
      <c r="R113" s="27">
        <v>10.49</v>
      </c>
      <c r="S113" s="27">
        <v>10.1</v>
      </c>
      <c r="T113" s="31">
        <v>1.4134368000000017</v>
      </c>
      <c r="U113" s="31">
        <v>1.445929600000001</v>
      </c>
      <c r="V113" s="25">
        <v>3.0449999999999999</v>
      </c>
      <c r="W113" s="25">
        <v>1.988</v>
      </c>
      <c r="X113" s="25">
        <v>2.3730000000000002</v>
      </c>
      <c r="Y113" s="25">
        <v>2.1909999999999998</v>
      </c>
      <c r="Z113" s="25">
        <v>26.789000000000001</v>
      </c>
      <c r="AA113" s="25">
        <v>27.664000000000001</v>
      </c>
      <c r="AB113" s="108">
        <f t="shared" si="2"/>
        <v>32.207000000000001</v>
      </c>
      <c r="AC113" s="108">
        <f t="shared" si="3"/>
        <v>31.843000000000004</v>
      </c>
      <c r="AD113" s="25">
        <v>143.33662000000001</v>
      </c>
      <c r="AE113" s="25">
        <v>184.19030000000001</v>
      </c>
      <c r="AF113" s="25">
        <v>9.6564999999999994</v>
      </c>
      <c r="AG113" s="25">
        <v>9.9354999999999993</v>
      </c>
      <c r="AH113" s="25">
        <v>9.794295</v>
      </c>
      <c r="AI113" s="25">
        <v>19.206050000000001</v>
      </c>
      <c r="AJ113" s="25">
        <v>185.47200000000001</v>
      </c>
      <c r="AK113" s="25">
        <v>173.58600000000001</v>
      </c>
      <c r="AL113" s="58">
        <v>3.1999999999999806</v>
      </c>
      <c r="AM113" s="58">
        <v>8.6499999999999915</v>
      </c>
      <c r="AN113" s="24">
        <v>1.8</v>
      </c>
      <c r="AO113" s="24">
        <v>8.08</v>
      </c>
      <c r="AP113" s="25">
        <v>3.6</v>
      </c>
    </row>
    <row r="114" spans="1:42" s="61" customFormat="1" ht="15" customHeight="1">
      <c r="A114" s="129"/>
      <c r="B114" s="129"/>
      <c r="C114" s="51">
        <v>24</v>
      </c>
      <c r="D114" s="56">
        <v>0.6972222222222223</v>
      </c>
      <c r="E114" s="57" t="s">
        <v>120</v>
      </c>
      <c r="F114" s="129"/>
      <c r="G114" s="129"/>
      <c r="H114" s="120">
        <v>5</v>
      </c>
      <c r="I114" s="66" t="s">
        <v>418</v>
      </c>
      <c r="J114" s="66" t="s">
        <v>419</v>
      </c>
      <c r="K114" s="25">
        <v>14.5</v>
      </c>
      <c r="L114" s="27">
        <v>9.7100000000000009</v>
      </c>
      <c r="M114" s="27">
        <v>9.5299999999999994</v>
      </c>
      <c r="N114" s="77">
        <v>34.21</v>
      </c>
      <c r="O114" s="77">
        <v>34.21</v>
      </c>
      <c r="P114" s="77">
        <v>8.23</v>
      </c>
      <c r="Q114" s="27">
        <v>8.24</v>
      </c>
      <c r="R114" s="27">
        <v>9.16</v>
      </c>
      <c r="S114" s="27">
        <v>9.25</v>
      </c>
      <c r="T114" s="31">
        <v>1.3159584000000009</v>
      </c>
      <c r="U114" s="31">
        <v>1.2997120000000013</v>
      </c>
      <c r="V114" s="25">
        <v>0.40600000000000003</v>
      </c>
      <c r="W114" s="25">
        <v>1.855</v>
      </c>
      <c r="X114" s="25">
        <v>0.34300000000000003</v>
      </c>
      <c r="Y114" s="25">
        <v>0.20300000000000001</v>
      </c>
      <c r="Z114" s="25">
        <v>2.198</v>
      </c>
      <c r="AA114" s="25">
        <v>2.7160000000000002</v>
      </c>
      <c r="AB114" s="108">
        <f t="shared" si="2"/>
        <v>2.9470000000000001</v>
      </c>
      <c r="AC114" s="108">
        <f t="shared" si="3"/>
        <v>4.774</v>
      </c>
      <c r="AD114" s="25">
        <v>190.52250000000001</v>
      </c>
      <c r="AE114" s="25">
        <v>185.71763000000001</v>
      </c>
      <c r="AF114" s="25">
        <v>1.7669999999999999</v>
      </c>
      <c r="AG114" s="25">
        <v>2.2164999999999999</v>
      </c>
      <c r="AH114" s="25">
        <v>15.14691</v>
      </c>
      <c r="AI114" s="25">
        <v>15.22193</v>
      </c>
      <c r="AJ114" s="25">
        <v>20.622</v>
      </c>
      <c r="AK114" s="25">
        <v>16.114000000000001</v>
      </c>
      <c r="AL114" s="58">
        <v>6.1999999999999833</v>
      </c>
      <c r="AM114" s="58">
        <v>9.4999999999999805</v>
      </c>
      <c r="AN114" s="24">
        <v>1.8</v>
      </c>
      <c r="AO114" s="24">
        <v>1.8</v>
      </c>
      <c r="AP114" s="25">
        <v>2.7</v>
      </c>
    </row>
    <row r="115" spans="1:42" s="61" customFormat="1" ht="15" customHeight="1">
      <c r="A115" s="124">
        <f>A$4</f>
        <v>2014</v>
      </c>
      <c r="B115" s="124">
        <f>B$4</f>
        <v>2</v>
      </c>
      <c r="C115" s="51">
        <v>25</v>
      </c>
      <c r="D115" s="56">
        <v>0.5625</v>
      </c>
      <c r="E115" s="57" t="s">
        <v>122</v>
      </c>
      <c r="F115" s="128" t="s">
        <v>1002</v>
      </c>
      <c r="G115" s="129" t="s">
        <v>70</v>
      </c>
      <c r="H115" s="120">
        <v>1</v>
      </c>
      <c r="I115" s="66" t="s">
        <v>420</v>
      </c>
      <c r="J115" s="66" t="s">
        <v>421</v>
      </c>
      <c r="K115" s="25">
        <v>6</v>
      </c>
      <c r="L115" s="27">
        <v>7.26</v>
      </c>
      <c r="M115" s="27">
        <v>7.26</v>
      </c>
      <c r="N115" s="77">
        <v>32.89</v>
      </c>
      <c r="O115" s="77">
        <v>33.1</v>
      </c>
      <c r="P115" s="77">
        <v>8.3800000000000008</v>
      </c>
      <c r="Q115" s="27">
        <v>8.36</v>
      </c>
      <c r="R115" s="27">
        <v>11.17</v>
      </c>
      <c r="S115" s="27">
        <v>11.04</v>
      </c>
      <c r="T115" s="31">
        <v>1.266994559999999</v>
      </c>
      <c r="U115" s="31">
        <v>1.0558288000000007</v>
      </c>
      <c r="V115" s="25">
        <v>2.94</v>
      </c>
      <c r="W115" s="25">
        <v>3.339</v>
      </c>
      <c r="X115" s="25">
        <v>1.169</v>
      </c>
      <c r="Y115" s="25">
        <v>1.484</v>
      </c>
      <c r="Z115" s="25">
        <v>3.2690000000000001</v>
      </c>
      <c r="AA115" s="25">
        <v>2.6040000000000001</v>
      </c>
      <c r="AB115" s="108">
        <f t="shared" si="2"/>
        <v>7.3780000000000001</v>
      </c>
      <c r="AC115" s="108">
        <f t="shared" si="3"/>
        <v>7.4270000000000005</v>
      </c>
      <c r="AD115" s="25">
        <v>118.6458875</v>
      </c>
      <c r="AE115" s="25">
        <v>135.5571875</v>
      </c>
      <c r="AF115" s="25">
        <v>0.44950000000000001</v>
      </c>
      <c r="AG115" s="25">
        <v>1.6895</v>
      </c>
      <c r="AH115" s="25">
        <v>16.354825000000002</v>
      </c>
      <c r="AI115" s="25">
        <v>16.699854999999999</v>
      </c>
      <c r="AJ115" s="25">
        <v>56.601999999999997</v>
      </c>
      <c r="AK115" s="25">
        <v>50.287999999999997</v>
      </c>
      <c r="AL115" s="58">
        <v>8.3499999999999694</v>
      </c>
      <c r="AM115" s="58">
        <v>6.5000000000000053</v>
      </c>
      <c r="AN115" s="24">
        <v>4.78</v>
      </c>
      <c r="AO115" s="24">
        <v>3.38</v>
      </c>
      <c r="AP115" s="25">
        <v>1.1000000000000001</v>
      </c>
    </row>
    <row r="116" spans="1:42" s="61" customFormat="1" ht="15" customHeight="1">
      <c r="A116" s="129"/>
      <c r="B116" s="129"/>
      <c r="C116" s="51">
        <v>25</v>
      </c>
      <c r="D116" s="56">
        <v>0.57986111111111105</v>
      </c>
      <c r="E116" s="57" t="s">
        <v>122</v>
      </c>
      <c r="F116" s="129"/>
      <c r="G116" s="129"/>
      <c r="H116" s="120">
        <v>2</v>
      </c>
      <c r="I116" s="66" t="s">
        <v>353</v>
      </c>
      <c r="J116" s="66" t="s">
        <v>422</v>
      </c>
      <c r="K116" s="25">
        <v>2</v>
      </c>
      <c r="L116" s="27">
        <v>6.99</v>
      </c>
      <c r="M116" s="27">
        <v>6.94</v>
      </c>
      <c r="N116" s="77">
        <v>33.36</v>
      </c>
      <c r="O116" s="77">
        <v>33.549999999999997</v>
      </c>
      <c r="P116" s="77">
        <v>8.31</v>
      </c>
      <c r="Q116" s="27">
        <v>8.33</v>
      </c>
      <c r="R116" s="27">
        <v>10.39</v>
      </c>
      <c r="S116" s="27">
        <v>10.27</v>
      </c>
      <c r="T116" s="31">
        <v>0.97461119999999946</v>
      </c>
      <c r="U116" s="31">
        <v>0.9421241600000001</v>
      </c>
      <c r="V116" s="25">
        <v>3.5070000000000001</v>
      </c>
      <c r="W116" s="25">
        <v>1.778</v>
      </c>
      <c r="X116" s="25">
        <v>0.61599999999999999</v>
      </c>
      <c r="Y116" s="25">
        <v>0.44800000000000001</v>
      </c>
      <c r="Z116" s="25">
        <v>3.4860000000000002</v>
      </c>
      <c r="AA116" s="25">
        <v>2.7650000000000001</v>
      </c>
      <c r="AB116" s="108">
        <f t="shared" si="2"/>
        <v>7.609</v>
      </c>
      <c r="AC116" s="108">
        <f t="shared" si="3"/>
        <v>4.9909999999999997</v>
      </c>
      <c r="AD116" s="25">
        <v>134.67863500000001</v>
      </c>
      <c r="AE116" s="25">
        <v>127.9554675</v>
      </c>
      <c r="AF116" s="25">
        <v>1.0075000000000001</v>
      </c>
      <c r="AG116" s="25">
        <v>1.1625000000000001</v>
      </c>
      <c r="AH116" s="25">
        <v>18.977889999999999</v>
      </c>
      <c r="AI116" s="25">
        <v>17.123625000000001</v>
      </c>
      <c r="AJ116" s="25">
        <v>17.206</v>
      </c>
      <c r="AK116" s="25">
        <v>15.82</v>
      </c>
      <c r="AL116" s="58">
        <v>0.29999999999999472</v>
      </c>
      <c r="AM116" s="58">
        <v>7.3850000000000025</v>
      </c>
      <c r="AN116" s="24">
        <v>1.62</v>
      </c>
      <c r="AO116" s="24">
        <v>1.82</v>
      </c>
      <c r="AP116" s="25">
        <v>1</v>
      </c>
    </row>
    <row r="117" spans="1:42" s="61" customFormat="1" ht="15" customHeight="1">
      <c r="A117" s="129"/>
      <c r="B117" s="129"/>
      <c r="C117" s="51">
        <v>25</v>
      </c>
      <c r="D117" s="56">
        <v>0.60763888888888895</v>
      </c>
      <c r="E117" s="57" t="s">
        <v>122</v>
      </c>
      <c r="F117" s="129"/>
      <c r="G117" s="129"/>
      <c r="H117" s="120">
        <v>3</v>
      </c>
      <c r="I117" s="66" t="s">
        <v>423</v>
      </c>
      <c r="J117" s="66" t="s">
        <v>424</v>
      </c>
      <c r="K117" s="25">
        <v>11</v>
      </c>
      <c r="L117" s="27">
        <v>7.28</v>
      </c>
      <c r="M117" s="27">
        <v>7.25</v>
      </c>
      <c r="N117" s="77">
        <v>33.85</v>
      </c>
      <c r="O117" s="77">
        <v>33.909999999999997</v>
      </c>
      <c r="P117" s="77">
        <v>8.31</v>
      </c>
      <c r="Q117" s="27">
        <v>8.32</v>
      </c>
      <c r="R117" s="27">
        <v>10</v>
      </c>
      <c r="S117" s="27">
        <v>9.9499999999999993</v>
      </c>
      <c r="T117" s="31">
        <v>0.56852319999999945</v>
      </c>
      <c r="U117" s="31">
        <v>0.6659843200000003</v>
      </c>
      <c r="V117" s="25">
        <v>2.2330000000000001</v>
      </c>
      <c r="W117" s="25">
        <v>1.8480000000000001</v>
      </c>
      <c r="X117" s="25">
        <v>0.53200000000000003</v>
      </c>
      <c r="Y117" s="25">
        <v>0.60899999999999999</v>
      </c>
      <c r="Z117" s="25">
        <v>2.5409999999999999</v>
      </c>
      <c r="AA117" s="25">
        <v>3.4159999999999999</v>
      </c>
      <c r="AB117" s="108">
        <f t="shared" si="2"/>
        <v>5.306</v>
      </c>
      <c r="AC117" s="108">
        <f t="shared" si="3"/>
        <v>5.8729999999999993</v>
      </c>
      <c r="AD117" s="25">
        <v>105.74787999999999</v>
      </c>
      <c r="AE117" s="25">
        <v>114.364355</v>
      </c>
      <c r="AF117" s="25">
        <v>2.6194999999999999</v>
      </c>
      <c r="AG117" s="25">
        <v>3.8130000000000002</v>
      </c>
      <c r="AH117" s="25">
        <v>12.787965</v>
      </c>
      <c r="AI117" s="25">
        <v>15.528829999999999</v>
      </c>
      <c r="AJ117" s="25">
        <v>50.357999999999997</v>
      </c>
      <c r="AK117" s="25">
        <v>57.036000000000001</v>
      </c>
      <c r="AL117" s="58">
        <v>4.6500000000000155</v>
      </c>
      <c r="AM117" s="58">
        <v>6.8999999999999897</v>
      </c>
      <c r="AN117" s="24">
        <v>1.6</v>
      </c>
      <c r="AO117" s="24">
        <v>0.93</v>
      </c>
      <c r="AP117" s="25">
        <v>3.3</v>
      </c>
    </row>
    <row r="118" spans="1:42" s="61" customFormat="1" ht="15" customHeight="1">
      <c r="A118" s="124">
        <f>A$4</f>
        <v>2014</v>
      </c>
      <c r="B118" s="124">
        <f>B$4</f>
        <v>2</v>
      </c>
      <c r="C118" s="51">
        <v>19</v>
      </c>
      <c r="D118" s="56">
        <v>0.39583333333333331</v>
      </c>
      <c r="E118" s="57" t="s">
        <v>122</v>
      </c>
      <c r="F118" s="128" t="s">
        <v>1003</v>
      </c>
      <c r="G118" s="129" t="s">
        <v>71</v>
      </c>
      <c r="H118" s="120">
        <v>1</v>
      </c>
      <c r="I118" s="66" t="s">
        <v>425</v>
      </c>
      <c r="J118" s="66" t="s">
        <v>426</v>
      </c>
      <c r="K118" s="25">
        <v>20</v>
      </c>
      <c r="L118" s="36">
        <v>7.7077</v>
      </c>
      <c r="M118" s="36">
        <v>7.6787999999999998</v>
      </c>
      <c r="N118" s="36">
        <v>33.643599999999999</v>
      </c>
      <c r="O118" s="36">
        <v>33.6387</v>
      </c>
      <c r="P118" s="76">
        <v>8.0220522456429038</v>
      </c>
      <c r="Q118" s="26">
        <v>8.1028889232195276</v>
      </c>
      <c r="R118" s="26">
        <v>9.16</v>
      </c>
      <c r="S118" s="26">
        <v>5.27</v>
      </c>
      <c r="T118" s="31">
        <v>0.42233151999999963</v>
      </c>
      <c r="U118" s="31">
        <v>0.32487039999999889</v>
      </c>
      <c r="V118" s="25">
        <v>3.9620000000000002</v>
      </c>
      <c r="W118" s="25">
        <v>3.57</v>
      </c>
      <c r="X118" s="25">
        <v>3.1360000000000001</v>
      </c>
      <c r="Y118" s="25">
        <v>2.9329999999999998</v>
      </c>
      <c r="Z118" s="25">
        <v>49.545999999999999</v>
      </c>
      <c r="AA118" s="25">
        <v>49.119</v>
      </c>
      <c r="AB118" s="108">
        <f t="shared" si="2"/>
        <v>56.643999999999998</v>
      </c>
      <c r="AC118" s="108">
        <f t="shared" si="3"/>
        <v>55.622</v>
      </c>
      <c r="AD118" s="25">
        <v>185.41634999999999</v>
      </c>
      <c r="AE118" s="25">
        <v>243.973905</v>
      </c>
      <c r="AF118" s="25">
        <v>12.9115</v>
      </c>
      <c r="AG118" s="25">
        <v>12.555</v>
      </c>
      <c r="AH118" s="25">
        <v>23.412285000000001</v>
      </c>
      <c r="AI118" s="25">
        <v>69.435194999999993</v>
      </c>
      <c r="AJ118" s="25">
        <v>361.17200000000003</v>
      </c>
      <c r="AK118" s="25">
        <v>372.72199999999998</v>
      </c>
      <c r="AL118" s="58">
        <v>11.099999999999998</v>
      </c>
      <c r="AM118" s="58">
        <v>40.300000000000004</v>
      </c>
      <c r="AN118" s="24">
        <v>1.33</v>
      </c>
      <c r="AO118" s="24">
        <v>1.33</v>
      </c>
      <c r="AP118" s="25">
        <v>1</v>
      </c>
    </row>
    <row r="119" spans="1:42" s="61" customFormat="1" ht="15" customHeight="1">
      <c r="A119" s="124"/>
      <c r="B119" s="124"/>
      <c r="C119" s="51">
        <v>27</v>
      </c>
      <c r="D119" s="56">
        <v>0.57986111111111105</v>
      </c>
      <c r="E119" s="57" t="s">
        <v>122</v>
      </c>
      <c r="F119" s="128"/>
      <c r="G119" s="129"/>
      <c r="H119" s="78">
        <v>2</v>
      </c>
      <c r="I119" s="66" t="s">
        <v>427</v>
      </c>
      <c r="J119" s="66" t="s">
        <v>428</v>
      </c>
      <c r="K119" s="25">
        <v>15.5</v>
      </c>
      <c r="L119" s="26">
        <v>9.5500000000000007</v>
      </c>
      <c r="M119" s="26">
        <v>9.3000000000000007</v>
      </c>
      <c r="N119" s="76">
        <v>33.99</v>
      </c>
      <c r="O119" s="76">
        <v>33.99</v>
      </c>
      <c r="P119" s="76">
        <v>8.1999999999999993</v>
      </c>
      <c r="Q119" s="26">
        <v>8.2100000000000009</v>
      </c>
      <c r="R119" s="26" t="s">
        <v>128</v>
      </c>
      <c r="S119" s="26">
        <v>9.3800000000000008</v>
      </c>
      <c r="T119" s="31">
        <v>0.60101023999999881</v>
      </c>
      <c r="U119" s="31">
        <v>0.60101023999999881</v>
      </c>
      <c r="V119" s="25">
        <v>3.899</v>
      </c>
      <c r="W119" s="25">
        <v>2.3730000000000002</v>
      </c>
      <c r="X119" s="25">
        <v>4.242</v>
      </c>
      <c r="Y119" s="25">
        <v>4.109</v>
      </c>
      <c r="Z119" s="25">
        <v>50.427999999999997</v>
      </c>
      <c r="AA119" s="25">
        <v>51.555</v>
      </c>
      <c r="AB119" s="108">
        <f t="shared" si="2"/>
        <v>58.568999999999996</v>
      </c>
      <c r="AC119" s="108">
        <f t="shared" si="3"/>
        <v>58.036999999999999</v>
      </c>
      <c r="AD119" s="25">
        <v>174.57198500000001</v>
      </c>
      <c r="AE119" s="25">
        <v>184.1571725</v>
      </c>
      <c r="AF119" s="25">
        <v>12.772</v>
      </c>
      <c r="AG119" s="25">
        <v>12.493</v>
      </c>
      <c r="AH119" s="25">
        <v>20.91601</v>
      </c>
      <c r="AI119" s="25">
        <v>30.06597</v>
      </c>
      <c r="AJ119" s="25">
        <v>324.702</v>
      </c>
      <c r="AK119" s="25">
        <v>324.84199999999998</v>
      </c>
      <c r="AL119" s="58">
        <v>14.600000000000001</v>
      </c>
      <c r="AM119" s="58">
        <v>34.600000000000023</v>
      </c>
      <c r="AN119" s="24">
        <v>1.1599999999999999</v>
      </c>
      <c r="AO119" s="24">
        <v>1.1599999999999999</v>
      </c>
      <c r="AP119" s="25">
        <v>0.8</v>
      </c>
    </row>
    <row r="120" spans="1:42" s="61" customFormat="1" ht="15" customHeight="1">
      <c r="A120" s="124"/>
      <c r="B120" s="124"/>
      <c r="C120" s="51">
        <v>27</v>
      </c>
      <c r="D120" s="56">
        <v>0.54027777777777775</v>
      </c>
      <c r="E120" s="57" t="s">
        <v>122</v>
      </c>
      <c r="F120" s="128"/>
      <c r="G120" s="129"/>
      <c r="H120" s="78">
        <v>3</v>
      </c>
      <c r="I120" s="66" t="s">
        <v>429</v>
      </c>
      <c r="J120" s="66" t="s">
        <v>430</v>
      </c>
      <c r="K120" s="25">
        <v>14</v>
      </c>
      <c r="L120" s="26">
        <v>9.1199999999999992</v>
      </c>
      <c r="M120" s="26">
        <v>8.64</v>
      </c>
      <c r="N120" s="26">
        <v>33.96</v>
      </c>
      <c r="O120" s="70">
        <v>33.969700000000003</v>
      </c>
      <c r="P120" s="26">
        <v>8.25</v>
      </c>
      <c r="Q120" s="26">
        <v>8.24</v>
      </c>
      <c r="R120" s="26" t="s">
        <v>129</v>
      </c>
      <c r="S120" s="26">
        <v>9.65</v>
      </c>
      <c r="T120" s="31">
        <v>0.50354911999999796</v>
      </c>
      <c r="U120" s="31">
        <v>0.45481855999999898</v>
      </c>
      <c r="V120" s="25">
        <v>2.5059999999999998</v>
      </c>
      <c r="W120" s="25">
        <v>3.01</v>
      </c>
      <c r="X120" s="25">
        <v>2.044</v>
      </c>
      <c r="Y120" s="25">
        <v>1.9530000000000001</v>
      </c>
      <c r="Z120" s="25">
        <v>17.457999999999998</v>
      </c>
      <c r="AA120" s="25">
        <v>21.483000000000001</v>
      </c>
      <c r="AB120" s="108">
        <f t="shared" si="2"/>
        <v>22.007999999999999</v>
      </c>
      <c r="AC120" s="108">
        <f t="shared" si="3"/>
        <v>26.446000000000002</v>
      </c>
      <c r="AD120" s="25">
        <v>126.00600249999999</v>
      </c>
      <c r="AE120" s="25">
        <v>165.58748499999999</v>
      </c>
      <c r="AF120" s="25">
        <v>6.5410000000000004</v>
      </c>
      <c r="AG120" s="25">
        <v>7.6105</v>
      </c>
      <c r="AH120" s="25">
        <v>16.918405</v>
      </c>
      <c r="AI120" s="25">
        <v>30.0762</v>
      </c>
      <c r="AJ120" s="25">
        <v>236.46</v>
      </c>
      <c r="AK120" s="25">
        <v>243.25</v>
      </c>
      <c r="AL120" s="58">
        <v>16.899999999999999</v>
      </c>
      <c r="AM120" s="58">
        <v>55.34999999999998</v>
      </c>
      <c r="AN120" s="24">
        <v>3.39</v>
      </c>
      <c r="AO120" s="24">
        <v>3.39</v>
      </c>
      <c r="AP120" s="25">
        <v>0.5</v>
      </c>
    </row>
    <row r="121" spans="1:42" s="61" customFormat="1" ht="15" customHeight="1">
      <c r="A121" s="124"/>
      <c r="B121" s="124"/>
      <c r="C121" s="51">
        <v>25</v>
      </c>
      <c r="D121" s="56">
        <v>0.4861111111111111</v>
      </c>
      <c r="E121" s="57" t="s">
        <v>122</v>
      </c>
      <c r="F121" s="128"/>
      <c r="G121" s="129"/>
      <c r="H121" s="78">
        <v>4</v>
      </c>
      <c r="I121" s="66" t="s">
        <v>431</v>
      </c>
      <c r="J121" s="66" t="s">
        <v>432</v>
      </c>
      <c r="K121" s="25">
        <v>13.5</v>
      </c>
      <c r="L121" s="27">
        <v>9.93</v>
      </c>
      <c r="M121" s="27">
        <v>8.11</v>
      </c>
      <c r="N121" s="27">
        <v>34.299999999999997</v>
      </c>
      <c r="O121" s="70">
        <v>34.070099999999996</v>
      </c>
      <c r="P121" s="27">
        <v>8.25</v>
      </c>
      <c r="Q121" s="27">
        <v>8.32</v>
      </c>
      <c r="R121" s="27">
        <v>9.43</v>
      </c>
      <c r="S121" s="27">
        <v>10.15</v>
      </c>
      <c r="T121" s="31">
        <v>0.45481855999999898</v>
      </c>
      <c r="U121" s="31">
        <v>0.86090655999999899</v>
      </c>
      <c r="V121" s="25">
        <v>3.1779999999999999</v>
      </c>
      <c r="W121" s="25">
        <v>3.0449999999999999</v>
      </c>
      <c r="X121" s="25">
        <v>2.9260000000000002</v>
      </c>
      <c r="Y121" s="25">
        <v>1.1060000000000001</v>
      </c>
      <c r="Z121" s="25">
        <v>26.831</v>
      </c>
      <c r="AA121" s="25">
        <v>6.3630000000000004</v>
      </c>
      <c r="AB121" s="108">
        <f t="shared" si="2"/>
        <v>32.935000000000002</v>
      </c>
      <c r="AC121" s="108">
        <f t="shared" si="3"/>
        <v>10.513999999999999</v>
      </c>
      <c r="AD121" s="25">
        <v>117.2337775</v>
      </c>
      <c r="AE121" s="25">
        <v>97.749679999999998</v>
      </c>
      <c r="AF121" s="25">
        <v>8.4939999999999998</v>
      </c>
      <c r="AG121" s="25">
        <v>3.5030000000000001</v>
      </c>
      <c r="AH121" s="25">
        <v>11.60702</v>
      </c>
      <c r="AI121" s="25">
        <v>13.032555</v>
      </c>
      <c r="AJ121" s="25">
        <v>206.96199999999999</v>
      </c>
      <c r="AK121" s="25">
        <v>73.695999999999998</v>
      </c>
      <c r="AL121" s="58">
        <v>1.6500000000000126</v>
      </c>
      <c r="AM121" s="58">
        <v>8.5500000000000025</v>
      </c>
      <c r="AN121" s="24">
        <v>3.6</v>
      </c>
      <c r="AO121" s="24">
        <v>2.2599999999999998</v>
      </c>
      <c r="AP121" s="25">
        <v>7.5</v>
      </c>
    </row>
    <row r="122" spans="1:42" s="61" customFormat="1" ht="15" customHeight="1">
      <c r="A122" s="124"/>
      <c r="B122" s="124"/>
      <c r="C122" s="51">
        <v>27</v>
      </c>
      <c r="D122" s="56">
        <v>0.48402777777777778</v>
      </c>
      <c r="E122" s="57" t="s">
        <v>122</v>
      </c>
      <c r="F122" s="128"/>
      <c r="G122" s="129"/>
      <c r="H122" s="78">
        <v>5</v>
      </c>
      <c r="I122" s="66" t="s">
        <v>433</v>
      </c>
      <c r="J122" s="66" t="s">
        <v>434</v>
      </c>
      <c r="K122" s="25">
        <v>8.5</v>
      </c>
      <c r="L122" s="27">
        <v>8.75</v>
      </c>
      <c r="M122" s="27">
        <v>9.2799999999999994</v>
      </c>
      <c r="N122" s="27">
        <v>33.96</v>
      </c>
      <c r="O122" s="70">
        <v>33.995899999999999</v>
      </c>
      <c r="P122" s="27">
        <v>8.24</v>
      </c>
      <c r="Q122" s="27">
        <v>8.27</v>
      </c>
      <c r="R122" s="27">
        <v>10.31</v>
      </c>
      <c r="S122" s="27">
        <v>10.31</v>
      </c>
      <c r="T122" s="31">
        <v>0.92588064000000059</v>
      </c>
      <c r="U122" s="31">
        <v>1.1370463999999989</v>
      </c>
      <c r="V122" s="25">
        <v>2.9470000000000001</v>
      </c>
      <c r="W122" s="25">
        <v>2.3940000000000001</v>
      </c>
      <c r="X122" s="25">
        <v>2.8</v>
      </c>
      <c r="Y122" s="25">
        <v>1.5189999999999999</v>
      </c>
      <c r="Z122" s="25">
        <v>26.382999999999999</v>
      </c>
      <c r="AA122" s="25">
        <v>26.263999999999999</v>
      </c>
      <c r="AB122" s="108">
        <f t="shared" si="2"/>
        <v>32.129999999999995</v>
      </c>
      <c r="AC122" s="108">
        <f t="shared" si="3"/>
        <v>30.177</v>
      </c>
      <c r="AD122" s="25">
        <v>148.00462250000001</v>
      </c>
      <c r="AE122" s="25">
        <v>137.31796750000001</v>
      </c>
      <c r="AF122" s="25">
        <v>3.1309999999999998</v>
      </c>
      <c r="AG122" s="25">
        <v>3.069</v>
      </c>
      <c r="AH122" s="25">
        <v>29.58671</v>
      </c>
      <c r="AI122" s="25">
        <v>23.139019999999999</v>
      </c>
      <c r="AJ122" s="25">
        <v>97.244</v>
      </c>
      <c r="AK122" s="25">
        <v>95.676000000000002</v>
      </c>
      <c r="AL122" s="58">
        <v>25.54999999999999</v>
      </c>
      <c r="AM122" s="58">
        <v>38.000000000000007</v>
      </c>
      <c r="AN122" s="24">
        <v>5.21</v>
      </c>
      <c r="AO122" s="24">
        <v>5.21</v>
      </c>
      <c r="AP122" s="25">
        <v>0.8</v>
      </c>
    </row>
    <row r="123" spans="1:42" s="61" customFormat="1" ht="15" customHeight="1">
      <c r="A123" s="124"/>
      <c r="B123" s="124"/>
      <c r="C123" s="51">
        <v>25</v>
      </c>
      <c r="D123" s="56">
        <v>0.50555555555555554</v>
      </c>
      <c r="E123" s="57" t="s">
        <v>122</v>
      </c>
      <c r="F123" s="128"/>
      <c r="G123" s="129"/>
      <c r="H123" s="78">
        <v>6</v>
      </c>
      <c r="I123" s="66" t="s">
        <v>435</v>
      </c>
      <c r="J123" s="66" t="s">
        <v>436</v>
      </c>
      <c r="K123" s="25">
        <v>7.8</v>
      </c>
      <c r="L123" s="27">
        <v>8.27</v>
      </c>
      <c r="M123" s="27">
        <v>7.66</v>
      </c>
      <c r="N123" s="27">
        <v>34.020000000000003</v>
      </c>
      <c r="O123" s="27">
        <v>34</v>
      </c>
      <c r="P123" s="27">
        <v>8.34</v>
      </c>
      <c r="Q123" s="27">
        <v>8.34</v>
      </c>
      <c r="R123" s="27">
        <v>10.74</v>
      </c>
      <c r="S123" s="27">
        <v>10.79</v>
      </c>
      <c r="T123" s="31">
        <v>0.56852319999999945</v>
      </c>
      <c r="U123" s="31">
        <v>0.68222783999999992</v>
      </c>
      <c r="V123" s="25">
        <v>2.254</v>
      </c>
      <c r="W123" s="25">
        <v>2.38</v>
      </c>
      <c r="X123" s="25">
        <v>0.81899999999999995</v>
      </c>
      <c r="Y123" s="25">
        <v>0.54600000000000004</v>
      </c>
      <c r="Z123" s="25">
        <v>3.976</v>
      </c>
      <c r="AA123" s="25">
        <v>2.7090000000000001</v>
      </c>
      <c r="AB123" s="108">
        <f t="shared" si="2"/>
        <v>7.0489999999999995</v>
      </c>
      <c r="AC123" s="108">
        <f t="shared" si="3"/>
        <v>5.6349999999999998</v>
      </c>
      <c r="AD123" s="25">
        <v>95.248597500000002</v>
      </c>
      <c r="AE123" s="25">
        <v>152.74315000000001</v>
      </c>
      <c r="AF123" s="25">
        <v>2.8675000000000002</v>
      </c>
      <c r="AG123" s="25">
        <v>3.4874999999999998</v>
      </c>
      <c r="AH123" s="25">
        <v>9.7786399999999993</v>
      </c>
      <c r="AI123" s="25">
        <v>19.252704999999999</v>
      </c>
      <c r="AJ123" s="25">
        <v>107.142</v>
      </c>
      <c r="AK123" s="25">
        <v>80.093999999999994</v>
      </c>
      <c r="AL123" s="58">
        <v>4.399999999999987</v>
      </c>
      <c r="AM123" s="58">
        <v>5.9500000000000108</v>
      </c>
      <c r="AN123" s="24">
        <v>0.69</v>
      </c>
      <c r="AO123" s="24">
        <v>5.44</v>
      </c>
      <c r="AP123" s="25">
        <v>3.5</v>
      </c>
    </row>
    <row r="124" spans="1:42" s="61" customFormat="1" ht="15" customHeight="1">
      <c r="A124" s="124"/>
      <c r="B124" s="124"/>
      <c r="C124" s="51">
        <v>27</v>
      </c>
      <c r="D124" s="56">
        <v>0.50069444444444444</v>
      </c>
      <c r="E124" s="57" t="s">
        <v>122</v>
      </c>
      <c r="F124" s="128"/>
      <c r="G124" s="129"/>
      <c r="H124" s="78">
        <v>7</v>
      </c>
      <c r="I124" s="66" t="s">
        <v>437</v>
      </c>
      <c r="J124" s="66" t="s">
        <v>438</v>
      </c>
      <c r="K124" s="25">
        <v>11</v>
      </c>
      <c r="L124" s="27">
        <v>11.54</v>
      </c>
      <c r="M124" s="27">
        <v>10.07</v>
      </c>
      <c r="N124" s="27">
        <v>34.28</v>
      </c>
      <c r="O124" s="70">
        <v>34.236199999999997</v>
      </c>
      <c r="P124" s="27">
        <v>8.24</v>
      </c>
      <c r="Q124" s="27">
        <v>8.23</v>
      </c>
      <c r="R124" s="27">
        <v>9.2100000000000009</v>
      </c>
      <c r="S124" s="27">
        <v>9.2200000000000006</v>
      </c>
      <c r="T124" s="31">
        <v>0.51979264000000047</v>
      </c>
      <c r="U124" s="31">
        <v>0.55227967999999972</v>
      </c>
      <c r="V124" s="25">
        <v>3.3879999999999999</v>
      </c>
      <c r="W124" s="25">
        <v>4.032</v>
      </c>
      <c r="X124" s="25">
        <v>3.101</v>
      </c>
      <c r="Y124" s="25">
        <v>3.073</v>
      </c>
      <c r="Z124" s="25">
        <v>30.065000000000001</v>
      </c>
      <c r="AA124" s="25">
        <v>29.707999999999998</v>
      </c>
      <c r="AB124" s="108">
        <f t="shared" si="2"/>
        <v>36.554000000000002</v>
      </c>
      <c r="AC124" s="108">
        <f t="shared" si="3"/>
        <v>36.813000000000002</v>
      </c>
      <c r="AD124" s="25">
        <v>156.03187249999999</v>
      </c>
      <c r="AE124" s="25">
        <v>128.82485</v>
      </c>
      <c r="AF124" s="25">
        <v>8.7420000000000009</v>
      </c>
      <c r="AG124" s="25">
        <v>8.9435000000000002</v>
      </c>
      <c r="AH124" s="25">
        <v>18.237455000000001</v>
      </c>
      <c r="AI124" s="25">
        <v>17.462610000000002</v>
      </c>
      <c r="AJ124" s="25">
        <v>221.00399999999999</v>
      </c>
      <c r="AK124" s="25">
        <v>230.51</v>
      </c>
      <c r="AL124" s="58">
        <v>5.3999999999999879</v>
      </c>
      <c r="AM124" s="58">
        <v>12.649999999999995</v>
      </c>
      <c r="AN124" s="24">
        <v>2.2599999999999998</v>
      </c>
      <c r="AO124" s="24">
        <v>2.2599999999999998</v>
      </c>
      <c r="AP124" s="25">
        <v>1.5</v>
      </c>
    </row>
    <row r="125" spans="1:42" s="61" customFormat="1" ht="15" customHeight="1">
      <c r="A125" s="124"/>
      <c r="B125" s="124"/>
      <c r="C125" s="51">
        <v>27</v>
      </c>
      <c r="D125" s="56">
        <v>0.51111111111111118</v>
      </c>
      <c r="E125" s="57" t="s">
        <v>122</v>
      </c>
      <c r="F125" s="128"/>
      <c r="G125" s="129"/>
      <c r="H125" s="78">
        <v>8</v>
      </c>
      <c r="I125" s="66" t="s">
        <v>439</v>
      </c>
      <c r="J125" s="66" t="s">
        <v>438</v>
      </c>
      <c r="K125" s="25">
        <v>18.5</v>
      </c>
      <c r="L125" s="27">
        <v>11.83</v>
      </c>
      <c r="M125" s="27">
        <v>10.69</v>
      </c>
      <c r="N125" s="70">
        <v>34.32</v>
      </c>
      <c r="O125" s="70">
        <v>34.2774</v>
      </c>
      <c r="P125" s="27">
        <v>8.23</v>
      </c>
      <c r="Q125" s="27">
        <v>8.2200000000000006</v>
      </c>
      <c r="R125" s="27">
        <v>9.08</v>
      </c>
      <c r="S125" s="27">
        <v>9.14</v>
      </c>
      <c r="T125" s="31">
        <v>1.3319686400000006</v>
      </c>
      <c r="U125" s="31">
        <v>1.315725119999998</v>
      </c>
      <c r="V125" s="25">
        <v>2.2400000000000002</v>
      </c>
      <c r="W125" s="25">
        <v>3.206</v>
      </c>
      <c r="X125" s="25">
        <v>3.633</v>
      </c>
      <c r="Y125" s="25">
        <v>3.5350000000000001</v>
      </c>
      <c r="Z125" s="25">
        <v>37.31</v>
      </c>
      <c r="AA125" s="25">
        <v>34.048000000000002</v>
      </c>
      <c r="AB125" s="108">
        <f t="shared" si="2"/>
        <v>43.183</v>
      </c>
      <c r="AC125" s="108">
        <f t="shared" si="3"/>
        <v>40.789000000000001</v>
      </c>
      <c r="AD125" s="25">
        <v>175.72537500000001</v>
      </c>
      <c r="AE125" s="25">
        <v>156.51795250000001</v>
      </c>
      <c r="AF125" s="25">
        <v>9.8580000000000005</v>
      </c>
      <c r="AG125" s="25">
        <v>9.2225000000000001</v>
      </c>
      <c r="AH125" s="25">
        <v>14.698805</v>
      </c>
      <c r="AI125" s="25">
        <v>20.394124999999999</v>
      </c>
      <c r="AJ125" s="25">
        <v>223.49600000000001</v>
      </c>
      <c r="AK125" s="25">
        <v>212.38</v>
      </c>
      <c r="AL125" s="58">
        <v>2.7999999999999972</v>
      </c>
      <c r="AM125" s="58">
        <v>14.749999999999986</v>
      </c>
      <c r="AN125" s="24">
        <v>3.13</v>
      </c>
      <c r="AO125" s="24">
        <v>3.13</v>
      </c>
      <c r="AP125" s="25">
        <v>3</v>
      </c>
    </row>
    <row r="126" spans="1:42" s="61" customFormat="1" ht="15" customHeight="1">
      <c r="A126" s="124">
        <f>A$4</f>
        <v>2014</v>
      </c>
      <c r="B126" s="124">
        <f>B$4</f>
        <v>2</v>
      </c>
      <c r="C126" s="51">
        <v>5</v>
      </c>
      <c r="D126" s="56">
        <v>0.59236111111111112</v>
      </c>
      <c r="E126" s="57" t="s">
        <v>123</v>
      </c>
      <c r="F126" s="128" t="s">
        <v>1004</v>
      </c>
      <c r="G126" s="129" t="s">
        <v>58</v>
      </c>
      <c r="H126" s="120">
        <v>1</v>
      </c>
      <c r="I126" s="66" t="s">
        <v>440</v>
      </c>
      <c r="J126" s="66" t="s">
        <v>441</v>
      </c>
      <c r="K126" s="25">
        <v>12</v>
      </c>
      <c r="L126" s="65">
        <v>14.018800000000001</v>
      </c>
      <c r="M126" s="65">
        <v>14.208399999999999</v>
      </c>
      <c r="N126" s="65">
        <v>34.183</v>
      </c>
      <c r="O126" s="65">
        <v>34.280500000000004</v>
      </c>
      <c r="P126" s="26">
        <v>8.2165113135675032</v>
      </c>
      <c r="Q126" s="26">
        <v>8.2042234978145245</v>
      </c>
      <c r="R126" s="26">
        <v>8.6032383806646529</v>
      </c>
      <c r="S126" s="26">
        <v>8.5717021013333348</v>
      </c>
      <c r="T126" s="31">
        <v>0.50492479999999851</v>
      </c>
      <c r="U126" s="31">
        <v>0.38304639999999807</v>
      </c>
      <c r="V126" s="25">
        <v>3.948</v>
      </c>
      <c r="W126" s="25">
        <v>4.1859999999999999</v>
      </c>
      <c r="X126" s="25">
        <v>1.8620000000000001</v>
      </c>
      <c r="Y126" s="25">
        <v>2.044</v>
      </c>
      <c r="Z126" s="25">
        <v>53.886000000000003</v>
      </c>
      <c r="AA126" s="25">
        <v>66.772999999999996</v>
      </c>
      <c r="AB126" s="108">
        <f t="shared" si="2"/>
        <v>59.696000000000005</v>
      </c>
      <c r="AC126" s="108">
        <f t="shared" si="3"/>
        <v>73.003</v>
      </c>
      <c r="AD126" s="25">
        <v>250.18861000000001</v>
      </c>
      <c r="AE126" s="25">
        <v>223.56943000000001</v>
      </c>
      <c r="AF126" s="25">
        <v>14.4925</v>
      </c>
      <c r="AG126" s="25">
        <v>15.159000000000001</v>
      </c>
      <c r="AH126" s="25">
        <v>17.693249999999999</v>
      </c>
      <c r="AI126" s="25">
        <v>17.440909999999999</v>
      </c>
      <c r="AJ126" s="25">
        <v>337.13400000000001</v>
      </c>
      <c r="AK126" s="25">
        <v>369.37599999999998</v>
      </c>
      <c r="AL126" s="58">
        <v>51.799999999999983</v>
      </c>
      <c r="AM126" s="58">
        <v>55.000000000000021</v>
      </c>
      <c r="AN126" s="24">
        <v>0.44</v>
      </c>
      <c r="AO126" s="24">
        <v>0.44</v>
      </c>
      <c r="AP126" s="25">
        <v>6.5</v>
      </c>
    </row>
    <row r="127" spans="1:42" s="61" customFormat="1" ht="15" customHeight="1">
      <c r="A127" s="129"/>
      <c r="B127" s="129"/>
      <c r="C127" s="51">
        <v>5</v>
      </c>
      <c r="D127" s="56" t="s">
        <v>864</v>
      </c>
      <c r="E127" s="57" t="s">
        <v>123</v>
      </c>
      <c r="F127" s="129"/>
      <c r="G127" s="129"/>
      <c r="H127" s="120">
        <v>2</v>
      </c>
      <c r="I127" s="66" t="s">
        <v>442</v>
      </c>
      <c r="J127" s="66" t="s">
        <v>443</v>
      </c>
      <c r="K127" s="25">
        <v>26</v>
      </c>
      <c r="L127" s="65">
        <v>14.8064</v>
      </c>
      <c r="M127" s="65">
        <v>14.347099999999999</v>
      </c>
      <c r="N127" s="65">
        <v>34.422899999999998</v>
      </c>
      <c r="O127" s="65">
        <v>34.420999999999999</v>
      </c>
      <c r="P127" s="26">
        <v>8.2323099338213357</v>
      </c>
      <c r="Q127" s="26">
        <v>8.2323099338213357</v>
      </c>
      <c r="R127" s="26">
        <v>8.1335255770311559</v>
      </c>
      <c r="S127" s="26">
        <v>8.2733923279546477</v>
      </c>
      <c r="T127" s="31">
        <v>0.80091519999999849</v>
      </c>
      <c r="U127" s="31">
        <v>0.53974719999999787</v>
      </c>
      <c r="V127" s="25">
        <v>2.3660000000000001</v>
      </c>
      <c r="W127" s="25">
        <v>2.1</v>
      </c>
      <c r="X127" s="25">
        <v>2.1419999999999999</v>
      </c>
      <c r="Y127" s="25">
        <v>2.5059999999999998</v>
      </c>
      <c r="Z127" s="25">
        <v>42.756</v>
      </c>
      <c r="AA127" s="25">
        <v>41.279000000000003</v>
      </c>
      <c r="AB127" s="108">
        <f t="shared" si="2"/>
        <v>47.264000000000003</v>
      </c>
      <c r="AC127" s="108">
        <f t="shared" si="3"/>
        <v>45.885000000000005</v>
      </c>
      <c r="AD127" s="25">
        <v>194.87656999999999</v>
      </c>
      <c r="AE127" s="25">
        <v>192.98509999999999</v>
      </c>
      <c r="AF127" s="25">
        <v>12.5395</v>
      </c>
      <c r="AG127" s="25">
        <v>12.6945</v>
      </c>
      <c r="AH127" s="25">
        <v>16.732714999999999</v>
      </c>
      <c r="AI127" s="25">
        <v>17.139279999999999</v>
      </c>
      <c r="AJ127" s="25">
        <v>247.786</v>
      </c>
      <c r="AK127" s="25">
        <v>251.73400000000001</v>
      </c>
      <c r="AL127" s="58">
        <v>80.699999999999989</v>
      </c>
      <c r="AM127" s="58">
        <v>91.999999999999972</v>
      </c>
      <c r="AN127" s="24">
        <v>0.64</v>
      </c>
      <c r="AO127" s="24">
        <v>0.46</v>
      </c>
      <c r="AP127" s="25">
        <v>7.5</v>
      </c>
    </row>
    <row r="128" spans="1:42" s="61" customFormat="1" ht="15" customHeight="1">
      <c r="A128" s="129"/>
      <c r="B128" s="129"/>
      <c r="C128" s="51">
        <v>5</v>
      </c>
      <c r="D128" s="56">
        <v>0.62152777777777779</v>
      </c>
      <c r="E128" s="57" t="s">
        <v>123</v>
      </c>
      <c r="F128" s="129"/>
      <c r="G128" s="129"/>
      <c r="H128" s="120">
        <v>3</v>
      </c>
      <c r="I128" s="66" t="s">
        <v>444</v>
      </c>
      <c r="J128" s="66" t="s">
        <v>445</v>
      </c>
      <c r="K128" s="25">
        <v>19</v>
      </c>
      <c r="L128" s="65">
        <v>14.7765</v>
      </c>
      <c r="M128" s="65">
        <v>14.7677</v>
      </c>
      <c r="N128" s="65">
        <v>34.426499999999997</v>
      </c>
      <c r="O128" s="65">
        <v>34.423400000000001</v>
      </c>
      <c r="P128" s="26">
        <v>8.2305545315709097</v>
      </c>
      <c r="Q128" s="26">
        <v>8.220022118068357</v>
      </c>
      <c r="R128" s="26">
        <v>8.2806267939679845</v>
      </c>
      <c r="S128" s="26">
        <v>8.6229846867618996</v>
      </c>
      <c r="T128" s="31">
        <v>0.47010239999999931</v>
      </c>
      <c r="U128" s="31">
        <v>0.45269119999999963</v>
      </c>
      <c r="V128" s="25">
        <v>2.0369999999999999</v>
      </c>
      <c r="W128" s="25">
        <v>0.56000000000000005</v>
      </c>
      <c r="X128" s="25">
        <v>2.7090000000000001</v>
      </c>
      <c r="Y128" s="25">
        <v>2.8279999999999998</v>
      </c>
      <c r="Z128" s="25">
        <v>40.817</v>
      </c>
      <c r="AA128" s="25">
        <v>41.118000000000002</v>
      </c>
      <c r="AB128" s="108">
        <f t="shared" si="2"/>
        <v>45.563000000000002</v>
      </c>
      <c r="AC128" s="108">
        <f t="shared" si="3"/>
        <v>44.506</v>
      </c>
      <c r="AD128" s="25">
        <v>176.04670999999999</v>
      </c>
      <c r="AE128" s="25">
        <v>239.29794000000001</v>
      </c>
      <c r="AF128" s="25">
        <v>12.291499999999999</v>
      </c>
      <c r="AG128" s="25">
        <v>12.2295</v>
      </c>
      <c r="AH128" s="25">
        <v>15.00028</v>
      </c>
      <c r="AI128" s="25">
        <v>16.592285</v>
      </c>
      <c r="AJ128" s="25">
        <v>253.86199999999999</v>
      </c>
      <c r="AK128" s="25">
        <v>250.46</v>
      </c>
      <c r="AL128" s="58">
        <v>20.399999999999974</v>
      </c>
      <c r="AM128" s="58">
        <v>24.450000000000028</v>
      </c>
      <c r="AN128" s="24">
        <v>0.46</v>
      </c>
      <c r="AO128" s="24">
        <v>0.67</v>
      </c>
      <c r="AP128" s="25">
        <v>6.2</v>
      </c>
    </row>
    <row r="129" spans="1:42" s="61" customFormat="1" ht="15" customHeight="1">
      <c r="A129" s="124">
        <f>A$4</f>
        <v>2014</v>
      </c>
      <c r="B129" s="124">
        <f>B$4</f>
        <v>2</v>
      </c>
      <c r="C129" s="51">
        <v>5</v>
      </c>
      <c r="D129" s="56">
        <v>0.69791666666666663</v>
      </c>
      <c r="E129" s="57" t="s">
        <v>123</v>
      </c>
      <c r="F129" s="128" t="s">
        <v>1005</v>
      </c>
      <c r="G129" s="129" t="s">
        <v>72</v>
      </c>
      <c r="H129" s="120">
        <v>1</v>
      </c>
      <c r="I129" s="66" t="s">
        <v>446</v>
      </c>
      <c r="J129" s="66" t="s">
        <v>447</v>
      </c>
      <c r="K129" s="25">
        <v>15</v>
      </c>
      <c r="L129" s="65">
        <v>14.2775</v>
      </c>
      <c r="M129" s="65">
        <v>14.224399999999999</v>
      </c>
      <c r="N129" s="65">
        <v>34.438800000000001</v>
      </c>
      <c r="O129" s="65">
        <v>34.4392</v>
      </c>
      <c r="P129" s="26">
        <v>8.1972018888128222</v>
      </c>
      <c r="Q129" s="26">
        <v>8.1972018888128222</v>
      </c>
      <c r="R129" s="26">
        <v>8.2892202628947214</v>
      </c>
      <c r="S129" s="26">
        <v>8.3212646748775452</v>
      </c>
      <c r="T129" s="31">
        <v>0.29237759999999957</v>
      </c>
      <c r="U129" s="31">
        <v>0.50353919999999941</v>
      </c>
      <c r="V129" s="25">
        <v>1.5680000000000001</v>
      </c>
      <c r="W129" s="25">
        <v>0.66500000000000004</v>
      </c>
      <c r="X129" s="25">
        <v>2.3940000000000001</v>
      </c>
      <c r="Y129" s="25">
        <v>2.387</v>
      </c>
      <c r="Z129" s="25">
        <v>42.238</v>
      </c>
      <c r="AA129" s="25">
        <v>43.420999999999999</v>
      </c>
      <c r="AB129" s="108">
        <f t="shared" si="2"/>
        <v>46.2</v>
      </c>
      <c r="AC129" s="108">
        <f t="shared" si="3"/>
        <v>46.472999999999999</v>
      </c>
      <c r="AD129" s="25">
        <v>253.35135</v>
      </c>
      <c r="AE129" s="25">
        <v>240.99368999999999</v>
      </c>
      <c r="AF129" s="25">
        <v>12.942500000000001</v>
      </c>
      <c r="AG129" s="25">
        <v>13.2835</v>
      </c>
      <c r="AH129" s="25">
        <v>17.29645</v>
      </c>
      <c r="AI129" s="25">
        <v>16.955604999999998</v>
      </c>
      <c r="AJ129" s="25">
        <v>267.62400000000002</v>
      </c>
      <c r="AK129" s="25">
        <v>267.54000000000002</v>
      </c>
      <c r="AL129" s="58">
        <v>27.699999999999946</v>
      </c>
      <c r="AM129" s="58">
        <v>43.999999999999929</v>
      </c>
      <c r="AN129" s="24">
        <v>0.23</v>
      </c>
      <c r="AO129" s="24">
        <v>0.23</v>
      </c>
      <c r="AP129" s="25">
        <v>8.3000000000000007</v>
      </c>
    </row>
    <row r="130" spans="1:42" s="61" customFormat="1" ht="15" customHeight="1">
      <c r="A130" s="129"/>
      <c r="B130" s="129"/>
      <c r="C130" s="51">
        <v>5</v>
      </c>
      <c r="D130" s="56">
        <v>0.66527777777777775</v>
      </c>
      <c r="E130" s="57" t="s">
        <v>123</v>
      </c>
      <c r="F130" s="129"/>
      <c r="G130" s="129"/>
      <c r="H130" s="120">
        <v>2</v>
      </c>
      <c r="I130" s="66" t="s">
        <v>448</v>
      </c>
      <c r="J130" s="66" t="s">
        <v>449</v>
      </c>
      <c r="K130" s="25">
        <v>44</v>
      </c>
      <c r="L130" s="65">
        <v>14.161199999999999</v>
      </c>
      <c r="M130" s="65">
        <v>13.893000000000001</v>
      </c>
      <c r="N130" s="65">
        <v>34.435499999999998</v>
      </c>
      <c r="O130" s="65">
        <v>34.437100000000001</v>
      </c>
      <c r="P130" s="26">
        <v>8.1936910843119701</v>
      </c>
      <c r="Q130" s="26">
        <v>8.1919356820615441</v>
      </c>
      <c r="R130" s="26">
        <v>8.3532883524229078</v>
      </c>
      <c r="S130" s="26">
        <v>8.3162980980300407</v>
      </c>
      <c r="T130" s="31">
        <v>0.38983679999999898</v>
      </c>
      <c r="U130" s="31">
        <v>0.25989119999999877</v>
      </c>
      <c r="V130" s="25">
        <v>0.71399999999999997</v>
      </c>
      <c r="W130" s="25">
        <v>2.2330000000000001</v>
      </c>
      <c r="X130" s="25">
        <v>3.1850000000000001</v>
      </c>
      <c r="Y130" s="25">
        <v>2.8980000000000001</v>
      </c>
      <c r="Z130" s="25">
        <v>40.984999999999999</v>
      </c>
      <c r="AA130" s="25">
        <v>41.825000000000003</v>
      </c>
      <c r="AB130" s="108">
        <f t="shared" si="2"/>
        <v>44.884</v>
      </c>
      <c r="AC130" s="108">
        <f t="shared" si="3"/>
        <v>46.956000000000003</v>
      </c>
      <c r="AD130" s="25">
        <v>239.32237000000001</v>
      </c>
      <c r="AE130" s="25">
        <v>252.07728</v>
      </c>
      <c r="AF130" s="25">
        <v>12.7875</v>
      </c>
      <c r="AG130" s="25">
        <v>13.221500000000001</v>
      </c>
      <c r="AH130" s="25">
        <v>16.15596</v>
      </c>
      <c r="AI130" s="25">
        <v>16.385515000000002</v>
      </c>
      <c r="AJ130" s="25">
        <v>251.286</v>
      </c>
      <c r="AK130" s="25">
        <v>260.87599999999998</v>
      </c>
      <c r="AL130" s="58">
        <v>6.2500000000000053</v>
      </c>
      <c r="AM130" s="58">
        <v>5.8</v>
      </c>
      <c r="AN130" s="24">
        <v>0.23</v>
      </c>
      <c r="AO130" s="24">
        <v>0.21</v>
      </c>
      <c r="AP130" s="25">
        <v>5.8</v>
      </c>
    </row>
    <row r="131" spans="1:42" s="61" customFormat="1" ht="15" customHeight="1">
      <c r="A131" s="129"/>
      <c r="B131" s="129"/>
      <c r="C131" s="51">
        <v>5</v>
      </c>
      <c r="D131" s="56">
        <v>0.64583333333333337</v>
      </c>
      <c r="E131" s="57" t="s">
        <v>123</v>
      </c>
      <c r="F131" s="129"/>
      <c r="G131" s="129"/>
      <c r="H131" s="120">
        <v>3</v>
      </c>
      <c r="I131" s="66" t="s">
        <v>450</v>
      </c>
      <c r="J131" s="66" t="s">
        <v>451</v>
      </c>
      <c r="K131" s="25">
        <v>33</v>
      </c>
      <c r="L131" s="65">
        <v>14.2744</v>
      </c>
      <c r="M131" s="65">
        <v>14.2797</v>
      </c>
      <c r="N131" s="65">
        <v>34.433500000000002</v>
      </c>
      <c r="O131" s="65">
        <v>34.4345</v>
      </c>
      <c r="P131" s="26">
        <v>8.1603384415538827</v>
      </c>
      <c r="Q131" s="26">
        <v>8.1761370618077134</v>
      </c>
      <c r="R131" s="26">
        <v>8.4386148843065314</v>
      </c>
      <c r="S131" s="26">
        <v>8.619266380307435</v>
      </c>
      <c r="T131" s="31">
        <v>0.47105279999999866</v>
      </c>
      <c r="U131" s="31">
        <v>0.19491839999999877</v>
      </c>
      <c r="V131" s="25">
        <v>1.5680000000000001</v>
      </c>
      <c r="W131" s="25">
        <v>1.1339999999999999</v>
      </c>
      <c r="X131" s="25">
        <v>3.2269999999999999</v>
      </c>
      <c r="Y131" s="25">
        <v>3.2829999999999999</v>
      </c>
      <c r="Z131" s="25">
        <v>39.451999999999998</v>
      </c>
      <c r="AA131" s="25">
        <v>41.082999999999998</v>
      </c>
      <c r="AB131" s="108">
        <f t="shared" si="2"/>
        <v>44.247</v>
      </c>
      <c r="AC131" s="108">
        <f t="shared" si="3"/>
        <v>45.5</v>
      </c>
      <c r="AD131" s="25">
        <v>359.19407999999999</v>
      </c>
      <c r="AE131" s="25">
        <v>236.09313</v>
      </c>
      <c r="AF131" s="25">
        <v>12.5395</v>
      </c>
      <c r="AG131" s="25">
        <v>12.803000000000001</v>
      </c>
      <c r="AH131" s="25">
        <v>25.977225000000001</v>
      </c>
      <c r="AI131" s="25">
        <v>14.580075000000001</v>
      </c>
      <c r="AJ131" s="25">
        <v>236.404</v>
      </c>
      <c r="AK131" s="25">
        <v>251.02</v>
      </c>
      <c r="AL131" s="58">
        <v>11.749999999999982</v>
      </c>
      <c r="AM131" s="58">
        <v>25.850000000000012</v>
      </c>
      <c r="AN131" s="24">
        <v>0.21</v>
      </c>
      <c r="AO131" s="24">
        <v>0.23</v>
      </c>
      <c r="AP131" s="25">
        <v>6.4</v>
      </c>
    </row>
    <row r="132" spans="1:42" s="61" customFormat="1" ht="15" customHeight="1">
      <c r="A132" s="124">
        <f>A$4</f>
        <v>2014</v>
      </c>
      <c r="B132" s="124">
        <f>B$4</f>
        <v>2</v>
      </c>
      <c r="C132" s="51">
        <v>5</v>
      </c>
      <c r="D132" s="56">
        <v>0.72291666666666676</v>
      </c>
      <c r="E132" s="57" t="s">
        <v>123</v>
      </c>
      <c r="F132" s="128" t="s">
        <v>1006</v>
      </c>
      <c r="G132" s="129" t="s">
        <v>59</v>
      </c>
      <c r="H132" s="120">
        <v>1</v>
      </c>
      <c r="I132" s="66" t="s">
        <v>452</v>
      </c>
      <c r="J132" s="66" t="s">
        <v>453</v>
      </c>
      <c r="K132" s="25">
        <v>23</v>
      </c>
      <c r="L132" s="65">
        <v>15.1782</v>
      </c>
      <c r="M132" s="65">
        <v>15.1973</v>
      </c>
      <c r="N132" s="65">
        <v>34.43</v>
      </c>
      <c r="O132" s="65">
        <v>34.427199999999999</v>
      </c>
      <c r="P132" s="26">
        <v>8.1884248775606938</v>
      </c>
      <c r="Q132" s="26">
        <v>8.2094897045658008</v>
      </c>
      <c r="R132" s="26">
        <v>8.1513073453207667</v>
      </c>
      <c r="S132" s="26">
        <v>8.0996006582834834</v>
      </c>
      <c r="T132" s="31">
        <v>0.51978239999999909</v>
      </c>
      <c r="U132" s="31">
        <v>0.34110720000000005</v>
      </c>
      <c r="V132" s="25">
        <v>1.456</v>
      </c>
      <c r="W132" s="25">
        <v>0.79800000000000004</v>
      </c>
      <c r="X132" s="25">
        <v>1.806</v>
      </c>
      <c r="Y132" s="25">
        <v>1.589</v>
      </c>
      <c r="Z132" s="25">
        <v>37.414999999999999</v>
      </c>
      <c r="AA132" s="25">
        <v>37.499000000000002</v>
      </c>
      <c r="AB132" s="108">
        <f t="shared" si="2"/>
        <v>40.677</v>
      </c>
      <c r="AC132" s="108">
        <f t="shared" si="3"/>
        <v>39.886000000000003</v>
      </c>
      <c r="AD132" s="25">
        <v>246.46243999999999</v>
      </c>
      <c r="AE132" s="25">
        <v>222.95343</v>
      </c>
      <c r="AF132" s="25">
        <v>11.9815</v>
      </c>
      <c r="AG132" s="25">
        <v>12.028</v>
      </c>
      <c r="AH132" s="25">
        <v>16.330024999999999</v>
      </c>
      <c r="AI132" s="25">
        <v>16.054745</v>
      </c>
      <c r="AJ132" s="25">
        <v>243.572</v>
      </c>
      <c r="AK132" s="25">
        <v>241.80799999999999</v>
      </c>
      <c r="AL132" s="58">
        <v>8.0000000000000071</v>
      </c>
      <c r="AM132" s="58">
        <v>7.7999999999999741</v>
      </c>
      <c r="AN132" s="24">
        <v>0.2</v>
      </c>
      <c r="AO132" s="24">
        <v>0.41</v>
      </c>
      <c r="AP132" s="25">
        <v>8.8000000000000007</v>
      </c>
    </row>
    <row r="133" spans="1:42" s="61" customFormat="1" ht="15" customHeight="1">
      <c r="A133" s="129"/>
      <c r="B133" s="129"/>
      <c r="C133" s="51">
        <v>5</v>
      </c>
      <c r="D133" s="56">
        <v>0.74305555555555547</v>
      </c>
      <c r="E133" s="57" t="s">
        <v>123</v>
      </c>
      <c r="F133" s="129"/>
      <c r="G133" s="129"/>
      <c r="H133" s="120">
        <v>2</v>
      </c>
      <c r="I133" s="66" t="s">
        <v>454</v>
      </c>
      <c r="J133" s="66" t="s">
        <v>453</v>
      </c>
      <c r="K133" s="25">
        <v>40</v>
      </c>
      <c r="L133" s="65">
        <v>15.1874</v>
      </c>
      <c r="M133" s="65">
        <v>15.202199999999999</v>
      </c>
      <c r="N133" s="65">
        <v>34.418399999999998</v>
      </c>
      <c r="O133" s="65">
        <v>34.421100000000003</v>
      </c>
      <c r="P133" s="26">
        <v>8.0866115470360036</v>
      </c>
      <c r="Q133" s="26">
        <v>7.9988414345147199</v>
      </c>
      <c r="R133" s="26">
        <v>8.5047653336591331</v>
      </c>
      <c r="S133" s="26">
        <v>8.526659440034889</v>
      </c>
      <c r="T133" s="31">
        <v>0.35735039999999962</v>
      </c>
      <c r="U133" s="31">
        <v>0.25989119999999877</v>
      </c>
      <c r="V133" s="25">
        <v>3.5489999999999999</v>
      </c>
      <c r="W133" s="25">
        <v>1.155</v>
      </c>
      <c r="X133" s="25">
        <v>1.589</v>
      </c>
      <c r="Y133" s="25">
        <v>1.5820000000000001</v>
      </c>
      <c r="Z133" s="25">
        <v>44.401000000000003</v>
      </c>
      <c r="AA133" s="25">
        <v>46.865000000000002</v>
      </c>
      <c r="AB133" s="108">
        <f t="shared" si="2"/>
        <v>49.539000000000001</v>
      </c>
      <c r="AC133" s="108">
        <f t="shared" si="3"/>
        <v>49.602000000000004</v>
      </c>
      <c r="AD133" s="25">
        <v>290.37617</v>
      </c>
      <c r="AE133" s="25">
        <v>259.53780999999998</v>
      </c>
      <c r="AF133" s="25">
        <v>11.129</v>
      </c>
      <c r="AG133" s="25">
        <v>11.051500000000001</v>
      </c>
      <c r="AH133" s="25">
        <v>16.049939999999999</v>
      </c>
      <c r="AI133" s="25">
        <v>17.030315000000002</v>
      </c>
      <c r="AJ133" s="25">
        <v>258.39800000000002</v>
      </c>
      <c r="AK133" s="25">
        <v>253.91800000000001</v>
      </c>
      <c r="AL133" s="58">
        <v>20.500000000000018</v>
      </c>
      <c r="AM133" s="58">
        <v>12.799999999999978</v>
      </c>
      <c r="AN133" s="24">
        <v>0.44</v>
      </c>
      <c r="AO133" s="24">
        <v>0.41</v>
      </c>
      <c r="AP133" s="25">
        <v>8.3000000000000007</v>
      </c>
    </row>
    <row r="134" spans="1:42" s="61" customFormat="1" ht="15" customHeight="1">
      <c r="A134" s="124">
        <f>A$4</f>
        <v>2014</v>
      </c>
      <c r="B134" s="124">
        <f>B$4</f>
        <v>2</v>
      </c>
      <c r="C134" s="51">
        <v>6</v>
      </c>
      <c r="D134" s="55">
        <v>0.37708333333333338</v>
      </c>
      <c r="E134" s="57" t="s">
        <v>123</v>
      </c>
      <c r="F134" s="128" t="s">
        <v>1007</v>
      </c>
      <c r="G134" s="129" t="s">
        <v>73</v>
      </c>
      <c r="H134" s="120">
        <v>1</v>
      </c>
      <c r="I134" s="66" t="s">
        <v>455</v>
      </c>
      <c r="J134" s="66" t="s">
        <v>456</v>
      </c>
      <c r="K134" s="25">
        <v>11</v>
      </c>
      <c r="L134" s="65">
        <v>14.9908</v>
      </c>
      <c r="M134" s="65">
        <v>15.0753</v>
      </c>
      <c r="N134" s="65">
        <v>34.194800000000001</v>
      </c>
      <c r="O134" s="65">
        <v>34.221600000000002</v>
      </c>
      <c r="P134" s="26">
        <v>8.0655467200308966</v>
      </c>
      <c r="Q134" s="26">
        <v>8.1146979830428148</v>
      </c>
      <c r="R134" s="26">
        <v>8.5020238114803632</v>
      </c>
      <c r="S134" s="26">
        <v>8.4704615253333344</v>
      </c>
      <c r="T134" s="31">
        <v>0.47105280000000005</v>
      </c>
      <c r="U134" s="31">
        <v>0.12994560000000013</v>
      </c>
      <c r="V134" s="25">
        <v>4.9279999999999999</v>
      </c>
      <c r="W134" s="25">
        <v>4.2069999999999999</v>
      </c>
      <c r="X134" s="25">
        <v>1.5049999999999999</v>
      </c>
      <c r="Y134" s="25">
        <v>1.3580000000000001</v>
      </c>
      <c r="Z134" s="25">
        <v>43.47</v>
      </c>
      <c r="AA134" s="25">
        <v>39.409999999999997</v>
      </c>
      <c r="AB134" s="108">
        <f t="shared" ref="AB134:AB197" si="4">V134+X134+Z134</f>
        <v>49.902999999999999</v>
      </c>
      <c r="AC134" s="108">
        <f t="shared" ref="AC134:AC197" si="5">W134+Y134+AA134</f>
        <v>44.974999999999994</v>
      </c>
      <c r="AD134" s="25">
        <v>236.90429</v>
      </c>
      <c r="AE134" s="25">
        <v>246.34623999999999</v>
      </c>
      <c r="AF134" s="25">
        <v>12.8185</v>
      </c>
      <c r="AG134" s="25">
        <v>12.0435</v>
      </c>
      <c r="AH134" s="25">
        <v>15.087545</v>
      </c>
      <c r="AI134" s="25">
        <v>14.747165000000001</v>
      </c>
      <c r="AJ134" s="25">
        <v>300.97199999999998</v>
      </c>
      <c r="AK134" s="25">
        <v>276.75200000000001</v>
      </c>
      <c r="AL134" s="58">
        <v>13.700000000000017</v>
      </c>
      <c r="AM134" s="58">
        <v>13.249999999999998</v>
      </c>
      <c r="AN134" s="24">
        <v>0.2</v>
      </c>
      <c r="AO134" s="24">
        <v>0.23</v>
      </c>
      <c r="AP134" s="25">
        <v>7</v>
      </c>
    </row>
    <row r="135" spans="1:42" s="61" customFormat="1" ht="15" customHeight="1">
      <c r="A135" s="129"/>
      <c r="B135" s="129"/>
      <c r="C135" s="51">
        <v>6</v>
      </c>
      <c r="D135" s="56">
        <v>0.35138888888888892</v>
      </c>
      <c r="E135" s="57" t="s">
        <v>123</v>
      </c>
      <c r="F135" s="129"/>
      <c r="G135" s="129"/>
      <c r="H135" s="120">
        <v>2</v>
      </c>
      <c r="I135" s="66" t="s">
        <v>457</v>
      </c>
      <c r="J135" s="66" t="s">
        <v>458</v>
      </c>
      <c r="K135" s="25">
        <v>28</v>
      </c>
      <c r="L135" s="65">
        <v>14.698399999999999</v>
      </c>
      <c r="M135" s="65">
        <v>14.2555</v>
      </c>
      <c r="N135" s="65">
        <v>34.363999999999997</v>
      </c>
      <c r="O135" s="107">
        <v>34.402000000000001</v>
      </c>
      <c r="P135" s="26">
        <v>7.9444239647515227</v>
      </c>
      <c r="Q135" s="26">
        <v>8.218266715817931</v>
      </c>
      <c r="R135" s="26">
        <v>8.5892157839291166</v>
      </c>
      <c r="S135" s="26">
        <v>8.6634355281888755</v>
      </c>
      <c r="T135" s="31">
        <v>0.35735040000000112</v>
      </c>
      <c r="U135" s="31">
        <v>0.21116159999999984</v>
      </c>
      <c r="V135" s="25">
        <v>2.6040000000000001</v>
      </c>
      <c r="W135" s="25">
        <v>0.28000000000000003</v>
      </c>
      <c r="X135" s="25">
        <v>1.7849999999999999</v>
      </c>
      <c r="Y135" s="25">
        <v>1.9670000000000001</v>
      </c>
      <c r="Z135" s="25">
        <v>38.85</v>
      </c>
      <c r="AA135" s="25">
        <v>41.607999999999997</v>
      </c>
      <c r="AB135" s="108">
        <f t="shared" si="4"/>
        <v>43.239000000000004</v>
      </c>
      <c r="AC135" s="108">
        <f t="shared" si="5"/>
        <v>43.854999999999997</v>
      </c>
      <c r="AD135" s="25">
        <v>259.49385000000001</v>
      </c>
      <c r="AE135" s="25">
        <v>225.82056</v>
      </c>
      <c r="AF135" s="25">
        <v>11.919499999999999</v>
      </c>
      <c r="AG135" s="25">
        <v>12.462</v>
      </c>
      <c r="AH135" s="25">
        <v>14.768245</v>
      </c>
      <c r="AI135" s="25">
        <v>15.244714999999999</v>
      </c>
      <c r="AJ135" s="25">
        <v>263.08800000000002</v>
      </c>
      <c r="AK135" s="25">
        <v>275.95400000000001</v>
      </c>
      <c r="AL135" s="58">
        <v>7.5999999999999961</v>
      </c>
      <c r="AM135" s="58">
        <v>29.250000000000011</v>
      </c>
      <c r="AN135" s="24">
        <v>0.44</v>
      </c>
      <c r="AO135" s="24">
        <v>0.64</v>
      </c>
      <c r="AP135" s="25">
        <v>8.5</v>
      </c>
    </row>
    <row r="136" spans="1:42" s="61" customFormat="1" ht="15" customHeight="1">
      <c r="A136" s="124">
        <f>A$4</f>
        <v>2014</v>
      </c>
      <c r="B136" s="124">
        <f>B$4</f>
        <v>2</v>
      </c>
      <c r="C136" s="51">
        <v>6</v>
      </c>
      <c r="D136" s="56">
        <v>0.40486111111111112</v>
      </c>
      <c r="E136" s="57" t="s">
        <v>123</v>
      </c>
      <c r="F136" s="128" t="s">
        <v>1008</v>
      </c>
      <c r="G136" s="129" t="s">
        <v>60</v>
      </c>
      <c r="H136" s="120">
        <v>1</v>
      </c>
      <c r="I136" s="66" t="s">
        <v>459</v>
      </c>
      <c r="J136" s="66" t="s">
        <v>460</v>
      </c>
      <c r="K136" s="25">
        <v>15</v>
      </c>
      <c r="L136" s="65">
        <v>14.963800000000001</v>
      </c>
      <c r="M136" s="65">
        <v>15.1812</v>
      </c>
      <c r="N136" s="65">
        <v>34.226999999999997</v>
      </c>
      <c r="O136" s="65">
        <v>34.316800000000001</v>
      </c>
      <c r="P136" s="26">
        <v>8.0515035020274901</v>
      </c>
      <c r="Q136" s="26">
        <v>8.1094317762915384</v>
      </c>
      <c r="R136" s="26">
        <v>8.521736334275456</v>
      </c>
      <c r="S136" s="26">
        <v>8.7011080016338962</v>
      </c>
      <c r="T136" s="31">
        <v>0.22740480000000093</v>
      </c>
      <c r="U136" s="31">
        <v>0.40608000000000005</v>
      </c>
      <c r="V136" s="25">
        <v>3.2269999999999999</v>
      </c>
      <c r="W136" s="25">
        <v>1.7290000000000001</v>
      </c>
      <c r="X136" s="25">
        <v>1.099</v>
      </c>
      <c r="Y136" s="25">
        <v>0.88900000000000001</v>
      </c>
      <c r="Z136" s="25">
        <v>37.478000000000002</v>
      </c>
      <c r="AA136" s="25">
        <v>34.188000000000002</v>
      </c>
      <c r="AB136" s="108">
        <f t="shared" si="4"/>
        <v>41.804000000000002</v>
      </c>
      <c r="AC136" s="108">
        <f t="shared" si="5"/>
        <v>36.806000000000004</v>
      </c>
      <c r="AD136" s="25">
        <v>249.60229000000001</v>
      </c>
      <c r="AE136" s="25">
        <v>171.40011000000001</v>
      </c>
      <c r="AF136" s="25">
        <v>11.0205</v>
      </c>
      <c r="AG136" s="25">
        <v>10.571</v>
      </c>
      <c r="AH136" s="25">
        <v>14.11678</v>
      </c>
      <c r="AI136" s="25">
        <v>11.41203</v>
      </c>
      <c r="AJ136" s="25">
        <v>248.85</v>
      </c>
      <c r="AK136" s="25">
        <v>227.90600000000001</v>
      </c>
      <c r="AL136" s="58">
        <v>6.6999999999999833</v>
      </c>
      <c r="AM136" s="58">
        <v>9.5999999999999694</v>
      </c>
      <c r="AN136" s="24">
        <v>0.44</v>
      </c>
      <c r="AO136" s="24">
        <v>0.23</v>
      </c>
      <c r="AP136" s="25">
        <v>7.5</v>
      </c>
    </row>
    <row r="137" spans="1:42" s="61" customFormat="1" ht="15" customHeight="1">
      <c r="A137" s="129"/>
      <c r="B137" s="129"/>
      <c r="C137" s="51">
        <v>6</v>
      </c>
      <c r="D137" s="56">
        <v>0.50555555555555554</v>
      </c>
      <c r="E137" s="57" t="s">
        <v>123</v>
      </c>
      <c r="F137" s="129"/>
      <c r="G137" s="129"/>
      <c r="H137" s="120">
        <v>2</v>
      </c>
      <c r="I137" s="66" t="s">
        <v>461</v>
      </c>
      <c r="J137" s="66" t="s">
        <v>462</v>
      </c>
      <c r="K137" s="25">
        <v>23</v>
      </c>
      <c r="L137" s="65">
        <v>15.2446</v>
      </c>
      <c r="M137" s="65">
        <v>15.235099999999999</v>
      </c>
      <c r="N137" s="65">
        <v>34.405500000000004</v>
      </c>
      <c r="O137" s="65">
        <v>34.409199999999998</v>
      </c>
      <c r="P137" s="26">
        <v>8.1831586708094157</v>
      </c>
      <c r="Q137" s="26">
        <v>8.2147559113170789</v>
      </c>
      <c r="R137" s="26">
        <v>8.8294545773807336</v>
      </c>
      <c r="S137" s="26">
        <v>8.5575683370444544</v>
      </c>
      <c r="T137" s="31">
        <v>0.53602560000000021</v>
      </c>
      <c r="U137" s="31">
        <v>0.32486400000000032</v>
      </c>
      <c r="V137" s="25">
        <v>2.8490000000000002</v>
      </c>
      <c r="W137" s="25">
        <v>2.968</v>
      </c>
      <c r="X137" s="25">
        <v>1.379</v>
      </c>
      <c r="Y137" s="25">
        <v>1.1830000000000001</v>
      </c>
      <c r="Z137" s="25">
        <v>35.293999999999997</v>
      </c>
      <c r="AA137" s="25">
        <v>35.203000000000003</v>
      </c>
      <c r="AB137" s="108">
        <f t="shared" si="4"/>
        <v>39.521999999999998</v>
      </c>
      <c r="AC137" s="108">
        <f t="shared" si="5"/>
        <v>39.353999999999999</v>
      </c>
      <c r="AD137" s="25">
        <v>149.22404</v>
      </c>
      <c r="AE137" s="25">
        <v>200.72569999999999</v>
      </c>
      <c r="AF137" s="25">
        <v>10.6485</v>
      </c>
      <c r="AG137" s="25">
        <v>11.253</v>
      </c>
      <c r="AH137" s="25">
        <v>11.208705</v>
      </c>
      <c r="AI137" s="25">
        <v>13.786165</v>
      </c>
      <c r="AJ137" s="25">
        <v>226.01599999999999</v>
      </c>
      <c r="AK137" s="25">
        <v>239.358</v>
      </c>
      <c r="AL137" s="58">
        <v>6.8999999999999613</v>
      </c>
      <c r="AM137" s="58">
        <v>9.8999999999999648</v>
      </c>
      <c r="AN137" s="24">
        <v>0.44</v>
      </c>
      <c r="AO137" s="24">
        <v>0.64</v>
      </c>
      <c r="AP137" s="25">
        <v>7.5</v>
      </c>
    </row>
    <row r="138" spans="1:42" s="61" customFormat="1" ht="15" customHeight="1">
      <c r="A138" s="129"/>
      <c r="B138" s="129"/>
      <c r="C138" s="51">
        <v>6</v>
      </c>
      <c r="D138" s="56">
        <v>0.43402777777777773</v>
      </c>
      <c r="E138" s="57" t="s">
        <v>123</v>
      </c>
      <c r="F138" s="129"/>
      <c r="G138" s="129"/>
      <c r="H138" s="120">
        <v>3</v>
      </c>
      <c r="I138" s="66" t="s">
        <v>461</v>
      </c>
      <c r="J138" s="66" t="s">
        <v>463</v>
      </c>
      <c r="K138" s="25">
        <v>35</v>
      </c>
      <c r="L138" s="65">
        <v>15.2545</v>
      </c>
      <c r="M138" s="65">
        <v>15.3667</v>
      </c>
      <c r="N138" s="65">
        <v>34.284399999999998</v>
      </c>
      <c r="O138" s="65">
        <v>34.322600000000001</v>
      </c>
      <c r="P138" s="26">
        <v>8.0936331560377059</v>
      </c>
      <c r="Q138" s="26">
        <v>8.1340074077974975</v>
      </c>
      <c r="R138" s="26">
        <v>8.7191121231801372</v>
      </c>
      <c r="S138" s="26">
        <v>8.7073583138339323</v>
      </c>
      <c r="T138" s="31">
        <v>0.35735040000000112</v>
      </c>
      <c r="U138" s="31">
        <v>0.60099840000000027</v>
      </c>
      <c r="V138" s="25">
        <v>2.2890000000000001</v>
      </c>
      <c r="W138" s="25">
        <v>1.2250000000000001</v>
      </c>
      <c r="X138" s="25">
        <v>2.653</v>
      </c>
      <c r="Y138" s="25">
        <v>2.177</v>
      </c>
      <c r="Z138" s="25">
        <v>69.082999999999998</v>
      </c>
      <c r="AA138" s="25">
        <v>69.873999999999995</v>
      </c>
      <c r="AB138" s="108">
        <f t="shared" si="4"/>
        <v>74.025000000000006</v>
      </c>
      <c r="AC138" s="108">
        <f t="shared" si="5"/>
        <v>73.275999999999996</v>
      </c>
      <c r="AD138" s="25">
        <v>218.59522999999999</v>
      </c>
      <c r="AE138" s="25">
        <v>217.64750000000001</v>
      </c>
      <c r="AF138" s="25">
        <v>10.912000000000001</v>
      </c>
      <c r="AG138" s="25">
        <v>11.0205</v>
      </c>
      <c r="AH138" s="25">
        <v>12.867789999999999</v>
      </c>
      <c r="AI138" s="25">
        <v>14.127940000000001</v>
      </c>
      <c r="AJ138" s="25">
        <v>243.012</v>
      </c>
      <c r="AK138" s="25">
        <v>243.964</v>
      </c>
      <c r="AL138" s="58">
        <v>21.400000000000031</v>
      </c>
      <c r="AM138" s="58">
        <v>25.2</v>
      </c>
      <c r="AN138" s="24">
        <v>0.44</v>
      </c>
      <c r="AO138" s="24">
        <v>0.44</v>
      </c>
      <c r="AP138" s="25">
        <v>7</v>
      </c>
    </row>
    <row r="139" spans="1:42" s="61" customFormat="1" ht="15" customHeight="1">
      <c r="A139" s="124">
        <f>A$4</f>
        <v>2014</v>
      </c>
      <c r="B139" s="124">
        <f>B$4</f>
        <v>2</v>
      </c>
      <c r="C139" s="51">
        <v>6</v>
      </c>
      <c r="D139" s="55">
        <v>0.55138888888888882</v>
      </c>
      <c r="E139" s="57" t="s">
        <v>123</v>
      </c>
      <c r="F139" s="128" t="s">
        <v>1009</v>
      </c>
      <c r="G139" s="129" t="s">
        <v>74</v>
      </c>
      <c r="H139" s="120">
        <v>1</v>
      </c>
      <c r="I139" s="66" t="s">
        <v>464</v>
      </c>
      <c r="J139" s="66" t="s">
        <v>465</v>
      </c>
      <c r="K139" s="25">
        <v>20</v>
      </c>
      <c r="L139" s="65">
        <v>14.7601</v>
      </c>
      <c r="M139" s="65">
        <v>14.8925</v>
      </c>
      <c r="N139" s="65">
        <v>34.408999999999999</v>
      </c>
      <c r="O139" s="65">
        <v>34.421100000000003</v>
      </c>
      <c r="P139" s="26">
        <v>8.1094317762915384</v>
      </c>
      <c r="Q139" s="26">
        <v>8.1322520055470715</v>
      </c>
      <c r="R139" s="26">
        <v>8.583827756261682</v>
      </c>
      <c r="S139" s="26">
        <v>8.6430491124516635</v>
      </c>
      <c r="T139" s="31">
        <v>0.45480960000000048</v>
      </c>
      <c r="U139" s="31">
        <v>0.64972800000000064</v>
      </c>
      <c r="V139" s="25">
        <v>2.464</v>
      </c>
      <c r="W139" s="25">
        <v>1.05</v>
      </c>
      <c r="X139" s="25">
        <v>2.6179999999999999</v>
      </c>
      <c r="Y139" s="25">
        <v>2.5129999999999999</v>
      </c>
      <c r="Z139" s="25">
        <v>74.430999999999997</v>
      </c>
      <c r="AA139" s="25">
        <v>73.08</v>
      </c>
      <c r="AB139" s="108">
        <f t="shared" si="4"/>
        <v>79.512999999999991</v>
      </c>
      <c r="AC139" s="108">
        <f t="shared" si="5"/>
        <v>76.643000000000001</v>
      </c>
      <c r="AD139" s="25">
        <v>207.06874999999999</v>
      </c>
      <c r="AE139" s="25">
        <v>214.21889999999999</v>
      </c>
      <c r="AF139" s="25">
        <v>11.718</v>
      </c>
      <c r="AG139" s="25">
        <v>12.291499999999999</v>
      </c>
      <c r="AH139" s="25">
        <v>14.768090000000001</v>
      </c>
      <c r="AI139" s="25">
        <v>18.312474999999999</v>
      </c>
      <c r="AJ139" s="25">
        <v>241.38800000000001</v>
      </c>
      <c r="AK139" s="25">
        <v>247.422</v>
      </c>
      <c r="AL139" s="58">
        <v>19.199999999999996</v>
      </c>
      <c r="AM139" s="58">
        <v>26.950000000000017</v>
      </c>
      <c r="AN139" s="24">
        <v>0.44</v>
      </c>
      <c r="AO139" s="24">
        <v>0.61</v>
      </c>
      <c r="AP139" s="25">
        <v>7.5</v>
      </c>
    </row>
    <row r="140" spans="1:42" s="61" customFormat="1" ht="15" customHeight="1">
      <c r="A140" s="129"/>
      <c r="B140" s="129"/>
      <c r="C140" s="51">
        <v>6</v>
      </c>
      <c r="D140" s="55">
        <v>0.52916666666666667</v>
      </c>
      <c r="E140" s="57" t="s">
        <v>123</v>
      </c>
      <c r="F140" s="129"/>
      <c r="G140" s="129"/>
      <c r="H140" s="120">
        <v>2</v>
      </c>
      <c r="I140" s="66" t="s">
        <v>466</v>
      </c>
      <c r="J140" s="66" t="s">
        <v>467</v>
      </c>
      <c r="K140" s="25">
        <v>28</v>
      </c>
      <c r="L140" s="26">
        <v>15.2446</v>
      </c>
      <c r="M140" s="26">
        <v>15.235099999999999</v>
      </c>
      <c r="N140" s="26">
        <v>34.405500000000004</v>
      </c>
      <c r="O140" s="26">
        <v>34.409199999999998</v>
      </c>
      <c r="P140" s="26">
        <v>8.0181508592694026</v>
      </c>
      <c r="Q140" s="26">
        <v>8.1796478663085654</v>
      </c>
      <c r="R140" s="26">
        <v>8.6407233142944762</v>
      </c>
      <c r="S140" s="26">
        <v>8.5889515313881084</v>
      </c>
      <c r="T140" s="31">
        <v>0.38983680000000043</v>
      </c>
      <c r="U140" s="31">
        <v>0.35735040000000112</v>
      </c>
      <c r="V140" s="25">
        <v>1.5680000000000001</v>
      </c>
      <c r="W140" s="25">
        <v>3.948</v>
      </c>
      <c r="X140" s="25">
        <v>2.4780000000000002</v>
      </c>
      <c r="Y140" s="25">
        <v>2.4009999999999998</v>
      </c>
      <c r="Z140" s="25">
        <v>71.070999999999998</v>
      </c>
      <c r="AA140" s="25">
        <v>76.117999999999995</v>
      </c>
      <c r="AB140" s="108">
        <f t="shared" si="4"/>
        <v>75.117000000000004</v>
      </c>
      <c r="AC140" s="108">
        <f t="shared" si="5"/>
        <v>82.466999999999999</v>
      </c>
      <c r="AD140" s="25">
        <v>203.14322000000001</v>
      </c>
      <c r="AE140" s="25">
        <v>228.28945999999999</v>
      </c>
      <c r="AF140" s="25">
        <v>10.9275</v>
      </c>
      <c r="AG140" s="25">
        <v>11.036</v>
      </c>
      <c r="AH140" s="25">
        <v>17.5274</v>
      </c>
      <c r="AI140" s="25">
        <v>18.025569999999998</v>
      </c>
      <c r="AJ140" s="25">
        <v>253.86199999999999</v>
      </c>
      <c r="AK140" s="25">
        <v>257.27800000000002</v>
      </c>
      <c r="AL140" s="58">
        <v>40.700000000000017</v>
      </c>
      <c r="AM140" s="58">
        <v>45.099999999999973</v>
      </c>
      <c r="AN140" s="24">
        <v>1.1000000000000001</v>
      </c>
      <c r="AO140" s="24">
        <v>0.46</v>
      </c>
      <c r="AP140" s="25">
        <v>8.6999999999999993</v>
      </c>
    </row>
    <row r="141" spans="1:42" s="61" customFormat="1" ht="15" customHeight="1">
      <c r="A141" s="129"/>
      <c r="B141" s="129"/>
      <c r="C141" s="51">
        <v>6</v>
      </c>
      <c r="D141" s="56">
        <v>0.57013888888888886</v>
      </c>
      <c r="E141" s="57" t="s">
        <v>123</v>
      </c>
      <c r="F141" s="129"/>
      <c r="G141" s="129"/>
      <c r="H141" s="120">
        <v>3</v>
      </c>
      <c r="I141" s="66" t="s">
        <v>468</v>
      </c>
      <c r="J141" s="66" t="s">
        <v>469</v>
      </c>
      <c r="K141" s="25">
        <v>28</v>
      </c>
      <c r="L141" s="65">
        <v>14.948600000000001</v>
      </c>
      <c r="M141" s="65">
        <v>14.9498</v>
      </c>
      <c r="N141" s="107">
        <v>34.392899999999997</v>
      </c>
      <c r="O141" s="65">
        <v>34.394100000000002</v>
      </c>
      <c r="P141" s="26">
        <v>8.098899362788984</v>
      </c>
      <c r="Q141" s="26">
        <v>8.1901802798111181</v>
      </c>
      <c r="R141" s="26">
        <v>8.5614433603177353</v>
      </c>
      <c r="S141" s="26">
        <v>8.6109805566955746</v>
      </c>
      <c r="T141" s="31">
        <v>0.45480960000000048</v>
      </c>
      <c r="U141" s="31">
        <v>0.38983680000000043</v>
      </c>
      <c r="V141" s="25">
        <v>1.127</v>
      </c>
      <c r="W141" s="25">
        <v>3.5139999999999998</v>
      </c>
      <c r="X141" s="25">
        <v>1.9390000000000001</v>
      </c>
      <c r="Y141" s="25">
        <v>1.8480000000000001</v>
      </c>
      <c r="Z141" s="25">
        <v>77.539000000000001</v>
      </c>
      <c r="AA141" s="25">
        <v>79.156000000000006</v>
      </c>
      <c r="AB141" s="108">
        <f t="shared" si="4"/>
        <v>80.605000000000004</v>
      </c>
      <c r="AC141" s="108">
        <f t="shared" si="5"/>
        <v>84.518000000000001</v>
      </c>
      <c r="AD141" s="25">
        <v>235.60915</v>
      </c>
      <c r="AE141" s="25">
        <v>278.65012000000002</v>
      </c>
      <c r="AF141" s="25">
        <v>11.702500000000001</v>
      </c>
      <c r="AG141" s="25">
        <v>11.795500000000001</v>
      </c>
      <c r="AH141" s="25">
        <v>17.357984999999999</v>
      </c>
      <c r="AI141" s="25">
        <v>21.391085</v>
      </c>
      <c r="AJ141" s="25">
        <v>247.92599999999999</v>
      </c>
      <c r="AK141" s="25">
        <v>249.102</v>
      </c>
      <c r="AL141" s="58">
        <v>54.600000000000037</v>
      </c>
      <c r="AM141" s="58">
        <v>54.900000000000006</v>
      </c>
      <c r="AN141" s="24">
        <v>0.23</v>
      </c>
      <c r="AO141" s="24">
        <v>0.44</v>
      </c>
      <c r="AP141" s="25">
        <v>7.5</v>
      </c>
    </row>
    <row r="142" spans="1:42" s="61" customFormat="1" ht="15" customHeight="1">
      <c r="A142" s="124">
        <f>A$4</f>
        <v>2014</v>
      </c>
      <c r="B142" s="124">
        <f>B$4</f>
        <v>2</v>
      </c>
      <c r="C142" s="51">
        <v>6</v>
      </c>
      <c r="D142" s="56">
        <v>0.63472222222222219</v>
      </c>
      <c r="E142" s="57" t="s">
        <v>123</v>
      </c>
      <c r="F142" s="128" t="s">
        <v>1010</v>
      </c>
      <c r="G142" s="129" t="s">
        <v>61</v>
      </c>
      <c r="H142" s="120">
        <v>1</v>
      </c>
      <c r="I142" s="66" t="s">
        <v>470</v>
      </c>
      <c r="J142" s="66" t="s">
        <v>471</v>
      </c>
      <c r="K142" s="25">
        <v>25</v>
      </c>
      <c r="L142" s="65">
        <v>14.6008</v>
      </c>
      <c r="M142" s="65">
        <v>14.452</v>
      </c>
      <c r="N142" s="107">
        <v>34.429900000000004</v>
      </c>
      <c r="O142" s="65">
        <v>34.428400000000003</v>
      </c>
      <c r="P142" s="26">
        <v>8.2130005090666529</v>
      </c>
      <c r="Q142" s="26">
        <v>8.1445398213000519</v>
      </c>
      <c r="R142" s="26">
        <v>8.7098753544143293</v>
      </c>
      <c r="S142" s="26">
        <v>8.8096321342842678</v>
      </c>
      <c r="T142" s="31">
        <v>1.1446847999999994</v>
      </c>
      <c r="U142" s="31">
        <v>0.29237760000000101</v>
      </c>
      <c r="V142" s="25">
        <v>3.3180000000000001</v>
      </c>
      <c r="W142" s="25">
        <v>2.6389999999999998</v>
      </c>
      <c r="X142" s="25">
        <v>2.1070000000000002</v>
      </c>
      <c r="Y142" s="25">
        <v>2.0859999999999999</v>
      </c>
      <c r="Z142" s="25">
        <v>78.203999999999994</v>
      </c>
      <c r="AA142" s="25">
        <v>79.905000000000001</v>
      </c>
      <c r="AB142" s="108">
        <f t="shared" si="4"/>
        <v>83.628999999999991</v>
      </c>
      <c r="AC142" s="108">
        <f t="shared" si="5"/>
        <v>84.63</v>
      </c>
      <c r="AD142" s="25">
        <v>158.46620999999999</v>
      </c>
      <c r="AE142" s="25">
        <v>268.22761000000003</v>
      </c>
      <c r="AF142" s="25">
        <v>11.8575</v>
      </c>
      <c r="AG142" s="25">
        <v>12.337999999999999</v>
      </c>
      <c r="AH142" s="25">
        <v>12.82588</v>
      </c>
      <c r="AI142" s="25">
        <v>19.089024999999999</v>
      </c>
      <c r="AJ142" s="25">
        <v>248.66800000000001</v>
      </c>
      <c r="AK142" s="25">
        <v>246.80600000000001</v>
      </c>
      <c r="AL142" s="58">
        <v>22.400000000000002</v>
      </c>
      <c r="AM142" s="58">
        <v>24.400000000000034</v>
      </c>
      <c r="AN142" s="24">
        <v>0.23</v>
      </c>
      <c r="AO142" s="24">
        <v>0.44</v>
      </c>
      <c r="AP142" s="25">
        <v>6.5</v>
      </c>
    </row>
    <row r="143" spans="1:42" s="61" customFormat="1" ht="15" customHeight="1">
      <c r="A143" s="129"/>
      <c r="B143" s="129"/>
      <c r="C143" s="51">
        <v>6</v>
      </c>
      <c r="D143" s="55">
        <v>0.69236111111111109</v>
      </c>
      <c r="E143" s="57" t="s">
        <v>123</v>
      </c>
      <c r="F143" s="129"/>
      <c r="G143" s="129"/>
      <c r="H143" s="120">
        <v>2</v>
      </c>
      <c r="I143" s="66" t="s">
        <v>472</v>
      </c>
      <c r="J143" s="66" t="s">
        <v>473</v>
      </c>
      <c r="K143" s="25">
        <v>32</v>
      </c>
      <c r="L143" s="65">
        <v>14.2905</v>
      </c>
      <c r="M143" s="65">
        <v>14.2895</v>
      </c>
      <c r="N143" s="65">
        <v>34.430999999999997</v>
      </c>
      <c r="O143" s="65">
        <v>34.429499999999997</v>
      </c>
      <c r="P143" s="26">
        <v>8.1638492460547329</v>
      </c>
      <c r="Q143" s="26">
        <v>8.1919356820615441</v>
      </c>
      <c r="R143" s="26">
        <v>8.8227321735449742</v>
      </c>
      <c r="S143" s="26">
        <v>8.4605464085202371</v>
      </c>
      <c r="T143" s="31">
        <v>0.30862080000000064</v>
      </c>
      <c r="U143" s="31">
        <v>0.40608000000000005</v>
      </c>
      <c r="V143" s="25">
        <v>1.61</v>
      </c>
      <c r="W143" s="25">
        <v>0.7</v>
      </c>
      <c r="X143" s="25">
        <v>2.4569999999999999</v>
      </c>
      <c r="Y143" s="25">
        <v>3.36</v>
      </c>
      <c r="Z143" s="25">
        <v>83.79</v>
      </c>
      <c r="AA143" s="25">
        <v>80.534999999999997</v>
      </c>
      <c r="AB143" s="108">
        <f t="shared" si="4"/>
        <v>87.856999999999999</v>
      </c>
      <c r="AC143" s="108">
        <f t="shared" si="5"/>
        <v>84.594999999999999</v>
      </c>
      <c r="AD143" s="25">
        <v>212.84970000000001</v>
      </c>
      <c r="AE143" s="25">
        <v>217.20811</v>
      </c>
      <c r="AF143" s="25">
        <v>12.4465</v>
      </c>
      <c r="AG143" s="25">
        <v>12.648</v>
      </c>
      <c r="AH143" s="25">
        <v>15.77032</v>
      </c>
      <c r="AI143" s="25">
        <v>16.583295</v>
      </c>
      <c r="AJ143" s="25">
        <v>250.32</v>
      </c>
      <c r="AK143" s="25">
        <v>250.446</v>
      </c>
      <c r="AL143" s="58">
        <v>38.000000000000036</v>
      </c>
      <c r="AM143" s="58">
        <v>39.800000000000004</v>
      </c>
      <c r="AN143" s="24">
        <v>0.21</v>
      </c>
      <c r="AO143" s="24">
        <v>0.64</v>
      </c>
      <c r="AP143" s="25">
        <v>7.5</v>
      </c>
    </row>
    <row r="144" spans="1:42" s="61" customFormat="1" ht="15" customHeight="1">
      <c r="A144" s="129"/>
      <c r="B144" s="129"/>
      <c r="C144" s="51">
        <v>6</v>
      </c>
      <c r="D144" s="56">
        <v>0.59097222222222223</v>
      </c>
      <c r="E144" s="57" t="s">
        <v>123</v>
      </c>
      <c r="F144" s="129"/>
      <c r="G144" s="129"/>
      <c r="H144" s="120">
        <v>3</v>
      </c>
      <c r="I144" s="66" t="s">
        <v>474</v>
      </c>
      <c r="J144" s="66" t="s">
        <v>475</v>
      </c>
      <c r="K144" s="25">
        <v>15</v>
      </c>
      <c r="L144" s="65">
        <v>14.6843</v>
      </c>
      <c r="M144" s="65">
        <v>14.5848</v>
      </c>
      <c r="N144" s="65">
        <v>34.3932</v>
      </c>
      <c r="O144" s="65">
        <v>34.389699999999998</v>
      </c>
      <c r="P144" s="26">
        <v>8.2007126933136725</v>
      </c>
      <c r="Q144" s="26">
        <v>8.1515614303017543</v>
      </c>
      <c r="R144" s="26">
        <v>8.6368427297954273</v>
      </c>
      <c r="S144" s="26">
        <v>8.6897926116621722</v>
      </c>
      <c r="T144" s="31">
        <v>0.37359360000000069</v>
      </c>
      <c r="U144" s="31">
        <v>0.40608000000000005</v>
      </c>
      <c r="V144" s="25">
        <v>3.2480000000000002</v>
      </c>
      <c r="W144" s="25">
        <v>2.4849999999999999</v>
      </c>
      <c r="X144" s="25">
        <v>2.198</v>
      </c>
      <c r="Y144" s="25">
        <v>1.9950000000000001</v>
      </c>
      <c r="Z144" s="25">
        <v>87.584000000000003</v>
      </c>
      <c r="AA144" s="25">
        <v>78.385999999999996</v>
      </c>
      <c r="AB144" s="108">
        <f t="shared" si="4"/>
        <v>93.03</v>
      </c>
      <c r="AC144" s="108">
        <f t="shared" si="5"/>
        <v>82.866</v>
      </c>
      <c r="AD144" s="25">
        <v>285.22717999999998</v>
      </c>
      <c r="AE144" s="25">
        <v>218.06155000000001</v>
      </c>
      <c r="AF144" s="25">
        <v>13.3765</v>
      </c>
      <c r="AG144" s="25">
        <v>12.105499999999999</v>
      </c>
      <c r="AH144" s="25">
        <v>19.02966</v>
      </c>
      <c r="AI144" s="25">
        <v>15.41072</v>
      </c>
      <c r="AJ144" s="25">
        <v>256.83</v>
      </c>
      <c r="AK144" s="25">
        <v>248.934</v>
      </c>
      <c r="AL144" s="58">
        <v>32.599999999999987</v>
      </c>
      <c r="AM144" s="58">
        <v>34.300000000000026</v>
      </c>
      <c r="AN144" s="24">
        <v>0.23</v>
      </c>
      <c r="AO144" s="24">
        <v>0.41</v>
      </c>
      <c r="AP144" s="25">
        <v>6.5</v>
      </c>
    </row>
    <row r="145" spans="1:42" s="61" customFormat="1" ht="15" customHeight="1">
      <c r="A145" s="124">
        <f>A$4</f>
        <v>2014</v>
      </c>
      <c r="B145" s="124">
        <f>B$4</f>
        <v>2</v>
      </c>
      <c r="C145" s="51">
        <v>28</v>
      </c>
      <c r="D145" s="56">
        <v>0.45694444444444443</v>
      </c>
      <c r="E145" s="57" t="s">
        <v>123</v>
      </c>
      <c r="F145" s="128" t="s">
        <v>1011</v>
      </c>
      <c r="G145" s="129" t="s">
        <v>75</v>
      </c>
      <c r="H145" s="120">
        <v>1</v>
      </c>
      <c r="I145" s="66" t="s">
        <v>476</v>
      </c>
      <c r="J145" s="66" t="s">
        <v>477</v>
      </c>
      <c r="K145" s="25">
        <v>40</v>
      </c>
      <c r="L145" s="27">
        <v>8.1</v>
      </c>
      <c r="M145" s="27">
        <v>8</v>
      </c>
      <c r="N145" s="70">
        <v>33.340000000000003</v>
      </c>
      <c r="O145" s="70">
        <v>33.326500000000003</v>
      </c>
      <c r="P145" s="27">
        <v>8.1300000000000008</v>
      </c>
      <c r="Q145" s="27">
        <v>8.14</v>
      </c>
      <c r="R145" s="27">
        <v>9.26</v>
      </c>
      <c r="S145" s="27">
        <v>9.43</v>
      </c>
      <c r="T145" s="31">
        <v>0.7309583999999989</v>
      </c>
      <c r="U145" s="31">
        <v>0.61725375999999843</v>
      </c>
      <c r="V145" s="25">
        <v>1.54</v>
      </c>
      <c r="W145" s="25">
        <v>2.87</v>
      </c>
      <c r="X145" s="25">
        <v>0.98699999999999999</v>
      </c>
      <c r="Y145" s="25">
        <v>1.141</v>
      </c>
      <c r="Z145" s="25">
        <v>94.793999999999997</v>
      </c>
      <c r="AA145" s="25">
        <v>94.611999999999995</v>
      </c>
      <c r="AB145" s="108">
        <f t="shared" si="4"/>
        <v>97.320999999999998</v>
      </c>
      <c r="AC145" s="108">
        <f t="shared" si="5"/>
        <v>98.62299999999999</v>
      </c>
      <c r="AD145" s="25">
        <v>268.87845249999998</v>
      </c>
      <c r="AE145" s="25">
        <v>278.33340500000003</v>
      </c>
      <c r="AF145" s="25">
        <v>19.886500000000002</v>
      </c>
      <c r="AG145" s="25">
        <v>20.227499999999999</v>
      </c>
      <c r="AH145" s="25">
        <v>44.927680000000002</v>
      </c>
      <c r="AI145" s="25">
        <v>57.357129999999998</v>
      </c>
      <c r="AJ145" s="25">
        <v>423.66800000000001</v>
      </c>
      <c r="AK145" s="25">
        <v>423.27600000000001</v>
      </c>
      <c r="AL145" s="58">
        <v>13.064999999999994</v>
      </c>
      <c r="AM145" s="58">
        <v>12.700000000000017</v>
      </c>
      <c r="AN145" s="24">
        <v>0.9</v>
      </c>
      <c r="AO145" s="24">
        <v>1.1599999999999999</v>
      </c>
      <c r="AP145" s="25">
        <v>0.5</v>
      </c>
    </row>
    <row r="146" spans="1:42" s="61" customFormat="1" ht="15" customHeight="1">
      <c r="A146" s="129"/>
      <c r="B146" s="129"/>
      <c r="C146" s="52">
        <v>28</v>
      </c>
      <c r="D146" s="56">
        <v>0.41666666666666669</v>
      </c>
      <c r="E146" s="56" t="s">
        <v>123</v>
      </c>
      <c r="F146" s="129"/>
      <c r="G146" s="129"/>
      <c r="H146" s="120">
        <v>2</v>
      </c>
      <c r="I146" s="66" t="s">
        <v>478</v>
      </c>
      <c r="J146" s="66" t="s">
        <v>479</v>
      </c>
      <c r="K146" s="25">
        <v>9.4</v>
      </c>
      <c r="L146" s="27">
        <v>7.2</v>
      </c>
      <c r="M146" s="27">
        <v>6.97</v>
      </c>
      <c r="N146" s="27">
        <v>33.15</v>
      </c>
      <c r="O146" s="27">
        <v>33.22</v>
      </c>
      <c r="P146" s="27">
        <v>8.19</v>
      </c>
      <c r="Q146" s="27">
        <v>8.19</v>
      </c>
      <c r="R146" s="27">
        <v>9.8699999999999992</v>
      </c>
      <c r="S146" s="27">
        <v>10.02</v>
      </c>
      <c r="T146" s="31">
        <v>0.61725375999999843</v>
      </c>
      <c r="U146" s="31">
        <v>1.3806991999999996</v>
      </c>
      <c r="V146" s="25">
        <v>1.61</v>
      </c>
      <c r="W146" s="25">
        <v>2.4780000000000002</v>
      </c>
      <c r="X146" s="25">
        <v>2.1349999999999998</v>
      </c>
      <c r="Y146" s="25">
        <v>2.198</v>
      </c>
      <c r="Z146" s="25">
        <v>53.003999999999998</v>
      </c>
      <c r="AA146" s="25">
        <v>54.417999999999999</v>
      </c>
      <c r="AB146" s="108">
        <f t="shared" si="4"/>
        <v>56.748999999999995</v>
      </c>
      <c r="AC146" s="108">
        <f t="shared" si="5"/>
        <v>59.094000000000001</v>
      </c>
      <c r="AD146" s="25">
        <v>162.57939250000001</v>
      </c>
      <c r="AE146" s="25">
        <v>201.289725</v>
      </c>
      <c r="AF146" s="25">
        <v>13.547000000000001</v>
      </c>
      <c r="AG146" s="25">
        <v>13.64</v>
      </c>
      <c r="AH146" s="25">
        <v>23.543415</v>
      </c>
      <c r="AI146" s="25">
        <v>57.677669999999999</v>
      </c>
      <c r="AJ146" s="25">
        <v>498.13400000000001</v>
      </c>
      <c r="AK146" s="25">
        <v>455.238</v>
      </c>
      <c r="AL146" s="58">
        <v>14.050000000000008</v>
      </c>
      <c r="AM146" s="58">
        <v>11.150000000000022</v>
      </c>
      <c r="AN146" s="24">
        <v>1.63</v>
      </c>
      <c r="AO146" s="24">
        <v>1.6</v>
      </c>
      <c r="AP146" s="25">
        <v>0.4</v>
      </c>
    </row>
    <row r="147" spans="1:42" s="61" customFormat="1" ht="15" customHeight="1">
      <c r="A147" s="129"/>
      <c r="B147" s="129"/>
      <c r="C147" s="52">
        <v>28</v>
      </c>
      <c r="D147" s="56">
        <v>0.3263888888888889</v>
      </c>
      <c r="E147" s="57" t="s">
        <v>123</v>
      </c>
      <c r="F147" s="129"/>
      <c r="G147" s="129"/>
      <c r="H147" s="120">
        <v>3</v>
      </c>
      <c r="I147" s="66" t="s">
        <v>480</v>
      </c>
      <c r="J147" s="66" t="s">
        <v>481</v>
      </c>
      <c r="K147" s="25">
        <v>12</v>
      </c>
      <c r="L147" s="27">
        <v>8.42</v>
      </c>
      <c r="M147" s="27">
        <v>8.4700000000000006</v>
      </c>
      <c r="N147" s="27">
        <v>33.61</v>
      </c>
      <c r="O147" s="27">
        <v>33.61</v>
      </c>
      <c r="P147" s="27">
        <v>8.2100000000000009</v>
      </c>
      <c r="Q147" s="27">
        <v>8.1199999999999992</v>
      </c>
      <c r="R147" s="27">
        <v>9.5</v>
      </c>
      <c r="S147" s="27">
        <v>14.28</v>
      </c>
      <c r="T147" s="31">
        <v>0.69847135999999965</v>
      </c>
      <c r="U147" s="31">
        <v>0.56852319999999945</v>
      </c>
      <c r="V147" s="25">
        <v>3.1080000000000001</v>
      </c>
      <c r="W147" s="25">
        <v>3.9129999999999998</v>
      </c>
      <c r="X147" s="25">
        <v>3.71</v>
      </c>
      <c r="Y147" s="25">
        <v>3.5139999999999998</v>
      </c>
      <c r="Z147" s="25">
        <v>75.88</v>
      </c>
      <c r="AA147" s="25">
        <v>72.197999999999993</v>
      </c>
      <c r="AB147" s="108">
        <f t="shared" si="4"/>
        <v>82.697999999999993</v>
      </c>
      <c r="AC147" s="108">
        <f t="shared" si="5"/>
        <v>79.625</v>
      </c>
      <c r="AD147" s="25">
        <v>199.9712925</v>
      </c>
      <c r="AE147" s="25">
        <v>207.19161750000001</v>
      </c>
      <c r="AF147" s="25">
        <v>15.1745</v>
      </c>
      <c r="AG147" s="25">
        <v>15.345000000000001</v>
      </c>
      <c r="AH147" s="25">
        <v>25.638860000000001</v>
      </c>
      <c r="AI147" s="25">
        <v>30.61281</v>
      </c>
      <c r="AJ147" s="25">
        <v>411.74</v>
      </c>
      <c r="AK147" s="25">
        <v>410.214</v>
      </c>
      <c r="AL147" s="58">
        <v>11.450000000000015</v>
      </c>
      <c r="AM147" s="58">
        <v>16.64999999999997</v>
      </c>
      <c r="AN147" s="24">
        <v>1.1599999999999999</v>
      </c>
      <c r="AO147" s="24">
        <v>1.1299999999999999</v>
      </c>
      <c r="AP147" s="25">
        <v>0.8</v>
      </c>
    </row>
    <row r="148" spans="1:42" s="61" customFormat="1" ht="15" customHeight="1">
      <c r="A148" s="129"/>
      <c r="B148" s="129"/>
      <c r="C148" s="52">
        <v>28</v>
      </c>
      <c r="D148" s="56">
        <v>0.36805555555555558</v>
      </c>
      <c r="E148" s="57" t="s">
        <v>123</v>
      </c>
      <c r="F148" s="129"/>
      <c r="G148" s="129"/>
      <c r="H148" s="120">
        <v>4</v>
      </c>
      <c r="I148" s="66" t="s">
        <v>482</v>
      </c>
      <c r="J148" s="66" t="s">
        <v>483</v>
      </c>
      <c r="K148" s="25">
        <v>16.399999999999999</v>
      </c>
      <c r="L148" s="27">
        <v>8.7200000000000006</v>
      </c>
      <c r="M148" s="27">
        <v>8.7100000000000009</v>
      </c>
      <c r="N148" s="27">
        <v>33.630000000000003</v>
      </c>
      <c r="O148" s="27">
        <v>33.664900000000003</v>
      </c>
      <c r="P148" s="27">
        <v>8.17</v>
      </c>
      <c r="Q148" s="27">
        <v>8.18</v>
      </c>
      <c r="R148" s="27">
        <v>9.36</v>
      </c>
      <c r="S148" s="27">
        <v>9.48</v>
      </c>
      <c r="T148" s="31">
        <v>0.58476671999999907</v>
      </c>
      <c r="U148" s="31">
        <v>0.53603616000000009</v>
      </c>
      <c r="V148" s="25">
        <v>4.0110000000000001</v>
      </c>
      <c r="W148" s="25">
        <v>4.319</v>
      </c>
      <c r="X148" s="25">
        <v>3.22</v>
      </c>
      <c r="Y148" s="25">
        <v>3.2829999999999999</v>
      </c>
      <c r="Z148" s="25">
        <v>70.944999999999993</v>
      </c>
      <c r="AA148" s="25">
        <v>72.849000000000004</v>
      </c>
      <c r="AB148" s="108">
        <f t="shared" si="4"/>
        <v>78.175999999999988</v>
      </c>
      <c r="AC148" s="108">
        <f t="shared" si="5"/>
        <v>80.451000000000008</v>
      </c>
      <c r="AD148" s="25">
        <v>218.54801499999999</v>
      </c>
      <c r="AE148" s="25">
        <v>235.44114999999999</v>
      </c>
      <c r="AF148" s="25">
        <v>16.832999999999998</v>
      </c>
      <c r="AG148" s="25">
        <v>16.662500000000001</v>
      </c>
      <c r="AH148" s="25">
        <v>32.969740000000002</v>
      </c>
      <c r="AI148" s="25">
        <v>42.503480000000003</v>
      </c>
      <c r="AJ148" s="25">
        <v>439.93599999999998</v>
      </c>
      <c r="AK148" s="25">
        <v>451.22</v>
      </c>
      <c r="AL148" s="58">
        <v>31.400000000000013</v>
      </c>
      <c r="AM148" s="58">
        <v>25.45</v>
      </c>
      <c r="AN148" s="24">
        <v>0.9</v>
      </c>
      <c r="AO148" s="24">
        <v>0.93</v>
      </c>
      <c r="AP148" s="25">
        <v>0.6</v>
      </c>
    </row>
    <row r="149" spans="1:42" s="61" customFormat="1" ht="15" customHeight="1">
      <c r="A149" s="124">
        <f>A$4</f>
        <v>2014</v>
      </c>
      <c r="B149" s="124">
        <f>B$4</f>
        <v>2</v>
      </c>
      <c r="C149" s="51">
        <v>28</v>
      </c>
      <c r="D149" s="55">
        <v>0.63402777777777775</v>
      </c>
      <c r="E149" s="57" t="s">
        <v>123</v>
      </c>
      <c r="F149" s="137" t="s">
        <v>1012</v>
      </c>
      <c r="G149" s="129" t="s">
        <v>76</v>
      </c>
      <c r="H149" s="120">
        <v>1</v>
      </c>
      <c r="I149" s="66" t="s">
        <v>484</v>
      </c>
      <c r="J149" s="66" t="s">
        <v>485</v>
      </c>
      <c r="K149" s="25">
        <v>7.8</v>
      </c>
      <c r="L149" s="27">
        <v>7.05</v>
      </c>
      <c r="M149" s="27">
        <v>6.91</v>
      </c>
      <c r="N149" s="27">
        <v>29.19</v>
      </c>
      <c r="O149" s="27">
        <v>32.090000000000003</v>
      </c>
      <c r="P149" s="27">
        <v>8.24</v>
      </c>
      <c r="Q149" s="27">
        <v>8.24</v>
      </c>
      <c r="R149" s="27">
        <v>11.43</v>
      </c>
      <c r="S149" s="27">
        <v>11.05</v>
      </c>
      <c r="T149" s="31">
        <v>0.95836768000000272</v>
      </c>
      <c r="U149" s="31">
        <v>0.56852320000000234</v>
      </c>
      <c r="V149" s="25">
        <v>11.137</v>
      </c>
      <c r="W149" s="25">
        <v>5.1029999999999998</v>
      </c>
      <c r="X149" s="25">
        <v>2.6739999999999999</v>
      </c>
      <c r="Y149" s="25">
        <v>3.3250000000000002</v>
      </c>
      <c r="Z149" s="25">
        <v>37.058</v>
      </c>
      <c r="AA149" s="25">
        <v>45.198999999999998</v>
      </c>
      <c r="AB149" s="108">
        <f t="shared" si="4"/>
        <v>50.869</v>
      </c>
      <c r="AC149" s="108">
        <f t="shared" si="5"/>
        <v>53.626999999999995</v>
      </c>
      <c r="AD149" s="25">
        <v>217.726775</v>
      </c>
      <c r="AE149" s="25">
        <v>219.76692499999999</v>
      </c>
      <c r="AF149" s="25">
        <v>7.3005000000000004</v>
      </c>
      <c r="AG149" s="25">
        <v>8.5404999999999998</v>
      </c>
      <c r="AH149" s="25">
        <v>20.812935</v>
      </c>
      <c r="AI149" s="25">
        <v>19.84496</v>
      </c>
      <c r="AJ149" s="25">
        <v>245.05600000000001</v>
      </c>
      <c r="AK149" s="25">
        <v>275.19799999999998</v>
      </c>
      <c r="AL149" s="58">
        <v>25.850000000000012</v>
      </c>
      <c r="AM149" s="58">
        <v>47.749999999999986</v>
      </c>
      <c r="AN149" s="24">
        <v>12.76</v>
      </c>
      <c r="AO149" s="24">
        <v>11.18</v>
      </c>
      <c r="AP149" s="25">
        <v>1.7</v>
      </c>
    </row>
    <row r="150" spans="1:42" s="61" customFormat="1" ht="15" customHeight="1">
      <c r="A150" s="124"/>
      <c r="B150" s="129"/>
      <c r="C150" s="51">
        <v>28</v>
      </c>
      <c r="D150" s="55">
        <v>0.62708333333333333</v>
      </c>
      <c r="E150" s="57" t="s">
        <v>123</v>
      </c>
      <c r="F150" s="129"/>
      <c r="G150" s="129"/>
      <c r="H150" s="120">
        <v>2</v>
      </c>
      <c r="I150" s="66" t="s">
        <v>486</v>
      </c>
      <c r="J150" s="66" t="s">
        <v>487</v>
      </c>
      <c r="K150" s="25">
        <v>12</v>
      </c>
      <c r="L150" s="27">
        <v>7.07</v>
      </c>
      <c r="M150" s="27">
        <v>7.1</v>
      </c>
      <c r="N150" s="27">
        <v>30.68</v>
      </c>
      <c r="O150" s="27">
        <v>32.86</v>
      </c>
      <c r="P150" s="27">
        <v>8.25</v>
      </c>
      <c r="Q150" s="27">
        <v>8.16</v>
      </c>
      <c r="R150" s="27">
        <v>11.55</v>
      </c>
      <c r="S150" s="27">
        <v>10.19</v>
      </c>
      <c r="T150" s="31">
        <v>0.60101024000000158</v>
      </c>
      <c r="U150" s="31">
        <v>0.21116576000000126</v>
      </c>
      <c r="V150" s="25">
        <v>3.556</v>
      </c>
      <c r="W150" s="25">
        <v>2.4500000000000002</v>
      </c>
      <c r="X150" s="25">
        <v>2.548</v>
      </c>
      <c r="Y150" s="25">
        <v>4.4870000000000001</v>
      </c>
      <c r="Z150" s="25">
        <v>42.573999999999998</v>
      </c>
      <c r="AA150" s="25">
        <v>80.584000000000003</v>
      </c>
      <c r="AB150" s="108">
        <f t="shared" si="4"/>
        <v>48.677999999999997</v>
      </c>
      <c r="AC150" s="108">
        <f t="shared" si="5"/>
        <v>87.521000000000001</v>
      </c>
      <c r="AD150" s="25">
        <v>207.39064500000001</v>
      </c>
      <c r="AE150" s="25">
        <v>259.13560749999999</v>
      </c>
      <c r="AF150" s="25">
        <v>8.1839999999999993</v>
      </c>
      <c r="AG150" s="25">
        <v>18.2745</v>
      </c>
      <c r="AH150" s="25">
        <v>21.157035</v>
      </c>
      <c r="AI150" s="25">
        <v>37.095064999999998</v>
      </c>
      <c r="AJ150" s="25">
        <v>275.28199999999998</v>
      </c>
      <c r="AK150" s="25">
        <v>385.43400000000003</v>
      </c>
      <c r="AL150" s="58">
        <v>35.95000000000001</v>
      </c>
      <c r="AM150" s="58">
        <v>30.349999999999987</v>
      </c>
      <c r="AN150" s="24">
        <v>10.96</v>
      </c>
      <c r="AO150" s="24">
        <v>3.17</v>
      </c>
      <c r="AP150" s="25">
        <v>1.8</v>
      </c>
    </row>
    <row r="151" spans="1:42" s="61" customFormat="1" ht="15" customHeight="1">
      <c r="A151" s="124">
        <f>A$4</f>
        <v>2014</v>
      </c>
      <c r="B151" s="121">
        <v>3</v>
      </c>
      <c r="C151" s="51">
        <v>1</v>
      </c>
      <c r="D151" s="56">
        <v>0.42083333333333334</v>
      </c>
      <c r="E151" s="57" t="s">
        <v>121</v>
      </c>
      <c r="F151" s="139" t="s">
        <v>1013</v>
      </c>
      <c r="G151" s="125" t="s">
        <v>62</v>
      </c>
      <c r="H151" s="120">
        <v>1</v>
      </c>
      <c r="I151" s="66" t="s">
        <v>488</v>
      </c>
      <c r="J151" s="66" t="s">
        <v>489</v>
      </c>
      <c r="K151" s="25">
        <v>13.5</v>
      </c>
      <c r="L151" s="27">
        <v>6.88</v>
      </c>
      <c r="M151" s="27">
        <v>6.6</v>
      </c>
      <c r="N151" s="27">
        <v>31.49</v>
      </c>
      <c r="O151" s="27">
        <v>32.18</v>
      </c>
      <c r="P151" s="27">
        <v>8.4</v>
      </c>
      <c r="Q151" s="27">
        <v>8.2200000000000006</v>
      </c>
      <c r="R151" s="27">
        <v>12.69</v>
      </c>
      <c r="S151" s="27">
        <v>10.93</v>
      </c>
      <c r="T151" s="31">
        <v>1.5431344000000016</v>
      </c>
      <c r="U151" s="31">
        <v>0.81217600000000001</v>
      </c>
      <c r="V151" s="25">
        <v>19.306000000000001</v>
      </c>
      <c r="W151" s="25">
        <v>7.35</v>
      </c>
      <c r="X151" s="25">
        <v>4.2629999999999999</v>
      </c>
      <c r="Y151" s="25">
        <v>4.6619999999999999</v>
      </c>
      <c r="Z151" s="25">
        <v>50.05</v>
      </c>
      <c r="AA151" s="25">
        <v>65.569000000000003</v>
      </c>
      <c r="AB151" s="108">
        <f t="shared" si="4"/>
        <v>73.619</v>
      </c>
      <c r="AC151" s="108">
        <f t="shared" si="5"/>
        <v>77.581000000000003</v>
      </c>
      <c r="AD151" s="25">
        <v>437.97809999999998</v>
      </c>
      <c r="AE151" s="25">
        <v>371.85595999999998</v>
      </c>
      <c r="AF151" s="25">
        <v>1.5965</v>
      </c>
      <c r="AG151" s="25">
        <v>9.0365000000000002</v>
      </c>
      <c r="AH151" s="25">
        <v>25.404655000000002</v>
      </c>
      <c r="AI151" s="25">
        <v>34.500210000000003</v>
      </c>
      <c r="AJ151" s="25">
        <v>64.316000000000003</v>
      </c>
      <c r="AK151" s="25">
        <v>236.726</v>
      </c>
      <c r="AL151" s="58">
        <v>31.150000000000013</v>
      </c>
      <c r="AM151" s="58">
        <v>22.850000000000009</v>
      </c>
      <c r="AN151" s="24">
        <v>8.35</v>
      </c>
      <c r="AO151" s="24">
        <v>9.57</v>
      </c>
      <c r="AP151" s="25">
        <v>1.5</v>
      </c>
    </row>
    <row r="152" spans="1:42" s="61" customFormat="1" ht="15" customHeight="1">
      <c r="A152" s="124"/>
      <c r="B152" s="120">
        <v>2</v>
      </c>
      <c r="C152" s="51">
        <v>28</v>
      </c>
      <c r="D152" s="56">
        <v>0.70000000000000007</v>
      </c>
      <c r="E152" s="57" t="s">
        <v>123</v>
      </c>
      <c r="F152" s="140"/>
      <c r="G152" s="126"/>
      <c r="H152" s="120">
        <v>2</v>
      </c>
      <c r="I152" s="66" t="s">
        <v>490</v>
      </c>
      <c r="J152" s="66" t="s">
        <v>200</v>
      </c>
      <c r="K152" s="25">
        <v>17</v>
      </c>
      <c r="L152" s="27">
        <v>7.22</v>
      </c>
      <c r="M152" s="27">
        <v>7.16</v>
      </c>
      <c r="N152" s="27">
        <v>32.4</v>
      </c>
      <c r="O152" s="70">
        <v>32.408200000000001</v>
      </c>
      <c r="P152" s="27">
        <v>8.32</v>
      </c>
      <c r="Q152" s="27">
        <v>8.32</v>
      </c>
      <c r="R152" s="27">
        <v>11.87</v>
      </c>
      <c r="S152" s="27">
        <v>11.93</v>
      </c>
      <c r="T152" s="31">
        <v>0.64974080000000056</v>
      </c>
      <c r="U152" s="31">
        <v>0.89339360000000112</v>
      </c>
      <c r="V152" s="25">
        <v>3.99</v>
      </c>
      <c r="W152" s="25">
        <v>4.907</v>
      </c>
      <c r="X152" s="25">
        <v>1.288</v>
      </c>
      <c r="Y152" s="25">
        <v>1.365</v>
      </c>
      <c r="Z152" s="25">
        <v>13.712999999999999</v>
      </c>
      <c r="AA152" s="25">
        <v>15.917999999999999</v>
      </c>
      <c r="AB152" s="108">
        <f t="shared" si="4"/>
        <v>18.991</v>
      </c>
      <c r="AC152" s="108">
        <f t="shared" si="5"/>
        <v>22.189999999999998</v>
      </c>
      <c r="AD152" s="25">
        <v>250.47827000000001</v>
      </c>
      <c r="AE152" s="25">
        <v>278.05266999999998</v>
      </c>
      <c r="AF152" s="25">
        <v>3.1775000000000002</v>
      </c>
      <c r="AG152" s="25">
        <v>3.6425000000000001</v>
      </c>
      <c r="AH152" s="25">
        <v>26.784929999999999</v>
      </c>
      <c r="AI152" s="25">
        <v>25.30189</v>
      </c>
      <c r="AJ152" s="25">
        <v>132.608</v>
      </c>
      <c r="AK152" s="25">
        <v>142.32400000000001</v>
      </c>
      <c r="AL152" s="58">
        <v>36.850000000000023</v>
      </c>
      <c r="AM152" s="58">
        <v>30.949999999999978</v>
      </c>
      <c r="AN152" s="24">
        <v>6.1</v>
      </c>
      <c r="AO152" s="24">
        <v>5.5</v>
      </c>
      <c r="AP152" s="25">
        <v>1.6</v>
      </c>
    </row>
    <row r="153" spans="1:42" s="61" customFormat="1" ht="15" customHeight="1">
      <c r="A153" s="124"/>
      <c r="B153" s="120">
        <v>3</v>
      </c>
      <c r="C153" s="51">
        <v>1</v>
      </c>
      <c r="D153" s="56">
        <v>0.3972222222222222</v>
      </c>
      <c r="E153" s="57" t="s">
        <v>121</v>
      </c>
      <c r="F153" s="140"/>
      <c r="G153" s="126"/>
      <c r="H153" s="120">
        <v>3</v>
      </c>
      <c r="I153" s="66" t="s">
        <v>491</v>
      </c>
      <c r="J153" s="66" t="s">
        <v>492</v>
      </c>
      <c r="K153" s="25">
        <v>14.3</v>
      </c>
      <c r="L153" s="27">
        <v>7</v>
      </c>
      <c r="M153" s="27">
        <v>6.91</v>
      </c>
      <c r="N153" s="27">
        <v>32.380000000000003</v>
      </c>
      <c r="O153" s="27">
        <v>32.47</v>
      </c>
      <c r="P153" s="27">
        <v>8.23</v>
      </c>
      <c r="Q153" s="27">
        <v>8.23</v>
      </c>
      <c r="R153" s="27">
        <v>10.78</v>
      </c>
      <c r="S153" s="27">
        <v>10.88</v>
      </c>
      <c r="T153" s="31">
        <v>0.48730560000000117</v>
      </c>
      <c r="U153" s="31">
        <v>0.68222784000000269</v>
      </c>
      <c r="V153" s="25">
        <v>4.1719999999999997</v>
      </c>
      <c r="W153" s="25">
        <v>2.8140000000000001</v>
      </c>
      <c r="X153" s="25">
        <v>4.62</v>
      </c>
      <c r="Y153" s="25">
        <v>4.2699999999999996</v>
      </c>
      <c r="Z153" s="25">
        <v>49.531999999999996</v>
      </c>
      <c r="AA153" s="25">
        <v>50.386000000000003</v>
      </c>
      <c r="AB153" s="108">
        <f t="shared" si="4"/>
        <v>58.323999999999998</v>
      </c>
      <c r="AC153" s="108">
        <f t="shared" si="5"/>
        <v>57.47</v>
      </c>
      <c r="AD153" s="25">
        <v>314.76339999999999</v>
      </c>
      <c r="AE153" s="25">
        <v>325.36448000000001</v>
      </c>
      <c r="AF153" s="25">
        <v>9.3155000000000001</v>
      </c>
      <c r="AG153" s="25">
        <v>8.7729999999999997</v>
      </c>
      <c r="AH153" s="25">
        <v>26.966280000000001</v>
      </c>
      <c r="AI153" s="25">
        <v>31.07874</v>
      </c>
      <c r="AJ153" s="25">
        <v>262.94799999999998</v>
      </c>
      <c r="AK153" s="25">
        <v>250.19399999999999</v>
      </c>
      <c r="AL153" s="58">
        <v>12.35</v>
      </c>
      <c r="AM153" s="58">
        <v>15.799999999999981</v>
      </c>
      <c r="AN153" s="24">
        <v>10.8</v>
      </c>
      <c r="AO153" s="24">
        <v>12.99</v>
      </c>
      <c r="AP153" s="25">
        <v>1.3</v>
      </c>
    </row>
    <row r="154" spans="1:42" s="61" customFormat="1" ht="15" customHeight="1">
      <c r="A154" s="124"/>
      <c r="B154" s="120">
        <v>2</v>
      </c>
      <c r="C154" s="51">
        <v>28</v>
      </c>
      <c r="D154" s="56">
        <v>0.64583333333333337</v>
      </c>
      <c r="E154" s="57" t="s">
        <v>123</v>
      </c>
      <c r="F154" s="140"/>
      <c r="G154" s="126"/>
      <c r="H154" s="120">
        <v>4</v>
      </c>
      <c r="I154" s="66" t="s">
        <v>493</v>
      </c>
      <c r="J154" s="66" t="s">
        <v>494</v>
      </c>
      <c r="K154" s="25">
        <v>12</v>
      </c>
      <c r="L154" s="27">
        <v>7.3</v>
      </c>
      <c r="M154" s="27">
        <v>3.14</v>
      </c>
      <c r="N154" s="27">
        <v>28.31</v>
      </c>
      <c r="O154" s="27">
        <v>32.83</v>
      </c>
      <c r="P154" s="27">
        <v>8.2899999999999991</v>
      </c>
      <c r="Q154" s="27">
        <v>8.15</v>
      </c>
      <c r="R154" s="27">
        <v>11.56</v>
      </c>
      <c r="S154" s="27">
        <v>11.11</v>
      </c>
      <c r="T154" s="31">
        <v>1.1208028800000021</v>
      </c>
      <c r="U154" s="31">
        <v>0.406088</v>
      </c>
      <c r="V154" s="25">
        <v>3.0169999999999999</v>
      </c>
      <c r="W154" s="25">
        <v>3.6259999999999999</v>
      </c>
      <c r="X154" s="25">
        <v>2.9820000000000002</v>
      </c>
      <c r="Y154" s="25">
        <v>3.9340000000000002</v>
      </c>
      <c r="Z154" s="25">
        <v>42.216999999999999</v>
      </c>
      <c r="AA154" s="25">
        <v>84.090999999999994</v>
      </c>
      <c r="AB154" s="108">
        <f t="shared" si="4"/>
        <v>48.216000000000001</v>
      </c>
      <c r="AC154" s="108">
        <f t="shared" si="5"/>
        <v>91.650999999999996</v>
      </c>
      <c r="AD154" s="25">
        <v>316.36255</v>
      </c>
      <c r="AE154" s="25">
        <v>339.30211000000003</v>
      </c>
      <c r="AF154" s="25">
        <v>6.0294999999999996</v>
      </c>
      <c r="AG154" s="25">
        <v>17.220500000000001</v>
      </c>
      <c r="AH154" s="25">
        <v>21.281655000000001</v>
      </c>
      <c r="AI154" s="25">
        <v>39.742465000000003</v>
      </c>
      <c r="AJ154" s="25">
        <v>254.53399999999999</v>
      </c>
      <c r="AK154" s="25">
        <v>429.67399999999998</v>
      </c>
      <c r="AL154" s="58">
        <v>7.6999999999999851</v>
      </c>
      <c r="AM154" s="58">
        <v>16.850000000000005</v>
      </c>
      <c r="AN154" s="24">
        <v>6.8</v>
      </c>
      <c r="AO154" s="24">
        <v>4.0999999999999996</v>
      </c>
      <c r="AP154" s="25">
        <v>1.1000000000000001</v>
      </c>
    </row>
    <row r="155" spans="1:42" s="61" customFormat="1" ht="15" customHeight="1">
      <c r="A155" s="124"/>
      <c r="B155" s="125">
        <v>3</v>
      </c>
      <c r="C155" s="51">
        <v>1</v>
      </c>
      <c r="D155" s="56">
        <v>0.43055555555555558</v>
      </c>
      <c r="E155" s="57" t="s">
        <v>121</v>
      </c>
      <c r="F155" s="140"/>
      <c r="G155" s="126"/>
      <c r="H155" s="120">
        <v>5</v>
      </c>
      <c r="I155" s="66" t="s">
        <v>495</v>
      </c>
      <c r="J155" s="66" t="s">
        <v>496</v>
      </c>
      <c r="K155" s="25">
        <v>13</v>
      </c>
      <c r="L155" s="27">
        <v>7.06</v>
      </c>
      <c r="M155" s="27">
        <v>6.41</v>
      </c>
      <c r="N155" s="27">
        <v>31.55</v>
      </c>
      <c r="O155" s="27">
        <v>32.28</v>
      </c>
      <c r="P155" s="27">
        <v>8.33</v>
      </c>
      <c r="Q155" s="27">
        <v>8.1999999999999993</v>
      </c>
      <c r="R155" s="27">
        <v>11.96</v>
      </c>
      <c r="S155" s="27">
        <v>10.39</v>
      </c>
      <c r="T155" s="31">
        <v>1.3319686400000006</v>
      </c>
      <c r="U155" s="31">
        <v>1.1532899200000015</v>
      </c>
      <c r="V155" s="25">
        <v>30.765000000000001</v>
      </c>
      <c r="W155" s="25">
        <v>12.068</v>
      </c>
      <c r="X155" s="25">
        <v>4.9210000000000003</v>
      </c>
      <c r="Y155" s="25">
        <v>5.6280000000000001</v>
      </c>
      <c r="Z155" s="25">
        <v>53.731999999999999</v>
      </c>
      <c r="AA155" s="25">
        <v>74.557000000000002</v>
      </c>
      <c r="AB155" s="108">
        <f t="shared" si="4"/>
        <v>89.418000000000006</v>
      </c>
      <c r="AC155" s="108">
        <f t="shared" si="5"/>
        <v>92.253</v>
      </c>
      <c r="AD155" s="25">
        <v>432.64283999999998</v>
      </c>
      <c r="AE155" s="25">
        <v>571.84932000000003</v>
      </c>
      <c r="AF155" s="25">
        <v>5.859</v>
      </c>
      <c r="AG155" s="25">
        <v>12.849500000000001</v>
      </c>
      <c r="AH155" s="25">
        <v>30.717434999999998</v>
      </c>
      <c r="AI155" s="25">
        <v>57.493684999999999</v>
      </c>
      <c r="AJ155" s="25">
        <v>114.702</v>
      </c>
      <c r="AK155" s="25">
        <v>258.86</v>
      </c>
      <c r="AL155" s="58">
        <v>7.3999999999999622</v>
      </c>
      <c r="AM155" s="58">
        <v>11.750000000000011</v>
      </c>
      <c r="AN155" s="24">
        <v>6.31</v>
      </c>
      <c r="AO155" s="24">
        <v>11.37</v>
      </c>
      <c r="AP155" s="25">
        <v>1.8</v>
      </c>
    </row>
    <row r="156" spans="1:42" s="61" customFormat="1" ht="15" customHeight="1">
      <c r="A156" s="124"/>
      <c r="B156" s="126"/>
      <c r="C156" s="51">
        <v>1</v>
      </c>
      <c r="D156" s="56">
        <v>0.44027777777777777</v>
      </c>
      <c r="E156" s="57" t="s">
        <v>121</v>
      </c>
      <c r="F156" s="140"/>
      <c r="G156" s="126"/>
      <c r="H156" s="120">
        <v>6</v>
      </c>
      <c r="I156" s="66" t="s">
        <v>497</v>
      </c>
      <c r="J156" s="66" t="s">
        <v>498</v>
      </c>
      <c r="K156" s="25">
        <v>17.3</v>
      </c>
      <c r="L156" s="27">
        <v>6.77</v>
      </c>
      <c r="M156" s="27">
        <v>6.84</v>
      </c>
      <c r="N156" s="27">
        <v>31.74</v>
      </c>
      <c r="O156" s="27">
        <v>32.409999999999997</v>
      </c>
      <c r="P156" s="27">
        <v>8.27</v>
      </c>
      <c r="Q156" s="27">
        <v>8.24</v>
      </c>
      <c r="R156" s="27">
        <v>11.78</v>
      </c>
      <c r="S156" s="27">
        <v>11.01</v>
      </c>
      <c r="T156" s="31">
        <v>0.89339360000000112</v>
      </c>
      <c r="U156" s="31">
        <v>0.81217600000000001</v>
      </c>
      <c r="V156" s="25">
        <v>3.4790000000000001</v>
      </c>
      <c r="W156" s="25">
        <v>3.5630000000000002</v>
      </c>
      <c r="X156" s="25">
        <v>4.3680000000000003</v>
      </c>
      <c r="Y156" s="25">
        <v>4.1230000000000002</v>
      </c>
      <c r="Z156" s="25">
        <v>53.878999999999998</v>
      </c>
      <c r="AA156" s="25">
        <v>56.055999999999997</v>
      </c>
      <c r="AB156" s="108">
        <f t="shared" si="4"/>
        <v>61.725999999999999</v>
      </c>
      <c r="AC156" s="108">
        <f t="shared" si="5"/>
        <v>63.741999999999997</v>
      </c>
      <c r="AD156" s="25">
        <v>396.23345999999998</v>
      </c>
      <c r="AE156" s="25">
        <v>349.11394000000001</v>
      </c>
      <c r="AF156" s="25">
        <v>3.7355</v>
      </c>
      <c r="AG156" s="25">
        <v>7.3315000000000001</v>
      </c>
      <c r="AH156" s="25">
        <v>29.168209999999998</v>
      </c>
      <c r="AI156" s="25">
        <v>28.295715000000001</v>
      </c>
      <c r="AJ156" s="25">
        <v>135.57599999999999</v>
      </c>
      <c r="AK156" s="25">
        <v>222.67</v>
      </c>
      <c r="AL156" s="58">
        <v>8.2499999999999787</v>
      </c>
      <c r="AM156" s="58">
        <v>9.3499999999999979</v>
      </c>
      <c r="AN156" s="24">
        <v>12.79</v>
      </c>
      <c r="AO156" s="24">
        <v>11.37</v>
      </c>
      <c r="AP156" s="25">
        <v>1.5</v>
      </c>
    </row>
    <row r="157" spans="1:42" s="61" customFormat="1" ht="15" customHeight="1">
      <c r="A157" s="124"/>
      <c r="B157" s="127"/>
      <c r="C157" s="51">
        <v>1</v>
      </c>
      <c r="D157" s="56">
        <v>0.4069444444444445</v>
      </c>
      <c r="E157" s="57" t="s">
        <v>121</v>
      </c>
      <c r="F157" s="140"/>
      <c r="G157" s="126"/>
      <c r="H157" s="120">
        <v>7</v>
      </c>
      <c r="I157" s="66" t="s">
        <v>497</v>
      </c>
      <c r="J157" s="66" t="s">
        <v>499</v>
      </c>
      <c r="K157" s="25">
        <v>20.7</v>
      </c>
      <c r="L157" s="27">
        <v>6.85</v>
      </c>
      <c r="M157" s="27">
        <v>6.93</v>
      </c>
      <c r="N157" s="27">
        <v>32.32</v>
      </c>
      <c r="O157" s="27">
        <v>32.46</v>
      </c>
      <c r="P157" s="27">
        <v>8.23</v>
      </c>
      <c r="Q157" s="27">
        <v>8.2200000000000006</v>
      </c>
      <c r="R157" s="27">
        <v>10.84</v>
      </c>
      <c r="S157" s="27">
        <v>10.87</v>
      </c>
      <c r="T157" s="31">
        <v>0.73095840000000178</v>
      </c>
      <c r="U157" s="31">
        <v>0.7959324800000005</v>
      </c>
      <c r="V157" s="25">
        <v>3.3250000000000002</v>
      </c>
      <c r="W157" s="25">
        <v>3.9129999999999998</v>
      </c>
      <c r="X157" s="25">
        <v>3.1429999999999998</v>
      </c>
      <c r="Y157" s="25">
        <v>4.4870000000000001</v>
      </c>
      <c r="Z157" s="25">
        <v>47.481000000000002</v>
      </c>
      <c r="AA157" s="25">
        <v>58.463999999999999</v>
      </c>
      <c r="AB157" s="108">
        <f t="shared" si="4"/>
        <v>53.948999999999998</v>
      </c>
      <c r="AC157" s="108">
        <f t="shared" si="5"/>
        <v>66.864000000000004</v>
      </c>
      <c r="AD157" s="25">
        <v>342.70593000000002</v>
      </c>
      <c r="AE157" s="25">
        <v>339.86232000000001</v>
      </c>
      <c r="AF157" s="25">
        <v>7.3780000000000001</v>
      </c>
      <c r="AG157" s="25">
        <v>9.9510000000000005</v>
      </c>
      <c r="AH157" s="25">
        <v>31.603414999999998</v>
      </c>
      <c r="AI157" s="25">
        <v>34.151769999999999</v>
      </c>
      <c r="AJ157" s="25">
        <v>200.59200000000001</v>
      </c>
      <c r="AK157" s="25">
        <v>275.38</v>
      </c>
      <c r="AL157" s="58">
        <v>38.900000000000048</v>
      </c>
      <c r="AM157" s="58">
        <v>32.25</v>
      </c>
      <c r="AN157" s="24">
        <v>5.56</v>
      </c>
      <c r="AO157" s="24">
        <v>4.09</v>
      </c>
      <c r="AP157" s="25">
        <v>1</v>
      </c>
    </row>
    <row r="158" spans="1:42" s="61" customFormat="1" ht="15" customHeight="1">
      <c r="A158" s="124"/>
      <c r="B158" s="120">
        <v>2</v>
      </c>
      <c r="C158" s="51">
        <v>28</v>
      </c>
      <c r="D158" s="56">
        <v>0.65486111111111112</v>
      </c>
      <c r="E158" s="57" t="s">
        <v>123</v>
      </c>
      <c r="F158" s="141"/>
      <c r="G158" s="127"/>
      <c r="H158" s="120">
        <v>8</v>
      </c>
      <c r="I158" s="66" t="s">
        <v>500</v>
      </c>
      <c r="J158" s="66" t="s">
        <v>501</v>
      </c>
      <c r="K158" s="25">
        <v>13.6</v>
      </c>
      <c r="L158" s="27">
        <v>7.05</v>
      </c>
      <c r="M158" s="27">
        <v>7.07</v>
      </c>
      <c r="N158" s="27">
        <v>32.64</v>
      </c>
      <c r="O158" s="27">
        <v>32.74</v>
      </c>
      <c r="P158" s="27">
        <v>8.16</v>
      </c>
      <c r="Q158" s="27">
        <v>8.16</v>
      </c>
      <c r="R158" s="27">
        <v>10.199999999999999</v>
      </c>
      <c r="S158" s="27">
        <v>10.15</v>
      </c>
      <c r="T158" s="31">
        <v>0.25989632000000024</v>
      </c>
      <c r="U158" s="31">
        <v>0.47106208000000149</v>
      </c>
      <c r="V158" s="25">
        <v>4.1020000000000003</v>
      </c>
      <c r="W158" s="25">
        <v>3.2410000000000001</v>
      </c>
      <c r="X158" s="25">
        <v>3.5209999999999999</v>
      </c>
      <c r="Y158" s="25">
        <v>3.2759999999999998</v>
      </c>
      <c r="Z158" s="25">
        <v>72.009</v>
      </c>
      <c r="AA158" s="25">
        <v>77.322000000000003</v>
      </c>
      <c r="AB158" s="108">
        <f t="shared" si="4"/>
        <v>79.632000000000005</v>
      </c>
      <c r="AC158" s="108">
        <f t="shared" si="5"/>
        <v>83.838999999999999</v>
      </c>
      <c r="AD158" s="25">
        <v>364.69558999999998</v>
      </c>
      <c r="AE158" s="25">
        <v>354.84532999999999</v>
      </c>
      <c r="AF158" s="25">
        <v>13.531499999999999</v>
      </c>
      <c r="AG158" s="25">
        <v>15.654999999999999</v>
      </c>
      <c r="AH158" s="25">
        <v>34.115810000000003</v>
      </c>
      <c r="AI158" s="25">
        <v>35.098354999999998</v>
      </c>
      <c r="AJ158" s="25">
        <v>363.69200000000001</v>
      </c>
      <c r="AK158" s="25">
        <v>404.92200000000003</v>
      </c>
      <c r="AL158" s="58">
        <v>20.600000000000009</v>
      </c>
      <c r="AM158" s="58">
        <v>26.899999999999981</v>
      </c>
      <c r="AN158" s="24">
        <v>4.0999999999999996</v>
      </c>
      <c r="AO158" s="24">
        <v>2.78</v>
      </c>
      <c r="AP158" s="25">
        <v>1</v>
      </c>
    </row>
    <row r="159" spans="1:42" s="61" customFormat="1" ht="15" customHeight="1">
      <c r="A159" s="124">
        <f>A$4</f>
        <v>2014</v>
      </c>
      <c r="B159" s="124">
        <f>B$4</f>
        <v>2</v>
      </c>
      <c r="C159" s="51">
        <v>28</v>
      </c>
      <c r="D159" s="56">
        <v>0.60416666666666663</v>
      </c>
      <c r="E159" s="57" t="s">
        <v>123</v>
      </c>
      <c r="F159" s="128" t="s">
        <v>1014</v>
      </c>
      <c r="G159" s="129" t="s">
        <v>77</v>
      </c>
      <c r="H159" s="120">
        <v>1</v>
      </c>
      <c r="I159" s="66" t="s">
        <v>502</v>
      </c>
      <c r="J159" s="66" t="s">
        <v>503</v>
      </c>
      <c r="K159" s="25">
        <v>8</v>
      </c>
      <c r="L159" s="27">
        <v>7.26</v>
      </c>
      <c r="M159" s="27">
        <v>7.35</v>
      </c>
      <c r="N159" s="27">
        <v>32.979999999999997</v>
      </c>
      <c r="O159" s="27">
        <v>33.049999999999997</v>
      </c>
      <c r="P159" s="27">
        <v>8.1199999999999992</v>
      </c>
      <c r="Q159" s="27">
        <v>8.1199999999999992</v>
      </c>
      <c r="R159" s="27">
        <v>9.99</v>
      </c>
      <c r="S159" s="27">
        <v>9.69</v>
      </c>
      <c r="T159" s="31">
        <v>0.71471487999999916</v>
      </c>
      <c r="U159" s="31">
        <v>0.7309583999999989</v>
      </c>
      <c r="V159" s="25">
        <v>2.1840000000000002</v>
      </c>
      <c r="W159" s="25">
        <v>2.8839999999999999</v>
      </c>
      <c r="X159" s="25">
        <v>2.5760000000000001</v>
      </c>
      <c r="Y159" s="25">
        <v>2.1419999999999999</v>
      </c>
      <c r="Z159" s="25">
        <v>86.135000000000005</v>
      </c>
      <c r="AA159" s="25">
        <v>84.56</v>
      </c>
      <c r="AB159" s="108">
        <f t="shared" si="4"/>
        <v>90.89500000000001</v>
      </c>
      <c r="AC159" s="108">
        <f t="shared" si="5"/>
        <v>89.585999999999999</v>
      </c>
      <c r="AD159" s="25">
        <v>393.52523000000002</v>
      </c>
      <c r="AE159" s="25">
        <v>234.05199999999999</v>
      </c>
      <c r="AF159" s="25">
        <v>17.98</v>
      </c>
      <c r="AG159" s="25">
        <v>17.654499999999999</v>
      </c>
      <c r="AH159" s="25">
        <v>50.845269999999999</v>
      </c>
      <c r="AI159" s="25">
        <v>36.497385000000001</v>
      </c>
      <c r="AJ159" s="25">
        <v>442.28800000000001</v>
      </c>
      <c r="AK159" s="25">
        <v>411.74</v>
      </c>
      <c r="AL159" s="58">
        <v>10.699999999999987</v>
      </c>
      <c r="AM159" s="58">
        <v>72.099999999999937</v>
      </c>
      <c r="AN159" s="24">
        <v>1.8</v>
      </c>
      <c r="AO159" s="24">
        <v>1.37</v>
      </c>
      <c r="AP159" s="25">
        <v>0.4</v>
      </c>
    </row>
    <row r="160" spans="1:42" s="61" customFormat="1" ht="15" customHeight="1">
      <c r="A160" s="129"/>
      <c r="B160" s="129"/>
      <c r="C160" s="51">
        <v>28</v>
      </c>
      <c r="D160" s="56">
        <v>0.53819444444444442</v>
      </c>
      <c r="E160" s="57" t="s">
        <v>123</v>
      </c>
      <c r="F160" s="129"/>
      <c r="G160" s="129"/>
      <c r="H160" s="120">
        <v>2</v>
      </c>
      <c r="I160" s="66" t="s">
        <v>504</v>
      </c>
      <c r="J160" s="66" t="s">
        <v>477</v>
      </c>
      <c r="K160" s="25">
        <v>34</v>
      </c>
      <c r="L160" s="27">
        <v>7.96</v>
      </c>
      <c r="M160" s="27">
        <v>7.92</v>
      </c>
      <c r="N160" s="27">
        <v>33.299999999999997</v>
      </c>
      <c r="O160" s="27">
        <v>33.299999999999997</v>
      </c>
      <c r="P160" s="27">
        <v>8.1300000000000008</v>
      </c>
      <c r="Q160" s="27">
        <v>8.1300000000000008</v>
      </c>
      <c r="R160" s="27">
        <v>9.4</v>
      </c>
      <c r="S160" s="27">
        <v>9.43</v>
      </c>
      <c r="T160" s="31">
        <v>0.95836767999999983</v>
      </c>
      <c r="U160" s="31">
        <v>0.71471487999999916</v>
      </c>
      <c r="V160" s="25">
        <v>2.1139999999999999</v>
      </c>
      <c r="W160" s="25">
        <v>1.7569999999999999</v>
      </c>
      <c r="X160" s="25">
        <v>1.456</v>
      </c>
      <c r="Y160" s="25">
        <v>1.456</v>
      </c>
      <c r="Z160" s="25">
        <v>87.661000000000001</v>
      </c>
      <c r="AA160" s="25">
        <v>87.661000000000001</v>
      </c>
      <c r="AB160" s="108">
        <f t="shared" si="4"/>
        <v>91.230999999999995</v>
      </c>
      <c r="AC160" s="108">
        <f t="shared" si="5"/>
        <v>90.873999999999995</v>
      </c>
      <c r="AD160" s="25">
        <v>362.86880000000002</v>
      </c>
      <c r="AE160" s="25">
        <v>378.83496000000002</v>
      </c>
      <c r="AF160" s="25">
        <v>20.707999999999998</v>
      </c>
      <c r="AG160" s="25">
        <v>20.444500000000001</v>
      </c>
      <c r="AH160" s="25">
        <v>60.164490000000001</v>
      </c>
      <c r="AI160" s="25">
        <v>62.772984999999998</v>
      </c>
      <c r="AJ160" s="25">
        <v>461.44</v>
      </c>
      <c r="AK160" s="25">
        <v>424.76</v>
      </c>
      <c r="AL160" s="58">
        <v>7.5999999999999961</v>
      </c>
      <c r="AM160" s="58">
        <v>46.999999999999986</v>
      </c>
      <c r="AN160" s="24">
        <v>0.73</v>
      </c>
      <c r="AO160" s="24">
        <v>0.96</v>
      </c>
      <c r="AP160" s="25">
        <v>0.3</v>
      </c>
    </row>
    <row r="161" spans="1:42" s="61" customFormat="1" ht="15" customHeight="1">
      <c r="A161" s="124">
        <f>A$4</f>
        <v>2014</v>
      </c>
      <c r="B161" s="124">
        <f>B$4</f>
        <v>2</v>
      </c>
      <c r="C161" s="52">
        <v>28</v>
      </c>
      <c r="D161" s="56">
        <v>0.68819444444444444</v>
      </c>
      <c r="E161" s="57" t="s">
        <v>123</v>
      </c>
      <c r="F161" s="128" t="s">
        <v>1015</v>
      </c>
      <c r="G161" s="129" t="s">
        <v>78</v>
      </c>
      <c r="H161" s="120">
        <v>1</v>
      </c>
      <c r="I161" s="66" t="s">
        <v>505</v>
      </c>
      <c r="J161" s="66" t="s">
        <v>506</v>
      </c>
      <c r="K161" s="25">
        <v>19.5</v>
      </c>
      <c r="L161" s="27">
        <v>7.16</v>
      </c>
      <c r="M161" s="27">
        <v>7.09</v>
      </c>
      <c r="N161" s="27">
        <v>32.42</v>
      </c>
      <c r="O161" s="27">
        <v>32.44</v>
      </c>
      <c r="P161" s="27">
        <v>8.2899999999999991</v>
      </c>
      <c r="Q161" s="27">
        <v>8.2799999999999994</v>
      </c>
      <c r="R161" s="27">
        <v>11.66</v>
      </c>
      <c r="S161" s="27">
        <v>11.37</v>
      </c>
      <c r="T161" s="31">
        <v>1.0720723200000002</v>
      </c>
      <c r="U161" s="31">
        <v>0.95836767999999983</v>
      </c>
      <c r="V161" s="25">
        <v>3.8290000000000002</v>
      </c>
      <c r="W161" s="25">
        <v>3.2970000000000002</v>
      </c>
      <c r="X161" s="25">
        <v>1.9950000000000001</v>
      </c>
      <c r="Y161" s="25">
        <v>1.988</v>
      </c>
      <c r="Z161" s="25">
        <v>22.96</v>
      </c>
      <c r="AA161" s="25">
        <v>28.923999999999999</v>
      </c>
      <c r="AB161" s="108">
        <f t="shared" si="4"/>
        <v>28.783999999999999</v>
      </c>
      <c r="AC161" s="108">
        <f t="shared" si="5"/>
        <v>34.209000000000003</v>
      </c>
      <c r="AD161" s="25">
        <v>270.97230999999999</v>
      </c>
      <c r="AE161" s="25">
        <v>301.42349999999999</v>
      </c>
      <c r="AF161" s="25">
        <v>5.5179999999999998</v>
      </c>
      <c r="AG161" s="25">
        <v>6.3704999999999998</v>
      </c>
      <c r="AH161" s="25">
        <v>20.397845</v>
      </c>
      <c r="AI161" s="25">
        <v>24.092424999999999</v>
      </c>
      <c r="AJ161" s="25">
        <v>157.934</v>
      </c>
      <c r="AK161" s="25">
        <v>187.25</v>
      </c>
      <c r="AL161" s="58">
        <v>7.3999999999999622</v>
      </c>
      <c r="AM161" s="58">
        <v>13.199999999999989</v>
      </c>
      <c r="AN161" s="24">
        <v>3.48</v>
      </c>
      <c r="AO161" s="24">
        <v>10.96</v>
      </c>
      <c r="AP161" s="25">
        <v>1.4</v>
      </c>
    </row>
    <row r="162" spans="1:42" s="61" customFormat="1" ht="15" customHeight="1">
      <c r="A162" s="129"/>
      <c r="B162" s="129"/>
      <c r="C162" s="52">
        <v>21</v>
      </c>
      <c r="D162" s="56">
        <v>0.51527777777777783</v>
      </c>
      <c r="E162" s="57" t="s">
        <v>122</v>
      </c>
      <c r="F162" s="129"/>
      <c r="G162" s="129"/>
      <c r="H162" s="120">
        <v>2</v>
      </c>
      <c r="I162" s="66" t="s">
        <v>507</v>
      </c>
      <c r="J162" s="66" t="s">
        <v>508</v>
      </c>
      <c r="K162" s="25">
        <v>8.5</v>
      </c>
      <c r="L162" s="36">
        <v>5.0023</v>
      </c>
      <c r="M162" s="36">
        <v>4.9359000000000002</v>
      </c>
      <c r="N162" s="36">
        <v>32.4024</v>
      </c>
      <c r="O162" s="36">
        <v>32.396500000000003</v>
      </c>
      <c r="P162" s="26">
        <v>8.02</v>
      </c>
      <c r="Q162" s="26">
        <v>8.0500000000000007</v>
      </c>
      <c r="R162" s="26">
        <v>10.79</v>
      </c>
      <c r="S162" s="26">
        <v>10.61</v>
      </c>
      <c r="T162" s="31">
        <v>0.99103040000000209</v>
      </c>
      <c r="U162" s="31">
        <v>1.0072768000000019</v>
      </c>
      <c r="V162" s="25">
        <v>8.0920000000000005</v>
      </c>
      <c r="W162" s="25">
        <v>9.2050000000000001</v>
      </c>
      <c r="X162" s="25">
        <v>1.806</v>
      </c>
      <c r="Y162" s="25">
        <v>1.925</v>
      </c>
      <c r="Z162" s="25">
        <v>49.84</v>
      </c>
      <c r="AA162" s="25">
        <v>48.706000000000003</v>
      </c>
      <c r="AB162" s="108">
        <f t="shared" si="4"/>
        <v>59.738</v>
      </c>
      <c r="AC162" s="108">
        <f t="shared" si="5"/>
        <v>59.836000000000006</v>
      </c>
      <c r="AD162" s="25">
        <v>306.53573999999998</v>
      </c>
      <c r="AE162" s="25">
        <v>349.50734</v>
      </c>
      <c r="AF162" s="25">
        <v>12.369</v>
      </c>
      <c r="AG162" s="25">
        <v>12.462</v>
      </c>
      <c r="AH162" s="25">
        <v>20.338170000000002</v>
      </c>
      <c r="AI162" s="25">
        <v>23.85388</v>
      </c>
      <c r="AJ162" s="25">
        <v>345.15600000000001</v>
      </c>
      <c r="AK162" s="25">
        <v>346.03800000000001</v>
      </c>
      <c r="AL162" s="58">
        <v>5.0000000000000044</v>
      </c>
      <c r="AM162" s="58">
        <v>5.8000000000000274</v>
      </c>
      <c r="AN162" s="24">
        <v>2.0299999999999998</v>
      </c>
      <c r="AO162" s="24">
        <v>2.23</v>
      </c>
      <c r="AP162" s="25">
        <v>1.5</v>
      </c>
    </row>
    <row r="163" spans="1:42" s="61" customFormat="1" ht="15" customHeight="1">
      <c r="A163" s="129"/>
      <c r="B163" s="129"/>
      <c r="C163" s="52">
        <v>28</v>
      </c>
      <c r="D163" s="56">
        <v>0.53819444444444442</v>
      </c>
      <c r="E163" s="57" t="s">
        <v>123</v>
      </c>
      <c r="F163" s="129"/>
      <c r="G163" s="129"/>
      <c r="H163" s="120">
        <v>3</v>
      </c>
      <c r="I163" s="66" t="s">
        <v>509</v>
      </c>
      <c r="J163" s="66" t="s">
        <v>510</v>
      </c>
      <c r="K163" s="25">
        <v>5</v>
      </c>
      <c r="L163" s="27">
        <v>6.87</v>
      </c>
      <c r="M163" s="27">
        <v>7</v>
      </c>
      <c r="N163" s="27">
        <v>32.68</v>
      </c>
      <c r="O163" s="27">
        <v>32.793100000000003</v>
      </c>
      <c r="P163" s="27">
        <v>8.15</v>
      </c>
      <c r="Q163" s="27">
        <v>8.15</v>
      </c>
      <c r="R163" s="27">
        <v>10.07</v>
      </c>
      <c r="S163" s="27">
        <v>10.3</v>
      </c>
      <c r="T163" s="31">
        <v>0.76344544000000103</v>
      </c>
      <c r="U163" s="31">
        <v>0.7959324800000005</v>
      </c>
      <c r="V163" s="25">
        <v>2.7930000000000001</v>
      </c>
      <c r="W163" s="25">
        <v>2.569</v>
      </c>
      <c r="X163" s="25">
        <v>3.0379999999999998</v>
      </c>
      <c r="Y163" s="25">
        <v>2.9889999999999999</v>
      </c>
      <c r="Z163" s="25">
        <v>75.173000000000002</v>
      </c>
      <c r="AA163" s="25">
        <v>75.837999999999994</v>
      </c>
      <c r="AB163" s="108">
        <f t="shared" si="4"/>
        <v>81.004000000000005</v>
      </c>
      <c r="AC163" s="108">
        <f t="shared" si="5"/>
        <v>81.395999999999987</v>
      </c>
      <c r="AD163" s="25">
        <v>350.322</v>
      </c>
      <c r="AE163" s="25">
        <v>368.15730000000002</v>
      </c>
      <c r="AF163" s="25">
        <v>16.957000000000001</v>
      </c>
      <c r="AG163" s="25">
        <v>17.111999999999998</v>
      </c>
      <c r="AH163" s="25">
        <v>40.041150000000002</v>
      </c>
      <c r="AI163" s="25">
        <v>39.747579999999999</v>
      </c>
      <c r="AJ163" s="25">
        <v>406.7</v>
      </c>
      <c r="AK163" s="25">
        <v>408.11399999999998</v>
      </c>
      <c r="AL163" s="58">
        <v>3.899999999999987</v>
      </c>
      <c r="AM163" s="58">
        <v>4.4500000000000099</v>
      </c>
      <c r="AN163" s="24">
        <v>1.36</v>
      </c>
      <c r="AO163" s="24">
        <v>1.1599999999999999</v>
      </c>
      <c r="AP163" s="25">
        <v>0.5</v>
      </c>
    </row>
    <row r="164" spans="1:42" s="61" customFormat="1" ht="15" customHeight="1">
      <c r="A164" s="124">
        <f>A$4</f>
        <v>2014</v>
      </c>
      <c r="B164" s="124">
        <f>B$4</f>
        <v>2</v>
      </c>
      <c r="C164" s="51">
        <v>24</v>
      </c>
      <c r="D164" s="56">
        <v>0.63402777777777775</v>
      </c>
      <c r="E164" s="57" t="s">
        <v>123</v>
      </c>
      <c r="F164" s="128" t="s">
        <v>1016</v>
      </c>
      <c r="G164" s="129" t="s">
        <v>79</v>
      </c>
      <c r="H164" s="120">
        <v>1</v>
      </c>
      <c r="I164" s="66" t="s">
        <v>511</v>
      </c>
      <c r="J164" s="66" t="s">
        <v>512</v>
      </c>
      <c r="K164" s="25">
        <v>6.5</v>
      </c>
      <c r="L164" s="36">
        <v>4.6580000000000004</v>
      </c>
      <c r="M164" s="36">
        <v>4.5942999999999996</v>
      </c>
      <c r="N164" s="36">
        <v>31.433900000000001</v>
      </c>
      <c r="O164" s="36">
        <v>31.4377</v>
      </c>
      <c r="P164" s="26">
        <v>8.2232457542780573</v>
      </c>
      <c r="Q164" s="26">
        <v>8.2268384955036851</v>
      </c>
      <c r="R164" s="26">
        <v>13.113137822822853</v>
      </c>
      <c r="S164" s="26">
        <v>12.938549913581442</v>
      </c>
      <c r="T164" s="31">
        <v>1.6481600000000003</v>
      </c>
      <c r="U164" s="31">
        <v>2.0437184000000004</v>
      </c>
      <c r="V164" s="25">
        <v>10.773</v>
      </c>
      <c r="W164" s="25">
        <v>3.262</v>
      </c>
      <c r="X164" s="25">
        <v>1.6659999999999999</v>
      </c>
      <c r="Y164" s="25">
        <v>1.5609999999999999</v>
      </c>
      <c r="Z164" s="25">
        <v>6.16</v>
      </c>
      <c r="AA164" s="25">
        <v>5.726</v>
      </c>
      <c r="AB164" s="108">
        <f t="shared" si="4"/>
        <v>18.599</v>
      </c>
      <c r="AC164" s="108">
        <f t="shared" si="5"/>
        <v>10.548999999999999</v>
      </c>
      <c r="AD164" s="25">
        <v>357.34769</v>
      </c>
      <c r="AE164" s="25">
        <v>335.00418000000002</v>
      </c>
      <c r="AF164" s="25">
        <v>2.294</v>
      </c>
      <c r="AG164" s="25">
        <v>1.4724999999999999</v>
      </c>
      <c r="AH164" s="25">
        <v>21.265689999999999</v>
      </c>
      <c r="AI164" s="25">
        <v>22.384789999999999</v>
      </c>
      <c r="AJ164" s="25">
        <v>19.32</v>
      </c>
      <c r="AK164" s="25">
        <v>18.844000000000001</v>
      </c>
      <c r="AL164" s="58">
        <v>6.1499999999999888</v>
      </c>
      <c r="AM164" s="58">
        <v>18.500000000000018</v>
      </c>
      <c r="AN164" s="24">
        <v>1.75</v>
      </c>
      <c r="AO164" s="24">
        <v>2.44</v>
      </c>
      <c r="AP164" s="25">
        <v>1.6</v>
      </c>
    </row>
    <row r="165" spans="1:42" s="61" customFormat="1" ht="15" customHeight="1">
      <c r="A165" s="129"/>
      <c r="B165" s="129"/>
      <c r="C165" s="51">
        <v>24</v>
      </c>
      <c r="D165" s="56">
        <v>0.61805555555555558</v>
      </c>
      <c r="E165" s="57" t="s">
        <v>123</v>
      </c>
      <c r="F165" s="129"/>
      <c r="G165" s="129"/>
      <c r="H165" s="120">
        <v>2</v>
      </c>
      <c r="I165" s="66" t="s">
        <v>513</v>
      </c>
      <c r="J165" s="66" t="s">
        <v>514</v>
      </c>
      <c r="K165" s="25">
        <v>8.3000000000000007</v>
      </c>
      <c r="L165" s="36">
        <v>4.8202999999999996</v>
      </c>
      <c r="M165" s="36">
        <v>4.7736000000000001</v>
      </c>
      <c r="N165" s="36">
        <v>31.498000000000001</v>
      </c>
      <c r="O165" s="36">
        <v>31.5</v>
      </c>
      <c r="P165" s="26">
        <v>8.2915078375649838</v>
      </c>
      <c r="Q165" s="26">
        <v>8.282525984500916</v>
      </c>
      <c r="R165" s="26">
        <v>12.714009026428261</v>
      </c>
      <c r="S165" s="26">
        <v>12.554767275527039</v>
      </c>
      <c r="T165" s="31">
        <v>1.5327888000000025</v>
      </c>
      <c r="U165" s="31">
        <v>1.3020464000000014</v>
      </c>
      <c r="V165" s="25">
        <v>70.293999999999997</v>
      </c>
      <c r="W165" s="25">
        <v>37.183999999999997</v>
      </c>
      <c r="X165" s="25">
        <v>6.3E-2</v>
      </c>
      <c r="Y165" s="25">
        <v>7.6999999999999999E-2</v>
      </c>
      <c r="Z165" s="25">
        <v>0.55300000000000005</v>
      </c>
      <c r="AA165" s="25">
        <v>0.58099999999999996</v>
      </c>
      <c r="AB165" s="108">
        <f t="shared" si="4"/>
        <v>70.91</v>
      </c>
      <c r="AC165" s="108">
        <f t="shared" si="5"/>
        <v>37.841999999999999</v>
      </c>
      <c r="AD165" s="25">
        <v>342.51623000000001</v>
      </c>
      <c r="AE165" s="25">
        <v>312.54264999999998</v>
      </c>
      <c r="AF165" s="25">
        <v>1.0385</v>
      </c>
      <c r="AG165" s="25">
        <v>1.3640000000000001</v>
      </c>
      <c r="AH165" s="25">
        <v>28.278665</v>
      </c>
      <c r="AI165" s="25">
        <v>23.351215</v>
      </c>
      <c r="AJ165" s="25">
        <v>7.9660000000000002</v>
      </c>
      <c r="AK165" s="25">
        <v>7.476</v>
      </c>
      <c r="AL165" s="58">
        <v>9.3000000000000309</v>
      </c>
      <c r="AM165" s="58">
        <v>10.40000000000002</v>
      </c>
      <c r="AN165" s="24">
        <v>1.97</v>
      </c>
      <c r="AO165" s="24">
        <v>0.67</v>
      </c>
      <c r="AP165" s="25">
        <v>1.2</v>
      </c>
    </row>
    <row r="166" spans="1:42" s="61" customFormat="1" ht="15" customHeight="1">
      <c r="A166" s="129"/>
      <c r="B166" s="129"/>
      <c r="C166" s="51">
        <v>24</v>
      </c>
      <c r="D166" s="56">
        <v>0.58958333333333335</v>
      </c>
      <c r="E166" s="57" t="s">
        <v>123</v>
      </c>
      <c r="F166" s="129"/>
      <c r="G166" s="129"/>
      <c r="H166" s="120">
        <v>3</v>
      </c>
      <c r="I166" s="66" t="s">
        <v>515</v>
      </c>
      <c r="J166" s="66" t="s">
        <v>516</v>
      </c>
      <c r="K166" s="25">
        <v>5.3</v>
      </c>
      <c r="L166" s="36">
        <v>6.2172000000000001</v>
      </c>
      <c r="M166" s="36">
        <v>6.1856</v>
      </c>
      <c r="N166" s="36">
        <v>31.703099999999999</v>
      </c>
      <c r="O166" s="36">
        <v>31.715399999999999</v>
      </c>
      <c r="P166" s="26">
        <v>8.0992961819938998</v>
      </c>
      <c r="Q166" s="26">
        <v>8.095703440768272</v>
      </c>
      <c r="R166" s="26">
        <v>11.255441851409367</v>
      </c>
      <c r="S166" s="26">
        <v>11.163049412948912</v>
      </c>
      <c r="T166" s="31">
        <v>1.6151968000000008</v>
      </c>
      <c r="U166" s="31">
        <v>1.4998256000000003</v>
      </c>
      <c r="V166" s="25">
        <v>133.65799999999999</v>
      </c>
      <c r="W166" s="25">
        <v>3.1920000000000002</v>
      </c>
      <c r="X166" s="25">
        <v>3.7029999999999998</v>
      </c>
      <c r="Y166" s="25">
        <v>3.71</v>
      </c>
      <c r="Z166" s="25">
        <v>59.5</v>
      </c>
      <c r="AA166" s="25">
        <v>59.192</v>
      </c>
      <c r="AB166" s="108">
        <f t="shared" si="4"/>
        <v>196.86099999999999</v>
      </c>
      <c r="AC166" s="108">
        <f t="shared" si="5"/>
        <v>66.093999999999994</v>
      </c>
      <c r="AD166" s="25">
        <v>379.01206000000002</v>
      </c>
      <c r="AE166" s="25">
        <v>359.13416000000001</v>
      </c>
      <c r="AF166" s="25">
        <v>10.9895</v>
      </c>
      <c r="AG166" s="25">
        <v>14.926500000000001</v>
      </c>
      <c r="AH166" s="25">
        <v>26.407814999999999</v>
      </c>
      <c r="AI166" s="25">
        <v>27.032154999999999</v>
      </c>
      <c r="AJ166" s="25">
        <v>147.44800000000001</v>
      </c>
      <c r="AK166" s="25">
        <v>146.86000000000001</v>
      </c>
      <c r="AL166" s="58">
        <v>12.050000000000004</v>
      </c>
      <c r="AM166" s="58">
        <v>4.7000000000000099</v>
      </c>
      <c r="AN166" s="24">
        <v>2</v>
      </c>
      <c r="AO166" s="24">
        <v>1.82</v>
      </c>
      <c r="AP166" s="25">
        <v>1.3</v>
      </c>
    </row>
    <row r="167" spans="1:42" s="61" customFormat="1" ht="15" customHeight="1">
      <c r="A167" s="129"/>
      <c r="B167" s="129"/>
      <c r="C167" s="51">
        <v>24</v>
      </c>
      <c r="D167" s="56">
        <v>0.5756944444444444</v>
      </c>
      <c r="E167" s="57" t="s">
        <v>122</v>
      </c>
      <c r="F167" s="129"/>
      <c r="G167" s="129"/>
      <c r="H167" s="120">
        <v>4</v>
      </c>
      <c r="I167" s="66" t="s">
        <v>517</v>
      </c>
      <c r="J167" s="66" t="s">
        <v>518</v>
      </c>
      <c r="K167" s="25">
        <v>5</v>
      </c>
      <c r="L167" s="36">
        <v>6.0419999999999998</v>
      </c>
      <c r="M167" s="36">
        <v>6.0907</v>
      </c>
      <c r="N167" s="36">
        <v>31.687999999999999</v>
      </c>
      <c r="O167" s="36">
        <v>31.778199999999998</v>
      </c>
      <c r="P167" s="26">
        <v>8.0921106995426442</v>
      </c>
      <c r="Q167" s="26">
        <v>8.095703440768272</v>
      </c>
      <c r="R167" s="26">
        <v>11.086569095662801</v>
      </c>
      <c r="S167" s="26">
        <v>10.891725418507578</v>
      </c>
      <c r="T167" s="31">
        <v>1.4009360000000024</v>
      </c>
      <c r="U167" s="31">
        <v>1.4668624000000008</v>
      </c>
      <c r="V167" s="25">
        <v>75.054000000000002</v>
      </c>
      <c r="W167" s="25">
        <v>22.638000000000002</v>
      </c>
      <c r="X167" s="25">
        <v>3.5</v>
      </c>
      <c r="Y167" s="25">
        <v>3.577</v>
      </c>
      <c r="Z167" s="25">
        <v>56.027999999999999</v>
      </c>
      <c r="AA167" s="25">
        <v>54.970999999999997</v>
      </c>
      <c r="AB167" s="108">
        <f t="shared" si="4"/>
        <v>134.58199999999999</v>
      </c>
      <c r="AC167" s="108">
        <f t="shared" si="5"/>
        <v>81.186000000000007</v>
      </c>
      <c r="AD167" s="25">
        <v>412.36923000000002</v>
      </c>
      <c r="AE167" s="25">
        <v>402.70922999999999</v>
      </c>
      <c r="AF167" s="25">
        <v>10.974</v>
      </c>
      <c r="AG167" s="25">
        <v>13.361000000000001</v>
      </c>
      <c r="AH167" s="25">
        <v>45.920610000000003</v>
      </c>
      <c r="AI167" s="25">
        <v>42.897489999999998</v>
      </c>
      <c r="AJ167" s="25">
        <v>123.158</v>
      </c>
      <c r="AK167" s="25">
        <v>122.542</v>
      </c>
      <c r="AL167" s="58">
        <v>9.3499999999999694</v>
      </c>
      <c r="AM167" s="58">
        <v>8.7500000000000355</v>
      </c>
      <c r="AN167" s="24">
        <v>0.87</v>
      </c>
      <c r="AO167" s="24">
        <v>1.1000000000000001</v>
      </c>
      <c r="AP167" s="25">
        <v>0.2</v>
      </c>
    </row>
    <row r="168" spans="1:42" s="61" customFormat="1" ht="15" customHeight="1">
      <c r="A168" s="124">
        <f>A$4</f>
        <v>2014</v>
      </c>
      <c r="B168" s="142">
        <f>B$4</f>
        <v>2</v>
      </c>
      <c r="C168" s="51">
        <v>24</v>
      </c>
      <c r="D168" s="56">
        <v>0.45833333333333331</v>
      </c>
      <c r="E168" s="57" t="s">
        <v>136</v>
      </c>
      <c r="F168" s="139" t="s">
        <v>1017</v>
      </c>
      <c r="G168" s="125" t="s">
        <v>80</v>
      </c>
      <c r="H168" s="120">
        <v>1</v>
      </c>
      <c r="I168" s="66" t="s">
        <v>519</v>
      </c>
      <c r="J168" s="66" t="s">
        <v>520</v>
      </c>
      <c r="K168" s="25">
        <v>12.8</v>
      </c>
      <c r="L168" s="36">
        <v>4.5491000000000001</v>
      </c>
      <c r="M168" s="36">
        <v>4.4086999999999996</v>
      </c>
      <c r="N168" s="36">
        <v>31.09</v>
      </c>
      <c r="O168" s="36">
        <v>31.178100000000001</v>
      </c>
      <c r="P168" s="26">
        <v>8.0921106995426442</v>
      </c>
      <c r="Q168" s="26">
        <v>8.0921106995426442</v>
      </c>
      <c r="R168" s="26">
        <v>11.214627618691592</v>
      </c>
      <c r="S168" s="26">
        <v>11.342575784011585</v>
      </c>
      <c r="T168" s="31">
        <v>1.2690832000000021</v>
      </c>
      <c r="U168" s="31">
        <v>1.3185280000000013</v>
      </c>
      <c r="V168" s="25">
        <v>74.501000000000005</v>
      </c>
      <c r="W168" s="25">
        <v>11.55</v>
      </c>
      <c r="X168" s="25">
        <v>3.2549999999999999</v>
      </c>
      <c r="Y168" s="25">
        <v>2.835</v>
      </c>
      <c r="Z168" s="25">
        <v>163.80000000000001</v>
      </c>
      <c r="AA168" s="25">
        <v>142.32400000000001</v>
      </c>
      <c r="AB168" s="108">
        <f t="shared" si="4"/>
        <v>241.55600000000001</v>
      </c>
      <c r="AC168" s="108">
        <f t="shared" si="5"/>
        <v>156.709</v>
      </c>
      <c r="AD168" s="25">
        <v>365.32754999999997</v>
      </c>
      <c r="AE168" s="25">
        <v>375.41707000000002</v>
      </c>
      <c r="AF168" s="25">
        <v>9.0519999999999996</v>
      </c>
      <c r="AG168" s="25">
        <v>7.7344999999999997</v>
      </c>
      <c r="AH168" s="25">
        <v>14.612315000000001</v>
      </c>
      <c r="AI168" s="25">
        <v>21.284755000000001</v>
      </c>
      <c r="AJ168" s="25">
        <v>223.636</v>
      </c>
      <c r="AK168" s="25">
        <v>197.72200000000001</v>
      </c>
      <c r="AL168" s="58">
        <v>8.8500000000000245</v>
      </c>
      <c r="AM168" s="58">
        <v>7.0500000000000282</v>
      </c>
      <c r="AN168" s="24">
        <v>2.93</v>
      </c>
      <c r="AO168" s="24">
        <v>6.09</v>
      </c>
      <c r="AP168" s="25">
        <v>1.6</v>
      </c>
    </row>
    <row r="169" spans="1:42" s="61" customFormat="1" ht="15" customHeight="1">
      <c r="A169" s="124"/>
      <c r="B169" s="143"/>
      <c r="C169" s="51">
        <v>24</v>
      </c>
      <c r="D169" s="56">
        <v>0.43541666666666662</v>
      </c>
      <c r="E169" s="57" t="s">
        <v>137</v>
      </c>
      <c r="F169" s="140"/>
      <c r="G169" s="126"/>
      <c r="H169" s="120">
        <v>2</v>
      </c>
      <c r="I169" s="66" t="s">
        <v>521</v>
      </c>
      <c r="J169" s="66" t="s">
        <v>522</v>
      </c>
      <c r="K169" s="25">
        <v>23.6</v>
      </c>
      <c r="L169" s="36">
        <v>4.4489000000000001</v>
      </c>
      <c r="M169" s="36">
        <v>4.4145000000000003</v>
      </c>
      <c r="N169" s="70">
        <v>31.520099999999999</v>
      </c>
      <c r="O169" s="70">
        <v>31.5153</v>
      </c>
      <c r="P169" s="26">
        <v>8.0885179583170164</v>
      </c>
      <c r="Q169" s="26">
        <v>8.1370199648629917</v>
      </c>
      <c r="R169" s="26">
        <v>11.203835940203204</v>
      </c>
      <c r="S169" s="26">
        <v>11.137717803230545</v>
      </c>
      <c r="T169" s="31">
        <v>1.0713040000000007</v>
      </c>
      <c r="U169" s="31">
        <v>1.3350096000000009</v>
      </c>
      <c r="V169" s="25">
        <v>3.4860000000000002</v>
      </c>
      <c r="W169" s="25">
        <v>27.713000000000001</v>
      </c>
      <c r="X169" s="25">
        <v>2.4430000000000001</v>
      </c>
      <c r="Y169" s="25">
        <v>2.3730000000000002</v>
      </c>
      <c r="Z169" s="25">
        <v>126.63</v>
      </c>
      <c r="AA169" s="25">
        <v>127.036</v>
      </c>
      <c r="AB169" s="108">
        <f t="shared" si="4"/>
        <v>132.559</v>
      </c>
      <c r="AC169" s="108">
        <f t="shared" si="5"/>
        <v>157.12200000000001</v>
      </c>
      <c r="AD169" s="25">
        <v>330.37934999999999</v>
      </c>
      <c r="AE169" s="25">
        <v>331.94035000000002</v>
      </c>
      <c r="AF169" s="25">
        <v>8.99</v>
      </c>
      <c r="AG169" s="25">
        <v>10.385</v>
      </c>
      <c r="AH169" s="25">
        <v>20.372579999999999</v>
      </c>
      <c r="AI169" s="25">
        <v>21.08248</v>
      </c>
      <c r="AJ169" s="25">
        <v>229.67</v>
      </c>
      <c r="AK169" s="25">
        <v>229.15199999999999</v>
      </c>
      <c r="AL169" s="58">
        <v>27.79999999999999</v>
      </c>
      <c r="AM169" s="58">
        <v>11.649999999999993</v>
      </c>
      <c r="AN169" s="24">
        <v>4.0599999999999996</v>
      </c>
      <c r="AO169" s="24">
        <v>4.29</v>
      </c>
      <c r="AP169" s="25">
        <v>1.6</v>
      </c>
    </row>
    <row r="170" spans="1:42" s="61" customFormat="1" ht="15" customHeight="1">
      <c r="A170" s="124"/>
      <c r="B170" s="143"/>
      <c r="C170" s="51">
        <v>24</v>
      </c>
      <c r="D170" s="56">
        <v>0.50763888888888886</v>
      </c>
      <c r="E170" s="57" t="s">
        <v>123</v>
      </c>
      <c r="F170" s="140"/>
      <c r="G170" s="126"/>
      <c r="H170" s="120">
        <v>3</v>
      </c>
      <c r="I170" s="66" t="s">
        <v>523</v>
      </c>
      <c r="J170" s="66" t="s">
        <v>524</v>
      </c>
      <c r="K170" s="25">
        <v>17.5</v>
      </c>
      <c r="L170" s="36">
        <v>4.8814000000000002</v>
      </c>
      <c r="M170" s="36">
        <v>4.5247000000000002</v>
      </c>
      <c r="N170" s="70">
        <v>31.642600000000002</v>
      </c>
      <c r="O170" s="36">
        <v>31.6402</v>
      </c>
      <c r="P170" s="26">
        <v>8.0058849101275786</v>
      </c>
      <c r="Q170" s="26">
        <v>8.0202558750300899</v>
      </c>
      <c r="R170" s="26">
        <v>10.931415771428574</v>
      </c>
      <c r="S170" s="26">
        <v>10.772167833670151</v>
      </c>
      <c r="T170" s="31">
        <v>1.4503808000000014</v>
      </c>
      <c r="U170" s="31">
        <v>0.80759840000000038</v>
      </c>
      <c r="V170" s="25">
        <v>86.429000000000002</v>
      </c>
      <c r="W170" s="25">
        <v>2.6739999999999999</v>
      </c>
      <c r="X170" s="25">
        <v>1.89</v>
      </c>
      <c r="Y170" s="25">
        <v>1.9039999999999999</v>
      </c>
      <c r="Z170" s="25">
        <v>161.85400000000001</v>
      </c>
      <c r="AA170" s="25">
        <v>161.70699999999999</v>
      </c>
      <c r="AB170" s="108">
        <f t="shared" si="4"/>
        <v>250.173</v>
      </c>
      <c r="AC170" s="108">
        <f t="shared" si="5"/>
        <v>166.285</v>
      </c>
      <c r="AD170" s="25">
        <v>347.12846000000002</v>
      </c>
      <c r="AE170" s="25">
        <v>346.94666999999998</v>
      </c>
      <c r="AF170" s="25">
        <v>17.763000000000002</v>
      </c>
      <c r="AG170" s="25">
        <v>13.686500000000001</v>
      </c>
      <c r="AH170" s="25">
        <v>18.924569999999999</v>
      </c>
      <c r="AI170" s="25">
        <v>20.929805000000002</v>
      </c>
      <c r="AJ170" s="25">
        <v>317.91199999999998</v>
      </c>
      <c r="AK170" s="25">
        <v>312.928</v>
      </c>
      <c r="AL170" s="58">
        <v>9.5500000000000025</v>
      </c>
      <c r="AM170" s="58">
        <v>9.5500000000000025</v>
      </c>
      <c r="AN170" s="24">
        <v>1.1599999999999999</v>
      </c>
      <c r="AO170" s="24">
        <v>1.83</v>
      </c>
      <c r="AP170" s="25">
        <v>1.5</v>
      </c>
    </row>
    <row r="171" spans="1:42" s="61" customFormat="1" ht="15" customHeight="1">
      <c r="A171" s="124"/>
      <c r="B171" s="143"/>
      <c r="C171" s="51">
        <v>24</v>
      </c>
      <c r="D171" s="56">
        <v>0.40972222222222227</v>
      </c>
      <c r="E171" s="57" t="s">
        <v>137</v>
      </c>
      <c r="F171" s="140"/>
      <c r="G171" s="126"/>
      <c r="H171" s="120">
        <v>4</v>
      </c>
      <c r="I171" s="66" t="s">
        <v>525</v>
      </c>
      <c r="J171" s="66" t="s">
        <v>520</v>
      </c>
      <c r="K171" s="25">
        <v>9.6</v>
      </c>
      <c r="L171" s="36">
        <v>4.2944000000000004</v>
      </c>
      <c r="M171" s="36">
        <v>4.4218000000000002</v>
      </c>
      <c r="N171" s="36">
        <v>31.396899999999999</v>
      </c>
      <c r="O171" s="36">
        <v>31.4697</v>
      </c>
      <c r="P171" s="26">
        <v>8.1585764122167568</v>
      </c>
      <c r="Q171" s="26">
        <v>8.1765401183448958</v>
      </c>
      <c r="R171" s="26">
        <v>9.2177479909175517</v>
      </c>
      <c r="S171" s="26">
        <v>10.394487511463803</v>
      </c>
      <c r="T171" s="31">
        <v>1.7140864000000016</v>
      </c>
      <c r="U171" s="31">
        <v>0.87352480000000188</v>
      </c>
      <c r="V171" s="25">
        <v>17.562999999999999</v>
      </c>
      <c r="W171" s="25">
        <v>2.1629999999999998</v>
      </c>
      <c r="X171" s="25">
        <v>2.8490000000000002</v>
      </c>
      <c r="Y171" s="25">
        <v>2.7930000000000001</v>
      </c>
      <c r="Z171" s="25">
        <v>38.325000000000003</v>
      </c>
      <c r="AA171" s="25">
        <v>36.554000000000002</v>
      </c>
      <c r="AB171" s="108">
        <f t="shared" si="4"/>
        <v>58.737000000000002</v>
      </c>
      <c r="AC171" s="108">
        <f t="shared" si="5"/>
        <v>41.510000000000005</v>
      </c>
      <c r="AD171" s="25">
        <v>292.62702000000002</v>
      </c>
      <c r="AE171" s="25">
        <v>287.93351999999999</v>
      </c>
      <c r="AF171" s="25">
        <v>1.9375</v>
      </c>
      <c r="AG171" s="25">
        <v>1.4724999999999999</v>
      </c>
      <c r="AH171" s="25">
        <v>18.37649</v>
      </c>
      <c r="AI171" s="25">
        <v>18.14368</v>
      </c>
      <c r="AJ171" s="25">
        <v>50.357999999999997</v>
      </c>
      <c r="AK171" s="25">
        <v>48.411999999999999</v>
      </c>
      <c r="AL171" s="58">
        <v>7.5999999999999961</v>
      </c>
      <c r="AM171" s="58">
        <v>7.7000000000000401</v>
      </c>
      <c r="AN171" s="24">
        <v>10.59</v>
      </c>
      <c r="AO171" s="24">
        <v>11.72</v>
      </c>
      <c r="AP171" s="25">
        <v>1.6</v>
      </c>
    </row>
    <row r="172" spans="1:42" s="61" customFormat="1" ht="15" customHeight="1">
      <c r="A172" s="124"/>
      <c r="B172" s="143"/>
      <c r="C172" s="51">
        <v>24</v>
      </c>
      <c r="D172" s="56">
        <v>0.74583333333333324</v>
      </c>
      <c r="E172" s="57" t="s">
        <v>122</v>
      </c>
      <c r="F172" s="140"/>
      <c r="G172" s="126"/>
      <c r="H172" s="120">
        <v>5</v>
      </c>
      <c r="I172" s="66" t="s">
        <v>526</v>
      </c>
      <c r="J172" s="66" t="s">
        <v>520</v>
      </c>
      <c r="K172" s="25">
        <v>10.4</v>
      </c>
      <c r="L172" s="36">
        <v>5.2782</v>
      </c>
      <c r="M172" s="36">
        <v>4.5000999999999998</v>
      </c>
      <c r="N172" s="36">
        <v>31.206</v>
      </c>
      <c r="O172" s="36">
        <v>31.317599999999999</v>
      </c>
      <c r="P172" s="26">
        <v>8.2897114669521699</v>
      </c>
      <c r="Q172" s="26">
        <v>8.1980965656986626</v>
      </c>
      <c r="R172" s="26">
        <v>12.981406426873708</v>
      </c>
      <c r="S172" s="26">
        <v>12.614826680967301</v>
      </c>
      <c r="T172" s="31">
        <v>0.97241440000000279</v>
      </c>
      <c r="U172" s="31">
        <v>1.1042672000000029</v>
      </c>
      <c r="V172" s="25">
        <v>27.335000000000001</v>
      </c>
      <c r="W172" s="25">
        <v>4.83</v>
      </c>
      <c r="X172" s="25">
        <v>2.7650000000000001</v>
      </c>
      <c r="Y172" s="25">
        <v>2.3519999999999999</v>
      </c>
      <c r="Z172" s="25">
        <v>11.816000000000001</v>
      </c>
      <c r="AA172" s="25">
        <v>23.023</v>
      </c>
      <c r="AB172" s="108">
        <f t="shared" si="4"/>
        <v>41.916000000000004</v>
      </c>
      <c r="AC172" s="108">
        <f t="shared" si="5"/>
        <v>30.204999999999998</v>
      </c>
      <c r="AD172" s="25">
        <v>267.79592000000002</v>
      </c>
      <c r="AE172" s="25">
        <v>233.42319000000001</v>
      </c>
      <c r="AF172" s="25">
        <v>0.248</v>
      </c>
      <c r="AG172" s="25">
        <v>0.82150000000000001</v>
      </c>
      <c r="AH172" s="25">
        <v>18.8139</v>
      </c>
      <c r="AI172" s="25">
        <v>18.517074999999998</v>
      </c>
      <c r="AJ172" s="25">
        <v>12.571999999999999</v>
      </c>
      <c r="AK172" s="25">
        <v>16.38</v>
      </c>
      <c r="AL172" s="58">
        <v>17.079999999999956</v>
      </c>
      <c r="AM172" s="58">
        <v>5.9299999999999908</v>
      </c>
      <c r="AN172" s="24">
        <v>14.18</v>
      </c>
      <c r="AO172" s="24">
        <v>20.04</v>
      </c>
      <c r="AP172" s="25">
        <v>1.6</v>
      </c>
    </row>
    <row r="173" spans="1:42" s="61" customFormat="1" ht="15" customHeight="1">
      <c r="A173" s="124"/>
      <c r="B173" s="143"/>
      <c r="C173" s="51">
        <v>24</v>
      </c>
      <c r="D173" s="56">
        <v>0.64722222222222225</v>
      </c>
      <c r="E173" s="57" t="s">
        <v>137</v>
      </c>
      <c r="F173" s="140"/>
      <c r="G173" s="126"/>
      <c r="H173" s="120">
        <v>6</v>
      </c>
      <c r="I173" s="66" t="s">
        <v>527</v>
      </c>
      <c r="J173" s="66" t="s">
        <v>528</v>
      </c>
      <c r="K173" s="25">
        <v>10.9</v>
      </c>
      <c r="L173" s="36">
        <v>4.6013999999999999</v>
      </c>
      <c r="M173" s="36">
        <v>4.5114000000000001</v>
      </c>
      <c r="N173" s="36">
        <v>31.428599999999999</v>
      </c>
      <c r="O173" s="36">
        <v>31.4467</v>
      </c>
      <c r="P173" s="26">
        <v>8.1675582652808263</v>
      </c>
      <c r="Q173" s="26">
        <v>8.1765401183448958</v>
      </c>
      <c r="R173" s="26">
        <v>12.69920972679815</v>
      </c>
      <c r="S173" s="26">
        <v>12.335368410234476</v>
      </c>
      <c r="T173" s="31">
        <v>1.5822336000000017</v>
      </c>
      <c r="U173" s="31">
        <v>1.1537120000000018</v>
      </c>
      <c r="V173" s="25">
        <v>31.78</v>
      </c>
      <c r="W173" s="25">
        <v>16.925999999999998</v>
      </c>
      <c r="X173" s="25">
        <v>2.226</v>
      </c>
      <c r="Y173" s="25">
        <v>2.3029999999999999</v>
      </c>
      <c r="Z173" s="25">
        <v>26.277999999999999</v>
      </c>
      <c r="AA173" s="25">
        <v>31.702999999999999</v>
      </c>
      <c r="AB173" s="108">
        <f t="shared" si="4"/>
        <v>60.283999999999999</v>
      </c>
      <c r="AC173" s="108">
        <f t="shared" si="5"/>
        <v>50.932000000000002</v>
      </c>
      <c r="AD173" s="25">
        <v>282.27535</v>
      </c>
      <c r="AE173" s="25">
        <v>289.90381000000002</v>
      </c>
      <c r="AF173" s="25">
        <v>0.35649999999999998</v>
      </c>
      <c r="AG173" s="25">
        <v>2.5575000000000001</v>
      </c>
      <c r="AH173" s="25">
        <v>19.602229999999999</v>
      </c>
      <c r="AI173" s="25">
        <v>21.900105</v>
      </c>
      <c r="AJ173" s="25">
        <v>28.923999999999999</v>
      </c>
      <c r="AK173" s="25">
        <v>36.792000000000002</v>
      </c>
      <c r="AL173" s="58">
        <v>10.899999999999965</v>
      </c>
      <c r="AM173" s="58">
        <v>13.300000000000034</v>
      </c>
      <c r="AN173" s="24">
        <v>18.239999999999998</v>
      </c>
      <c r="AO173" s="24">
        <v>17.14</v>
      </c>
      <c r="AP173" s="25">
        <v>2</v>
      </c>
    </row>
    <row r="174" spans="1:42" s="61" customFormat="1" ht="15" customHeight="1">
      <c r="A174" s="124"/>
      <c r="B174" s="143"/>
      <c r="C174" s="51">
        <v>24</v>
      </c>
      <c r="D174" s="56">
        <v>0.4236111111111111</v>
      </c>
      <c r="E174" s="57" t="s">
        <v>137</v>
      </c>
      <c r="F174" s="140"/>
      <c r="G174" s="126"/>
      <c r="H174" s="120">
        <v>7</v>
      </c>
      <c r="I174" s="66" t="s">
        <v>529</v>
      </c>
      <c r="J174" s="66" t="s">
        <v>530</v>
      </c>
      <c r="K174" s="25">
        <v>14.8</v>
      </c>
      <c r="L174" s="36">
        <v>4.5247000000000002</v>
      </c>
      <c r="M174" s="36">
        <v>4.5057999999999998</v>
      </c>
      <c r="N174" s="36">
        <v>31.509599999999999</v>
      </c>
      <c r="O174" s="36">
        <v>31.536300000000001</v>
      </c>
      <c r="P174" s="26">
        <v>8.0849252170913886</v>
      </c>
      <c r="Q174" s="26">
        <v>8.0867215877042025</v>
      </c>
      <c r="R174" s="26">
        <v>9.3452923860215869</v>
      </c>
      <c r="S174" s="26">
        <v>9.1305813048196676</v>
      </c>
      <c r="T174" s="31">
        <v>1.4998256000000003</v>
      </c>
      <c r="U174" s="31">
        <v>1.4503808000000014</v>
      </c>
      <c r="V174" s="25">
        <v>62.58</v>
      </c>
      <c r="W174" s="25">
        <v>36.378999999999998</v>
      </c>
      <c r="X174" s="25">
        <v>2.5619999999999998</v>
      </c>
      <c r="Y174" s="25">
        <v>2.4359999999999999</v>
      </c>
      <c r="Z174" s="25">
        <v>120.946</v>
      </c>
      <c r="AA174" s="25">
        <v>123.788</v>
      </c>
      <c r="AB174" s="108">
        <f t="shared" si="4"/>
        <v>186.08799999999999</v>
      </c>
      <c r="AC174" s="108">
        <f t="shared" si="5"/>
        <v>162.60300000000001</v>
      </c>
      <c r="AD174" s="25">
        <v>320.1891</v>
      </c>
      <c r="AE174" s="25">
        <v>334.93838</v>
      </c>
      <c r="AF174" s="25">
        <v>8.0909999999999993</v>
      </c>
      <c r="AG174" s="25">
        <v>11.625</v>
      </c>
      <c r="AH174" s="25">
        <v>20.172474999999999</v>
      </c>
      <c r="AI174" s="25">
        <v>20.124580000000002</v>
      </c>
      <c r="AJ174" s="25">
        <v>217.72800000000001</v>
      </c>
      <c r="AK174" s="25">
        <v>221.06</v>
      </c>
      <c r="AL174" s="58">
        <v>16.10000000000003</v>
      </c>
      <c r="AM174" s="58">
        <v>19.900000000000002</v>
      </c>
      <c r="AN174" s="24">
        <v>3.92</v>
      </c>
      <c r="AO174" s="24">
        <v>4.55</v>
      </c>
      <c r="AP174" s="25">
        <v>1.5</v>
      </c>
    </row>
    <row r="175" spans="1:42" s="61" customFormat="1" ht="15" customHeight="1">
      <c r="A175" s="124"/>
      <c r="B175" s="144"/>
      <c r="C175" s="51">
        <v>24</v>
      </c>
      <c r="D175" s="56">
        <v>0.4694444444444445</v>
      </c>
      <c r="E175" s="57" t="s">
        <v>136</v>
      </c>
      <c r="F175" s="141"/>
      <c r="G175" s="127"/>
      <c r="H175" s="120">
        <v>8</v>
      </c>
      <c r="I175" s="66" t="s">
        <v>531</v>
      </c>
      <c r="J175" s="66" t="s">
        <v>532</v>
      </c>
      <c r="K175" s="25">
        <v>10.6</v>
      </c>
      <c r="L175" s="36">
        <v>4.4523999999999999</v>
      </c>
      <c r="M175" s="36">
        <v>4.3148999999999997</v>
      </c>
      <c r="N175" s="36">
        <v>31.047000000000001</v>
      </c>
      <c r="O175" s="36">
        <v>31.104399999999998</v>
      </c>
      <c r="P175" s="26">
        <v>8.0831288464785747</v>
      </c>
      <c r="Q175" s="26">
        <v>8.0849252170913886</v>
      </c>
      <c r="R175" s="26">
        <v>11.011976527755699</v>
      </c>
      <c r="S175" s="26">
        <v>10.744564939835293</v>
      </c>
      <c r="T175" s="31">
        <v>1.3185280000000013</v>
      </c>
      <c r="U175" s="31">
        <v>1.8953840000000004</v>
      </c>
      <c r="V175" s="25">
        <v>55.055</v>
      </c>
      <c r="W175" s="25">
        <v>4.5709999999999997</v>
      </c>
      <c r="X175" s="25">
        <v>3.5139999999999998</v>
      </c>
      <c r="Y175" s="25">
        <v>3.5070000000000001</v>
      </c>
      <c r="Z175" s="25">
        <v>164.11500000000001</v>
      </c>
      <c r="AA175" s="25">
        <v>158.82300000000001</v>
      </c>
      <c r="AB175" s="108">
        <f t="shared" si="4"/>
        <v>222.68400000000003</v>
      </c>
      <c r="AC175" s="108">
        <f t="shared" si="5"/>
        <v>166.90100000000001</v>
      </c>
      <c r="AD175" s="25">
        <v>380.00011000000001</v>
      </c>
      <c r="AE175" s="25">
        <v>367.39402000000001</v>
      </c>
      <c r="AF175" s="25">
        <v>5.5179999999999998</v>
      </c>
      <c r="AG175" s="25">
        <v>7.4245000000000001</v>
      </c>
      <c r="AH175" s="25">
        <v>17.523834999999998</v>
      </c>
      <c r="AI175" s="25">
        <v>22.122995</v>
      </c>
      <c r="AJ175" s="25">
        <v>234.304</v>
      </c>
      <c r="AK175" s="25">
        <v>232.80600000000001</v>
      </c>
      <c r="AL175" s="58">
        <v>16.800000000000036</v>
      </c>
      <c r="AM175" s="58">
        <v>24.7</v>
      </c>
      <c r="AN175" s="24">
        <v>4.96</v>
      </c>
      <c r="AO175" s="24">
        <v>7.02</v>
      </c>
      <c r="AP175" s="25">
        <v>1.6</v>
      </c>
    </row>
    <row r="176" spans="1:42" s="61" customFormat="1" ht="15" customHeight="1">
      <c r="A176" s="124">
        <f>A$4</f>
        <v>2014</v>
      </c>
      <c r="B176" s="124">
        <f>B$4</f>
        <v>2</v>
      </c>
      <c r="C176" s="51">
        <v>15</v>
      </c>
      <c r="D176" s="56">
        <v>0.55833333333333335</v>
      </c>
      <c r="E176" s="57" t="s">
        <v>122</v>
      </c>
      <c r="F176" s="128" t="s">
        <v>1018</v>
      </c>
      <c r="G176" s="129" t="s">
        <v>81</v>
      </c>
      <c r="H176" s="120">
        <v>1</v>
      </c>
      <c r="I176" s="66" t="s">
        <v>533</v>
      </c>
      <c r="J176" s="66" t="s">
        <v>534</v>
      </c>
      <c r="K176" s="28">
        <v>5.5</v>
      </c>
      <c r="L176" s="29">
        <v>5.07</v>
      </c>
      <c r="M176" s="29">
        <v>4.8499999999999996</v>
      </c>
      <c r="N176" s="29">
        <v>25.04</v>
      </c>
      <c r="O176" s="29">
        <v>25.25</v>
      </c>
      <c r="P176" s="29">
        <v>8.1</v>
      </c>
      <c r="Q176" s="29">
        <v>8.11</v>
      </c>
      <c r="R176" s="29">
        <v>10.95</v>
      </c>
      <c r="S176" s="29">
        <v>11.07</v>
      </c>
      <c r="T176" s="31">
        <v>1.3861119999999996</v>
      </c>
      <c r="U176" s="31">
        <v>1.7937919999999996</v>
      </c>
      <c r="V176" s="25">
        <v>117.348</v>
      </c>
      <c r="W176" s="25">
        <v>102.977</v>
      </c>
      <c r="X176" s="25">
        <v>18.186</v>
      </c>
      <c r="Y176" s="25">
        <v>17.303999999999998</v>
      </c>
      <c r="Z176" s="25">
        <v>885.79399999999998</v>
      </c>
      <c r="AA176" s="25">
        <v>849.26099999999997</v>
      </c>
      <c r="AB176" s="108">
        <f t="shared" si="4"/>
        <v>1021.328</v>
      </c>
      <c r="AC176" s="108">
        <f t="shared" si="5"/>
        <v>969.54199999999992</v>
      </c>
      <c r="AD176" s="25">
        <v>1399.82115</v>
      </c>
      <c r="AE176" s="25">
        <v>1446.43968</v>
      </c>
      <c r="AF176" s="25">
        <v>6.8819999999999997</v>
      </c>
      <c r="AG176" s="25">
        <v>14.6785</v>
      </c>
      <c r="AH176" s="25">
        <v>49.912480000000002</v>
      </c>
      <c r="AI176" s="25">
        <v>86.172404999999998</v>
      </c>
      <c r="AJ176" s="25">
        <v>466.73200000000003</v>
      </c>
      <c r="AK176" s="25">
        <v>453.39</v>
      </c>
      <c r="AL176" s="58">
        <v>8.0000000000000071</v>
      </c>
      <c r="AM176" s="58">
        <v>9.3999999999999631</v>
      </c>
      <c r="AN176" s="24">
        <v>4.93</v>
      </c>
      <c r="AO176" s="24">
        <v>4.62</v>
      </c>
      <c r="AP176" s="28">
        <v>0.5</v>
      </c>
    </row>
    <row r="177" spans="1:42" s="61" customFormat="1" ht="15" customHeight="1">
      <c r="A177" s="129"/>
      <c r="B177" s="129"/>
      <c r="C177" s="51">
        <v>15</v>
      </c>
      <c r="D177" s="56">
        <v>0.54305555555555551</v>
      </c>
      <c r="E177" s="57" t="s">
        <v>122</v>
      </c>
      <c r="F177" s="129"/>
      <c r="G177" s="129"/>
      <c r="H177" s="120">
        <v>2</v>
      </c>
      <c r="I177" s="66" t="s">
        <v>535</v>
      </c>
      <c r="J177" s="66" t="s">
        <v>536</v>
      </c>
      <c r="K177" s="28">
        <v>3.7</v>
      </c>
      <c r="L177" s="29">
        <v>4.4800000000000004</v>
      </c>
      <c r="M177" s="29">
        <v>4.24</v>
      </c>
      <c r="N177" s="29">
        <v>27.54</v>
      </c>
      <c r="O177" s="29">
        <v>27.81</v>
      </c>
      <c r="P177" s="29">
        <v>8.08</v>
      </c>
      <c r="Q177" s="29">
        <v>8.09</v>
      </c>
      <c r="R177" s="29">
        <v>11.19</v>
      </c>
      <c r="S177" s="29">
        <v>11.02</v>
      </c>
      <c r="T177" s="31">
        <v>1.1578111999999987</v>
      </c>
      <c r="U177" s="31">
        <v>1.2393471999999999</v>
      </c>
      <c r="V177" s="25">
        <v>64.239000000000004</v>
      </c>
      <c r="W177" s="25">
        <v>59.366999999999997</v>
      </c>
      <c r="X177" s="25">
        <v>11.907</v>
      </c>
      <c r="Y177" s="25">
        <v>11.465999999999999</v>
      </c>
      <c r="Z177" s="25">
        <v>622.41899999999998</v>
      </c>
      <c r="AA177" s="25">
        <v>603.85500000000002</v>
      </c>
      <c r="AB177" s="108">
        <f t="shared" si="4"/>
        <v>698.56499999999994</v>
      </c>
      <c r="AC177" s="108">
        <f t="shared" si="5"/>
        <v>674.68799999999999</v>
      </c>
      <c r="AD177" s="25">
        <v>1023.20722</v>
      </c>
      <c r="AE177" s="25">
        <v>1003.45483</v>
      </c>
      <c r="AF177" s="25">
        <v>16.290500000000002</v>
      </c>
      <c r="AG177" s="25">
        <v>18.382999999999999</v>
      </c>
      <c r="AH177" s="25">
        <v>42.888035000000002</v>
      </c>
      <c r="AI177" s="25">
        <v>52.317459999999997</v>
      </c>
      <c r="AJ177" s="25">
        <v>410.22800000000001</v>
      </c>
      <c r="AK177" s="25">
        <v>404.58600000000001</v>
      </c>
      <c r="AL177" s="58">
        <v>9.0000000000000071</v>
      </c>
      <c r="AM177" s="58">
        <v>9.5999999999999979</v>
      </c>
      <c r="AN177" s="24">
        <v>3.59</v>
      </c>
      <c r="AO177" s="24">
        <v>6.79</v>
      </c>
      <c r="AP177" s="28">
        <v>0.8</v>
      </c>
    </row>
    <row r="178" spans="1:42" s="61" customFormat="1" ht="15" customHeight="1">
      <c r="A178" s="129"/>
      <c r="B178" s="129"/>
      <c r="C178" s="51">
        <v>15</v>
      </c>
      <c r="D178" s="56">
        <v>0.51458333333333328</v>
      </c>
      <c r="E178" s="57" t="s">
        <v>122</v>
      </c>
      <c r="F178" s="129"/>
      <c r="G178" s="129"/>
      <c r="H178" s="120">
        <v>3</v>
      </c>
      <c r="I178" s="66" t="s">
        <v>537</v>
      </c>
      <c r="J178" s="66" t="s">
        <v>538</v>
      </c>
      <c r="K178" s="28">
        <v>12.6</v>
      </c>
      <c r="L178" s="29">
        <v>3.92</v>
      </c>
      <c r="M178" s="29">
        <v>3.9</v>
      </c>
      <c r="N178" s="29">
        <v>29.63</v>
      </c>
      <c r="O178" s="29">
        <v>29.81</v>
      </c>
      <c r="P178" s="29">
        <v>8.08</v>
      </c>
      <c r="Q178" s="29">
        <v>8.09</v>
      </c>
      <c r="R178" s="29">
        <v>11.19</v>
      </c>
      <c r="S178" s="29">
        <v>11.17</v>
      </c>
      <c r="T178" s="31">
        <v>1.7941247999999985</v>
      </c>
      <c r="U178" s="31">
        <v>1.0762752000000004</v>
      </c>
      <c r="V178" s="25">
        <v>30.422000000000001</v>
      </c>
      <c r="W178" s="25">
        <v>21.483000000000001</v>
      </c>
      <c r="X178" s="25">
        <v>7.7069999999999999</v>
      </c>
      <c r="Y178" s="25">
        <v>5.5650000000000004</v>
      </c>
      <c r="Z178" s="25">
        <v>588.07000000000005</v>
      </c>
      <c r="AA178" s="25">
        <v>354.31900000000002</v>
      </c>
      <c r="AB178" s="108">
        <f t="shared" si="4"/>
        <v>626.19900000000007</v>
      </c>
      <c r="AC178" s="108">
        <f t="shared" si="5"/>
        <v>381.36700000000002</v>
      </c>
      <c r="AD178" s="25">
        <v>870.85558000000003</v>
      </c>
      <c r="AE178" s="25">
        <v>722.69582000000003</v>
      </c>
      <c r="AF178" s="25">
        <v>29.542999999999999</v>
      </c>
      <c r="AG178" s="25">
        <v>22.134</v>
      </c>
      <c r="AH178" s="25">
        <v>31.674714999999999</v>
      </c>
      <c r="AI178" s="25">
        <v>86.780315000000002</v>
      </c>
      <c r="AJ178" s="25">
        <v>419.69200000000001</v>
      </c>
      <c r="AK178" s="25">
        <v>356.74799999999999</v>
      </c>
      <c r="AL178" s="58">
        <v>30.142857142857157</v>
      </c>
      <c r="AM178" s="58">
        <v>33.400000000000041</v>
      </c>
      <c r="AN178" s="24">
        <v>3.39</v>
      </c>
      <c r="AO178" s="24">
        <v>7.4</v>
      </c>
      <c r="AP178" s="28">
        <v>0.9</v>
      </c>
    </row>
    <row r="179" spans="1:42" s="61" customFormat="1" ht="15" customHeight="1">
      <c r="A179" s="129"/>
      <c r="B179" s="129"/>
      <c r="C179" s="51">
        <v>15</v>
      </c>
      <c r="D179" s="56">
        <v>0.49722222222222223</v>
      </c>
      <c r="E179" s="57" t="s">
        <v>122</v>
      </c>
      <c r="F179" s="129"/>
      <c r="G179" s="129"/>
      <c r="H179" s="120">
        <v>4</v>
      </c>
      <c r="I179" s="66" t="s">
        <v>537</v>
      </c>
      <c r="J179" s="66" t="s">
        <v>539</v>
      </c>
      <c r="K179" s="28">
        <v>11.9</v>
      </c>
      <c r="L179" s="29">
        <v>3.99</v>
      </c>
      <c r="M179" s="29">
        <v>3.92</v>
      </c>
      <c r="N179" s="29">
        <v>29.92</v>
      </c>
      <c r="O179" s="29">
        <v>30.29</v>
      </c>
      <c r="P179" s="29">
        <v>8.11</v>
      </c>
      <c r="Q179" s="29">
        <v>8.09</v>
      </c>
      <c r="R179" s="29">
        <v>11.2</v>
      </c>
      <c r="S179" s="29">
        <v>11.02</v>
      </c>
      <c r="T179" s="31">
        <v>1.2067328000000006</v>
      </c>
      <c r="U179" s="31">
        <v>1.1088895999999997</v>
      </c>
      <c r="V179" s="25">
        <v>35.889000000000003</v>
      </c>
      <c r="W179" s="25">
        <v>14.853999999999999</v>
      </c>
      <c r="X179" s="25">
        <v>7.3710000000000004</v>
      </c>
      <c r="Y179" s="25">
        <v>4.4450000000000003</v>
      </c>
      <c r="Z179" s="25">
        <v>457.43599999999998</v>
      </c>
      <c r="AA179" s="25">
        <v>306.11700000000002</v>
      </c>
      <c r="AB179" s="108">
        <f t="shared" si="4"/>
        <v>500.69599999999997</v>
      </c>
      <c r="AC179" s="108">
        <f t="shared" si="5"/>
        <v>325.416</v>
      </c>
      <c r="AD179" s="25">
        <v>765.49760000000003</v>
      </c>
      <c r="AE179" s="25">
        <v>575.51004</v>
      </c>
      <c r="AF179" s="25">
        <v>21.669</v>
      </c>
      <c r="AG179" s="25">
        <v>22.5215</v>
      </c>
      <c r="AH179" s="25">
        <v>22.526624999999999</v>
      </c>
      <c r="AI179" s="25">
        <v>60.012745000000002</v>
      </c>
      <c r="AJ179" s="25">
        <v>374.03800000000001</v>
      </c>
      <c r="AK179" s="25">
        <v>329.88200000000001</v>
      </c>
      <c r="AL179" s="58">
        <v>13.380000000000003</v>
      </c>
      <c r="AM179" s="58">
        <v>21.299999999999986</v>
      </c>
      <c r="AN179" s="24">
        <v>0.7</v>
      </c>
      <c r="AO179" s="24">
        <v>4.7</v>
      </c>
      <c r="AP179" s="28">
        <v>1.1000000000000001</v>
      </c>
    </row>
    <row r="180" spans="1:42" s="61" customFormat="1" ht="15" customHeight="1">
      <c r="A180" s="129"/>
      <c r="B180" s="129"/>
      <c r="C180" s="51">
        <v>15</v>
      </c>
      <c r="D180" s="56">
        <v>0.47916666666666669</v>
      </c>
      <c r="E180" s="57" t="s">
        <v>122</v>
      </c>
      <c r="F180" s="129"/>
      <c r="G180" s="129"/>
      <c r="H180" s="120">
        <v>5</v>
      </c>
      <c r="I180" s="66" t="s">
        <v>540</v>
      </c>
      <c r="J180" s="66" t="s">
        <v>541</v>
      </c>
      <c r="K180" s="28">
        <v>5.6</v>
      </c>
      <c r="L180" s="29">
        <v>3.9</v>
      </c>
      <c r="M180" s="29">
        <v>3.78</v>
      </c>
      <c r="N180" s="29">
        <v>30.62</v>
      </c>
      <c r="O180" s="29">
        <v>30.77</v>
      </c>
      <c r="P180" s="29">
        <v>8.1</v>
      </c>
      <c r="Q180" s="29">
        <v>8.1199999999999992</v>
      </c>
      <c r="R180" s="29">
        <v>11.52</v>
      </c>
      <c r="S180" s="29">
        <v>11.76</v>
      </c>
      <c r="T180" s="31">
        <v>0.86255999999999999</v>
      </c>
      <c r="U180" s="31">
        <v>1.0110463999999988</v>
      </c>
      <c r="V180" s="25">
        <v>9.17</v>
      </c>
      <c r="W180" s="25">
        <v>4.508</v>
      </c>
      <c r="X180" s="25">
        <v>4.718</v>
      </c>
      <c r="Y180" s="25">
        <v>4.1159999999999997</v>
      </c>
      <c r="Z180" s="25">
        <v>237.03399999999999</v>
      </c>
      <c r="AA180" s="25">
        <v>207.102</v>
      </c>
      <c r="AB180" s="108">
        <f t="shared" si="4"/>
        <v>250.922</v>
      </c>
      <c r="AC180" s="108">
        <f t="shared" si="5"/>
        <v>215.726</v>
      </c>
      <c r="AD180" s="25">
        <v>449.47055999999998</v>
      </c>
      <c r="AE180" s="25">
        <v>449.71339</v>
      </c>
      <c r="AF180" s="25">
        <v>14.2445</v>
      </c>
      <c r="AG180" s="25">
        <v>15.438000000000001</v>
      </c>
      <c r="AH180" s="25">
        <v>14.35821</v>
      </c>
      <c r="AI180" s="25">
        <v>25.090160000000001</v>
      </c>
      <c r="AJ180" s="25">
        <v>375.46600000000001</v>
      </c>
      <c r="AK180" s="25">
        <v>353.68200000000002</v>
      </c>
      <c r="AL180" s="58">
        <v>18.008000000000024</v>
      </c>
      <c r="AM180" s="58">
        <v>9.5000000000000089</v>
      </c>
      <c r="AN180" s="24">
        <v>0.46</v>
      </c>
      <c r="AO180" s="24">
        <v>3.31</v>
      </c>
      <c r="AP180" s="28">
        <v>1.1000000000000001</v>
      </c>
    </row>
    <row r="181" spans="1:42" s="61" customFormat="1" ht="15" customHeight="1">
      <c r="A181" s="129"/>
      <c r="B181" s="129"/>
      <c r="C181" s="51">
        <v>15</v>
      </c>
      <c r="D181" s="56">
        <v>0.46458333333333335</v>
      </c>
      <c r="E181" s="57" t="s">
        <v>122</v>
      </c>
      <c r="F181" s="129"/>
      <c r="G181" s="129"/>
      <c r="H181" s="120">
        <v>6</v>
      </c>
      <c r="I181" s="66" t="s">
        <v>542</v>
      </c>
      <c r="J181" s="66" t="s">
        <v>202</v>
      </c>
      <c r="K181" s="28">
        <v>10.7</v>
      </c>
      <c r="L181" s="29">
        <v>4.2300000000000004</v>
      </c>
      <c r="M181" s="29">
        <v>4.21</v>
      </c>
      <c r="N181" s="29">
        <v>31.61</v>
      </c>
      <c r="O181" s="29">
        <v>31.62</v>
      </c>
      <c r="P181" s="29">
        <v>8.09</v>
      </c>
      <c r="Q181" s="29">
        <v>8.09</v>
      </c>
      <c r="R181" s="29">
        <v>11.08</v>
      </c>
      <c r="S181" s="29">
        <v>11.16</v>
      </c>
      <c r="T181" s="31">
        <v>0.78274559999999782</v>
      </c>
      <c r="U181" s="31">
        <v>0.65228799999999776</v>
      </c>
      <c r="V181" s="25">
        <v>2.597</v>
      </c>
      <c r="W181" s="25">
        <v>2.968</v>
      </c>
      <c r="X181" s="25">
        <v>1.659</v>
      </c>
      <c r="Y181" s="25">
        <v>1.7290000000000001</v>
      </c>
      <c r="Z181" s="25">
        <v>145.86600000000001</v>
      </c>
      <c r="AA181" s="25">
        <v>145.334</v>
      </c>
      <c r="AB181" s="108">
        <f t="shared" si="4"/>
        <v>150.12200000000001</v>
      </c>
      <c r="AC181" s="108">
        <f t="shared" si="5"/>
        <v>150.03100000000001</v>
      </c>
      <c r="AD181" s="25">
        <v>308.90321</v>
      </c>
      <c r="AE181" s="25">
        <v>318.42608000000001</v>
      </c>
      <c r="AF181" s="25">
        <v>23.7925</v>
      </c>
      <c r="AG181" s="25">
        <v>24.040500000000002</v>
      </c>
      <c r="AH181" s="25">
        <v>24.735410000000002</v>
      </c>
      <c r="AI181" s="25">
        <v>25.31765</v>
      </c>
      <c r="AJ181" s="25">
        <v>309.16199999999998</v>
      </c>
      <c r="AK181" s="25">
        <v>308.37799999999999</v>
      </c>
      <c r="AL181" s="58">
        <v>6.8999999999999613</v>
      </c>
      <c r="AM181" s="58">
        <v>6.5000000000000053</v>
      </c>
      <c r="AN181" s="24">
        <v>1.1299999999999999</v>
      </c>
      <c r="AO181" s="24">
        <v>1.8</v>
      </c>
      <c r="AP181" s="28">
        <v>2.2999999999999998</v>
      </c>
    </row>
    <row r="182" spans="1:42" s="61" customFormat="1" ht="15" customHeight="1">
      <c r="A182" s="129"/>
      <c r="B182" s="129"/>
      <c r="C182" s="51">
        <v>15</v>
      </c>
      <c r="D182" s="56">
        <v>0.4513888888888889</v>
      </c>
      <c r="E182" s="57" t="s">
        <v>122</v>
      </c>
      <c r="F182" s="129"/>
      <c r="G182" s="129"/>
      <c r="H182" s="120">
        <v>7</v>
      </c>
      <c r="I182" s="66" t="s">
        <v>543</v>
      </c>
      <c r="J182" s="66" t="s">
        <v>544</v>
      </c>
      <c r="K182" s="28">
        <v>11.6</v>
      </c>
      <c r="L182" s="29">
        <v>4.13</v>
      </c>
      <c r="M182" s="29">
        <v>4.1500000000000004</v>
      </c>
      <c r="N182" s="29">
        <v>31.62</v>
      </c>
      <c r="O182" s="29">
        <v>31.6</v>
      </c>
      <c r="P182" s="29">
        <v>8.0500000000000007</v>
      </c>
      <c r="Q182" s="29">
        <v>8.06</v>
      </c>
      <c r="R182" s="29">
        <v>10.91</v>
      </c>
      <c r="S182" s="29">
        <v>11.08</v>
      </c>
      <c r="T182" s="31">
        <v>0.65554559999999829</v>
      </c>
      <c r="U182" s="31">
        <v>0.81536000000000008</v>
      </c>
      <c r="V182" s="25">
        <v>3.7869999999999999</v>
      </c>
      <c r="W182" s="25">
        <v>3.444</v>
      </c>
      <c r="X182" s="25">
        <v>1.603</v>
      </c>
      <c r="Y182" s="25">
        <v>1.589</v>
      </c>
      <c r="Z182" s="25">
        <v>160.03399999999999</v>
      </c>
      <c r="AA182" s="25">
        <v>158.71100000000001</v>
      </c>
      <c r="AB182" s="108">
        <f t="shared" si="4"/>
        <v>165.42399999999998</v>
      </c>
      <c r="AC182" s="108">
        <f t="shared" si="5"/>
        <v>163.744</v>
      </c>
      <c r="AD182" s="25">
        <v>353.42097000000001</v>
      </c>
      <c r="AE182" s="25">
        <v>345.96107000000001</v>
      </c>
      <c r="AF182" s="25">
        <v>25.42</v>
      </c>
      <c r="AG182" s="25">
        <v>25.900500000000001</v>
      </c>
      <c r="AH182" s="25">
        <v>26.277685000000002</v>
      </c>
      <c r="AI182" s="25">
        <v>26.560345000000002</v>
      </c>
      <c r="AJ182" s="25">
        <v>322.57400000000001</v>
      </c>
      <c r="AK182" s="25">
        <v>320.02600000000001</v>
      </c>
      <c r="AL182" s="58">
        <v>9.0000000000000071</v>
      </c>
      <c r="AM182" s="58">
        <v>10.700000000000042</v>
      </c>
      <c r="AN182" s="24">
        <v>1.57</v>
      </c>
      <c r="AO182" s="24">
        <v>2</v>
      </c>
      <c r="AP182" s="28">
        <v>1.5</v>
      </c>
    </row>
    <row r="183" spans="1:42" s="61" customFormat="1" ht="15" customHeight="1">
      <c r="A183" s="129"/>
      <c r="B183" s="129"/>
      <c r="C183" s="51">
        <v>15</v>
      </c>
      <c r="D183" s="56">
        <v>0.40416666666666662</v>
      </c>
      <c r="E183" s="57" t="s">
        <v>122</v>
      </c>
      <c r="F183" s="129"/>
      <c r="G183" s="129"/>
      <c r="H183" s="120">
        <v>8</v>
      </c>
      <c r="I183" s="66" t="s">
        <v>537</v>
      </c>
      <c r="J183" s="66" t="s">
        <v>520</v>
      </c>
      <c r="K183" s="28">
        <v>12.5</v>
      </c>
      <c r="L183" s="29">
        <v>3.83</v>
      </c>
      <c r="M183" s="29">
        <v>3.83</v>
      </c>
      <c r="N183" s="29">
        <v>30.26</v>
      </c>
      <c r="O183" s="29">
        <v>30.57</v>
      </c>
      <c r="P183" s="29">
        <v>8.0399999999999991</v>
      </c>
      <c r="Q183" s="29">
        <v>8.08</v>
      </c>
      <c r="R183" s="29">
        <v>11.3</v>
      </c>
      <c r="S183" s="29">
        <v>11.37</v>
      </c>
      <c r="T183" s="31">
        <v>1.1088895999999997</v>
      </c>
      <c r="U183" s="31">
        <v>0.92951040000000051</v>
      </c>
      <c r="V183" s="25">
        <v>16.344999999999999</v>
      </c>
      <c r="W183" s="25">
        <v>7.0910000000000002</v>
      </c>
      <c r="X183" s="25">
        <v>4.83</v>
      </c>
      <c r="Y183" s="25">
        <v>4.242</v>
      </c>
      <c r="Z183" s="25">
        <v>307.846</v>
      </c>
      <c r="AA183" s="25">
        <v>251.53100000000001</v>
      </c>
      <c r="AB183" s="108">
        <f t="shared" si="4"/>
        <v>329.02100000000002</v>
      </c>
      <c r="AC183" s="108">
        <f t="shared" si="5"/>
        <v>262.86400000000003</v>
      </c>
      <c r="AD183" s="25">
        <v>592.28959999999995</v>
      </c>
      <c r="AE183" s="25">
        <v>478.58496000000002</v>
      </c>
      <c r="AF183" s="25">
        <v>21.917000000000002</v>
      </c>
      <c r="AG183" s="25">
        <v>17.3445</v>
      </c>
      <c r="AH183" s="25">
        <v>29.324294999999999</v>
      </c>
      <c r="AI183" s="25">
        <v>29.272525000000002</v>
      </c>
      <c r="AJ183" s="25">
        <v>341.83800000000002</v>
      </c>
      <c r="AK183" s="25">
        <v>334.27800000000002</v>
      </c>
      <c r="AL183" s="58">
        <v>17.100000000000005</v>
      </c>
      <c r="AM183" s="58">
        <v>22.700000000000053</v>
      </c>
      <c r="AN183" s="24">
        <v>4.0599999999999996</v>
      </c>
      <c r="AO183" s="24">
        <v>4.0599999999999996</v>
      </c>
      <c r="AP183" s="28">
        <v>1.3</v>
      </c>
    </row>
    <row r="184" spans="1:42" s="61" customFormat="1" ht="15" customHeight="1">
      <c r="A184" s="129"/>
      <c r="B184" s="129"/>
      <c r="C184" s="51">
        <v>15</v>
      </c>
      <c r="D184" s="56">
        <v>0.41180555555555554</v>
      </c>
      <c r="E184" s="57" t="s">
        <v>122</v>
      </c>
      <c r="F184" s="129"/>
      <c r="G184" s="129"/>
      <c r="H184" s="120">
        <v>9</v>
      </c>
      <c r="I184" s="66" t="s">
        <v>537</v>
      </c>
      <c r="J184" s="66" t="s">
        <v>545</v>
      </c>
      <c r="K184" s="28">
        <v>12.2</v>
      </c>
      <c r="L184" s="29">
        <v>3.87</v>
      </c>
      <c r="M184" s="29">
        <v>3.87</v>
      </c>
      <c r="N184" s="29">
        <v>31.17</v>
      </c>
      <c r="O184" s="29">
        <v>31.17</v>
      </c>
      <c r="P184" s="29">
        <v>8.07</v>
      </c>
      <c r="Q184" s="29">
        <v>8.08</v>
      </c>
      <c r="R184" s="29">
        <v>11.28</v>
      </c>
      <c r="S184" s="29">
        <v>11.35</v>
      </c>
      <c r="T184" s="31">
        <v>0.76643839999999819</v>
      </c>
      <c r="U184" s="31">
        <v>0.57075199999999948</v>
      </c>
      <c r="V184" s="25">
        <v>4.62</v>
      </c>
      <c r="W184" s="25">
        <v>3.3740000000000001</v>
      </c>
      <c r="X184" s="25">
        <v>2.8559999999999999</v>
      </c>
      <c r="Y184" s="25">
        <v>2.8490000000000002</v>
      </c>
      <c r="Z184" s="25">
        <v>187.94300000000001</v>
      </c>
      <c r="AA184" s="25">
        <v>188.46100000000001</v>
      </c>
      <c r="AB184" s="108">
        <f t="shared" si="4"/>
        <v>195.41900000000001</v>
      </c>
      <c r="AC184" s="108">
        <f t="shared" si="5"/>
        <v>194.68400000000003</v>
      </c>
      <c r="AD184" s="25">
        <v>405.10336999999998</v>
      </c>
      <c r="AE184" s="25">
        <v>389.62889000000001</v>
      </c>
      <c r="AF184" s="25">
        <v>21.513999999999999</v>
      </c>
      <c r="AG184" s="25">
        <v>21.172999999999998</v>
      </c>
      <c r="AH184" s="25">
        <v>22.335809999999999</v>
      </c>
      <c r="AI184" s="25">
        <v>22.72486</v>
      </c>
      <c r="AJ184" s="25">
        <v>318.57</v>
      </c>
      <c r="AK184" s="25">
        <v>319.42399999999998</v>
      </c>
      <c r="AL184" s="58">
        <v>21.399999999999974</v>
      </c>
      <c r="AM184" s="58">
        <v>35.099999999999966</v>
      </c>
      <c r="AN184" s="24">
        <v>2.4700000000000002</v>
      </c>
      <c r="AO184" s="24">
        <v>2.7</v>
      </c>
      <c r="AP184" s="28">
        <v>1.2</v>
      </c>
    </row>
    <row r="185" spans="1:42" s="61" customFormat="1" ht="15" customHeight="1">
      <c r="A185" s="129"/>
      <c r="B185" s="129"/>
      <c r="C185" s="51">
        <v>15</v>
      </c>
      <c r="D185" s="56">
        <v>0.42430555555555555</v>
      </c>
      <c r="E185" s="57" t="s">
        <v>122</v>
      </c>
      <c r="F185" s="129"/>
      <c r="G185" s="129"/>
      <c r="H185" s="120">
        <v>10</v>
      </c>
      <c r="I185" s="66" t="s">
        <v>537</v>
      </c>
      <c r="J185" s="66" t="s">
        <v>546</v>
      </c>
      <c r="K185" s="28">
        <v>17.2</v>
      </c>
      <c r="L185" s="29">
        <v>3.91</v>
      </c>
      <c r="M185" s="29">
        <v>3.91</v>
      </c>
      <c r="N185" s="29">
        <v>31.52</v>
      </c>
      <c r="O185" s="29">
        <v>31.53</v>
      </c>
      <c r="P185" s="29">
        <v>8.06</v>
      </c>
      <c r="Q185" s="29">
        <v>8.07</v>
      </c>
      <c r="R185" s="29">
        <v>11.04</v>
      </c>
      <c r="S185" s="29">
        <v>10.96</v>
      </c>
      <c r="T185" s="31">
        <v>0.75905279999999919</v>
      </c>
      <c r="U185" s="31">
        <v>0.63598079999999801</v>
      </c>
      <c r="V185" s="25">
        <v>2.121</v>
      </c>
      <c r="W185" s="25">
        <v>3.7450000000000001</v>
      </c>
      <c r="X185" s="25">
        <v>1.7989999999999999</v>
      </c>
      <c r="Y185" s="25">
        <v>1.75</v>
      </c>
      <c r="Z185" s="25">
        <v>172.928</v>
      </c>
      <c r="AA185" s="25">
        <v>173.75399999999999</v>
      </c>
      <c r="AB185" s="108">
        <f t="shared" si="4"/>
        <v>176.84799999999998</v>
      </c>
      <c r="AC185" s="108">
        <f t="shared" si="5"/>
        <v>179.249</v>
      </c>
      <c r="AD185" s="25">
        <v>355.06716</v>
      </c>
      <c r="AE185" s="25">
        <v>351.80718999999999</v>
      </c>
      <c r="AF185" s="25">
        <v>25.435500000000001</v>
      </c>
      <c r="AG185" s="25">
        <v>25.172000000000001</v>
      </c>
      <c r="AH185" s="25">
        <v>25.812245000000001</v>
      </c>
      <c r="AI185" s="25">
        <v>25.259515</v>
      </c>
      <c r="AJ185" s="25">
        <v>333.35399999999998</v>
      </c>
      <c r="AK185" s="25">
        <v>337.48399999999998</v>
      </c>
      <c r="AL185" s="58">
        <v>33.399999999999984</v>
      </c>
      <c r="AM185" s="58">
        <v>36.099999999999966</v>
      </c>
      <c r="AN185" s="24">
        <v>1.8</v>
      </c>
      <c r="AO185" s="24">
        <v>2.0299999999999998</v>
      </c>
      <c r="AP185" s="28">
        <v>1</v>
      </c>
    </row>
    <row r="186" spans="1:42" s="61" customFormat="1" ht="15" customHeight="1">
      <c r="A186" s="124">
        <f>A$4</f>
        <v>2014</v>
      </c>
      <c r="B186" s="124">
        <f>B$4</f>
        <v>2</v>
      </c>
      <c r="C186" s="51">
        <v>23</v>
      </c>
      <c r="D186" s="56">
        <v>0.60347222222222219</v>
      </c>
      <c r="E186" s="57" t="s">
        <v>122</v>
      </c>
      <c r="F186" s="128" t="s">
        <v>1019</v>
      </c>
      <c r="G186" s="129" t="s">
        <v>63</v>
      </c>
      <c r="H186" s="120">
        <v>1</v>
      </c>
      <c r="I186" s="66" t="s">
        <v>547</v>
      </c>
      <c r="J186" s="66" t="s">
        <v>520</v>
      </c>
      <c r="K186" s="25">
        <v>11</v>
      </c>
      <c r="L186" s="36">
        <v>4.9165000000000001</v>
      </c>
      <c r="M186" s="36">
        <v>4.8727999999999998</v>
      </c>
      <c r="N186" s="36">
        <v>31.615100000000002</v>
      </c>
      <c r="O186" s="36">
        <v>31.6143</v>
      </c>
      <c r="P186" s="26">
        <v>8.0543869166735522</v>
      </c>
      <c r="Q186" s="26">
        <v>8.0454050636094827</v>
      </c>
      <c r="R186" s="26">
        <v>11.208954317710752</v>
      </c>
      <c r="S186" s="26">
        <v>10.706559726550559</v>
      </c>
      <c r="T186" s="31">
        <v>1.2690832000000021</v>
      </c>
      <c r="U186" s="31">
        <v>1.0713040000000007</v>
      </c>
      <c r="V186" s="25">
        <v>12.824</v>
      </c>
      <c r="W186" s="25">
        <v>3.5139999999999998</v>
      </c>
      <c r="X186" s="25">
        <v>1.708</v>
      </c>
      <c r="Y186" s="25">
        <v>1.8340000000000001</v>
      </c>
      <c r="Z186" s="25">
        <v>85.918000000000006</v>
      </c>
      <c r="AA186" s="25">
        <v>86.471000000000004</v>
      </c>
      <c r="AB186" s="108">
        <f t="shared" si="4"/>
        <v>100.45</v>
      </c>
      <c r="AC186" s="108">
        <f t="shared" si="5"/>
        <v>91.819000000000003</v>
      </c>
      <c r="AD186" s="25">
        <v>313.74007</v>
      </c>
      <c r="AE186" s="25">
        <v>436.2876</v>
      </c>
      <c r="AF186" s="25">
        <v>23.838999999999999</v>
      </c>
      <c r="AG186" s="25">
        <v>19.902000000000001</v>
      </c>
      <c r="AH186" s="25">
        <v>24.488675000000001</v>
      </c>
      <c r="AI186" s="25">
        <v>30.340475000000001</v>
      </c>
      <c r="AJ186" s="25">
        <v>278.27800000000002</v>
      </c>
      <c r="AK186" s="25">
        <v>279.37</v>
      </c>
      <c r="AL186" s="58">
        <v>13.69999999999999</v>
      </c>
      <c r="AM186" s="58">
        <v>12.300000000000033</v>
      </c>
      <c r="AN186" s="24">
        <v>3.6</v>
      </c>
      <c r="AO186" s="24">
        <v>4.0599999999999996</v>
      </c>
      <c r="AP186" s="25">
        <v>1.8</v>
      </c>
    </row>
    <row r="187" spans="1:42" s="61" customFormat="1" ht="15" customHeight="1">
      <c r="A187" s="124"/>
      <c r="B187" s="124"/>
      <c r="C187" s="51">
        <v>23</v>
      </c>
      <c r="D187" s="56">
        <v>0.63263888888888886</v>
      </c>
      <c r="E187" s="57" t="s">
        <v>137</v>
      </c>
      <c r="F187" s="128"/>
      <c r="G187" s="129"/>
      <c r="H187" s="120">
        <v>2</v>
      </c>
      <c r="I187" s="66" t="s">
        <v>548</v>
      </c>
      <c r="J187" s="66" t="s">
        <v>520</v>
      </c>
      <c r="K187" s="25">
        <v>7</v>
      </c>
      <c r="L187" s="36">
        <v>4.9101999999999997</v>
      </c>
      <c r="M187" s="36">
        <v>4.8941999999999997</v>
      </c>
      <c r="N187" s="36">
        <v>31.6142</v>
      </c>
      <c r="O187" s="36">
        <v>31.612500000000001</v>
      </c>
      <c r="P187" s="26">
        <v>8.0633687697376217</v>
      </c>
      <c r="Q187" s="26">
        <v>8.0472014342222984</v>
      </c>
      <c r="R187" s="26">
        <v>11.187083648000002</v>
      </c>
      <c r="S187" s="26">
        <v>11.085613417136942</v>
      </c>
      <c r="T187" s="31">
        <v>0.14582879999999976</v>
      </c>
      <c r="U187" s="31">
        <v>0.40507999999999994</v>
      </c>
      <c r="V187" s="25">
        <v>2.0579999999999998</v>
      </c>
      <c r="W187" s="25">
        <v>3.7519999999999998</v>
      </c>
      <c r="X187" s="25">
        <v>1.764</v>
      </c>
      <c r="Y187" s="25">
        <v>1.778</v>
      </c>
      <c r="Z187" s="25">
        <v>84.637</v>
      </c>
      <c r="AA187" s="25">
        <v>85.33</v>
      </c>
      <c r="AB187" s="108">
        <f t="shared" si="4"/>
        <v>88.459000000000003</v>
      </c>
      <c r="AC187" s="108">
        <f t="shared" si="5"/>
        <v>90.86</v>
      </c>
      <c r="AD187" s="25">
        <v>574.65786000000003</v>
      </c>
      <c r="AE187" s="25">
        <v>410.95159000000001</v>
      </c>
      <c r="AF187" s="25">
        <v>23.405000000000001</v>
      </c>
      <c r="AG187" s="25">
        <v>19.204499999999999</v>
      </c>
      <c r="AH187" s="25">
        <v>42.424430000000001</v>
      </c>
      <c r="AI187" s="25">
        <v>25.78518</v>
      </c>
      <c r="AJ187" s="25">
        <v>271.85199999999998</v>
      </c>
      <c r="AK187" s="25">
        <v>271.62799999999999</v>
      </c>
      <c r="AL187" s="58">
        <v>23.760000000000005</v>
      </c>
      <c r="AM187" s="58">
        <v>22.900000000000031</v>
      </c>
      <c r="AN187" s="24">
        <v>2.67</v>
      </c>
      <c r="AO187" s="24">
        <v>3.13</v>
      </c>
      <c r="AP187" s="25">
        <v>1.8</v>
      </c>
    </row>
    <row r="188" spans="1:42" s="61" customFormat="1" ht="15" customHeight="1">
      <c r="A188" s="124"/>
      <c r="B188" s="124"/>
      <c r="C188" s="51">
        <v>23</v>
      </c>
      <c r="D188" s="56">
        <v>0.64861111111111114</v>
      </c>
      <c r="E188" s="57" t="s">
        <v>137</v>
      </c>
      <c r="F188" s="128"/>
      <c r="G188" s="129"/>
      <c r="H188" s="120">
        <v>3</v>
      </c>
      <c r="I188" s="66" t="s">
        <v>549</v>
      </c>
      <c r="J188" s="66" t="s">
        <v>550</v>
      </c>
      <c r="K188" s="25">
        <v>15</v>
      </c>
      <c r="L188" s="36">
        <v>4.7916999999999996</v>
      </c>
      <c r="M188" s="36">
        <v>4.7275999999999998</v>
      </c>
      <c r="N188" s="36">
        <v>31.617699999999999</v>
      </c>
      <c r="O188" s="36">
        <v>31.6175</v>
      </c>
      <c r="P188" s="26">
        <v>8.0543869166735522</v>
      </c>
      <c r="Q188" s="26">
        <v>8.0543869166735522</v>
      </c>
      <c r="R188" s="26">
        <v>10.990969929563358</v>
      </c>
      <c r="S188" s="26">
        <v>11.328201257861636</v>
      </c>
      <c r="T188" s="31">
        <v>0.85704320000000223</v>
      </c>
      <c r="U188" s="31">
        <v>1.0218592000000017</v>
      </c>
      <c r="V188" s="25">
        <v>2.3380000000000001</v>
      </c>
      <c r="W188" s="25">
        <v>2.8839999999999999</v>
      </c>
      <c r="X188" s="25">
        <v>1.7989999999999999</v>
      </c>
      <c r="Y188" s="25">
        <v>1.33</v>
      </c>
      <c r="Z188" s="25">
        <v>83.894999999999996</v>
      </c>
      <c r="AA188" s="25">
        <v>67.150999999999996</v>
      </c>
      <c r="AB188" s="108">
        <f t="shared" si="4"/>
        <v>88.031999999999996</v>
      </c>
      <c r="AC188" s="108">
        <f t="shared" si="5"/>
        <v>71.364999999999995</v>
      </c>
      <c r="AD188" s="25">
        <v>424.74957000000001</v>
      </c>
      <c r="AE188" s="25">
        <v>407.77177</v>
      </c>
      <c r="AF188" s="25">
        <v>26.04</v>
      </c>
      <c r="AG188" s="25">
        <v>13.670999999999999</v>
      </c>
      <c r="AH188" s="25">
        <v>27.814285000000002</v>
      </c>
      <c r="AI188" s="25">
        <v>26.249870000000001</v>
      </c>
      <c r="AJ188" s="25">
        <v>269.57</v>
      </c>
      <c r="AK188" s="25">
        <v>187.964</v>
      </c>
      <c r="AL188" s="58">
        <v>8.2999999999999741</v>
      </c>
      <c r="AM188" s="58">
        <v>26.899999999999981</v>
      </c>
      <c r="AN188" s="24">
        <v>4.1100000000000003</v>
      </c>
      <c r="AO188" s="24">
        <v>4.47</v>
      </c>
      <c r="AP188" s="25">
        <v>1.5</v>
      </c>
    </row>
    <row r="189" spans="1:42" s="61" customFormat="1" ht="15" customHeight="1">
      <c r="A189" s="124"/>
      <c r="B189" s="124"/>
      <c r="C189" s="51">
        <v>23</v>
      </c>
      <c r="D189" s="56">
        <v>0.6694444444444444</v>
      </c>
      <c r="E189" s="57" t="s">
        <v>137</v>
      </c>
      <c r="F189" s="128"/>
      <c r="G189" s="129"/>
      <c r="H189" s="120">
        <v>4</v>
      </c>
      <c r="I189" s="66" t="s">
        <v>551</v>
      </c>
      <c r="J189" s="66" t="s">
        <v>552</v>
      </c>
      <c r="K189" s="25">
        <v>18</v>
      </c>
      <c r="L189" s="36">
        <v>4.649</v>
      </c>
      <c r="M189" s="36">
        <v>4.5103</v>
      </c>
      <c r="N189" s="36">
        <v>31.6372</v>
      </c>
      <c r="O189" s="36">
        <v>31.6389</v>
      </c>
      <c r="P189" s="26">
        <v>8.0454050636094827</v>
      </c>
      <c r="Q189" s="26">
        <v>8.0346268399326011</v>
      </c>
      <c r="R189" s="26">
        <v>11.022850212622238</v>
      </c>
      <c r="S189" s="26">
        <v>11.376866516357612</v>
      </c>
      <c r="T189" s="31">
        <v>0.77463520000000108</v>
      </c>
      <c r="U189" s="31">
        <v>0.84056160000000268</v>
      </c>
      <c r="V189" s="25">
        <v>0.83299999999999996</v>
      </c>
      <c r="W189" s="25">
        <v>4.2699999999999996</v>
      </c>
      <c r="X189" s="25">
        <v>1.9039999999999999</v>
      </c>
      <c r="Y189" s="25">
        <v>1.883</v>
      </c>
      <c r="Z189" s="25">
        <v>91.944999999999993</v>
      </c>
      <c r="AA189" s="25">
        <v>93.302999999999997</v>
      </c>
      <c r="AB189" s="108">
        <f t="shared" si="4"/>
        <v>94.681999999999988</v>
      </c>
      <c r="AC189" s="108">
        <f t="shared" si="5"/>
        <v>99.456000000000003</v>
      </c>
      <c r="AD189" s="25">
        <v>430.93322999999998</v>
      </c>
      <c r="AE189" s="25">
        <v>442.43982999999997</v>
      </c>
      <c r="AF189" s="25">
        <v>23.808</v>
      </c>
      <c r="AG189" s="25">
        <v>20.258500000000002</v>
      </c>
      <c r="AH189" s="25">
        <v>25.514085000000001</v>
      </c>
      <c r="AI189" s="25">
        <v>28.389489999999999</v>
      </c>
      <c r="AJ189" s="25">
        <v>297.178</v>
      </c>
      <c r="AK189" s="25">
        <v>299.92200000000003</v>
      </c>
      <c r="AL189" s="58">
        <v>9.9000000000000199</v>
      </c>
      <c r="AM189" s="58">
        <v>10.500000000000009</v>
      </c>
      <c r="AN189" s="24">
        <v>3.19</v>
      </c>
      <c r="AO189" s="24">
        <v>3.59</v>
      </c>
      <c r="AP189" s="25">
        <v>1.8</v>
      </c>
    </row>
    <row r="190" spans="1:42" s="61" customFormat="1" ht="15" customHeight="1">
      <c r="A190" s="142">
        <f>A$4</f>
        <v>2014</v>
      </c>
      <c r="B190" s="142">
        <f>B$4</f>
        <v>2</v>
      </c>
      <c r="C190" s="51">
        <v>17</v>
      </c>
      <c r="D190" s="56">
        <v>0.51874999999999993</v>
      </c>
      <c r="E190" s="120" t="s">
        <v>136</v>
      </c>
      <c r="F190" s="139" t="s">
        <v>1020</v>
      </c>
      <c r="G190" s="125" t="s">
        <v>82</v>
      </c>
      <c r="H190" s="120">
        <v>1</v>
      </c>
      <c r="I190" s="66" t="s">
        <v>553</v>
      </c>
      <c r="J190" s="66" t="s">
        <v>554</v>
      </c>
      <c r="K190" s="28">
        <v>12</v>
      </c>
      <c r="L190" s="29">
        <v>3.6</v>
      </c>
      <c r="M190" s="29">
        <v>3.53</v>
      </c>
      <c r="N190" s="29">
        <v>31.5</v>
      </c>
      <c r="O190" s="29">
        <v>31.54</v>
      </c>
      <c r="P190" s="29">
        <v>8.39</v>
      </c>
      <c r="Q190" s="29">
        <v>8.33</v>
      </c>
      <c r="R190" s="29">
        <v>13.64</v>
      </c>
      <c r="S190" s="29">
        <v>13.77</v>
      </c>
      <c r="T190" s="31">
        <v>1.8590207999999984</v>
      </c>
      <c r="U190" s="31">
        <v>1.7285631999999982</v>
      </c>
      <c r="V190" s="25">
        <v>3.3250000000000002</v>
      </c>
      <c r="W190" s="25">
        <v>3.4580000000000002</v>
      </c>
      <c r="X190" s="25">
        <v>0.105</v>
      </c>
      <c r="Y190" s="25">
        <v>2.1000000000000001E-2</v>
      </c>
      <c r="Z190" s="25">
        <v>1.288</v>
      </c>
      <c r="AA190" s="25">
        <v>0.67900000000000005</v>
      </c>
      <c r="AB190" s="108">
        <f t="shared" si="4"/>
        <v>4.718</v>
      </c>
      <c r="AC190" s="108">
        <f t="shared" si="5"/>
        <v>4.1580000000000004</v>
      </c>
      <c r="AD190" s="25">
        <v>338.65433000000002</v>
      </c>
      <c r="AE190" s="25">
        <v>361.90595000000002</v>
      </c>
      <c r="AF190" s="25">
        <v>1.3485</v>
      </c>
      <c r="AG190" s="25">
        <v>0.94550000000000001</v>
      </c>
      <c r="AH190" s="25">
        <v>16.331575000000001</v>
      </c>
      <c r="AI190" s="25">
        <v>23.196835</v>
      </c>
      <c r="AJ190" s="25">
        <v>7.7</v>
      </c>
      <c r="AK190" s="25">
        <v>4.984</v>
      </c>
      <c r="AL190" s="58">
        <v>15.89999999999997</v>
      </c>
      <c r="AM190" s="58">
        <v>15.699999999999992</v>
      </c>
      <c r="AN190" s="24">
        <v>8</v>
      </c>
      <c r="AO190" s="24">
        <v>13.4</v>
      </c>
      <c r="AP190" s="28">
        <v>2</v>
      </c>
    </row>
    <row r="191" spans="1:42" s="61" customFormat="1" ht="15" customHeight="1">
      <c r="A191" s="143"/>
      <c r="B191" s="143"/>
      <c r="C191" s="51">
        <v>17</v>
      </c>
      <c r="D191" s="55">
        <v>0.49791666666666662</v>
      </c>
      <c r="E191" s="120" t="s">
        <v>136</v>
      </c>
      <c r="F191" s="140"/>
      <c r="G191" s="126"/>
      <c r="H191" s="120">
        <v>2</v>
      </c>
      <c r="I191" s="66" t="s">
        <v>555</v>
      </c>
      <c r="J191" s="66" t="s">
        <v>556</v>
      </c>
      <c r="K191" s="28">
        <v>8</v>
      </c>
      <c r="L191" s="29">
        <v>4.0999999999999996</v>
      </c>
      <c r="M191" s="29">
        <v>4.1100000000000003</v>
      </c>
      <c r="N191" s="29">
        <v>31.5</v>
      </c>
      <c r="O191" s="29">
        <v>31.54</v>
      </c>
      <c r="P191" s="29">
        <v>8.23</v>
      </c>
      <c r="Q191" s="29">
        <v>8.2200000000000006</v>
      </c>
      <c r="R191" s="29">
        <v>12.12</v>
      </c>
      <c r="S191" s="29">
        <v>12.14</v>
      </c>
      <c r="T191" s="31">
        <v>1.1741183999999982</v>
      </c>
      <c r="U191" s="31">
        <v>0.92951040000000051</v>
      </c>
      <c r="V191" s="25">
        <v>4.452</v>
      </c>
      <c r="W191" s="25">
        <v>5.7539999999999996</v>
      </c>
      <c r="X191" s="25">
        <v>2.093</v>
      </c>
      <c r="Y191" s="25">
        <v>1.722</v>
      </c>
      <c r="Z191" s="25">
        <v>27.363</v>
      </c>
      <c r="AA191" s="25">
        <v>29.295000000000002</v>
      </c>
      <c r="AB191" s="108">
        <f t="shared" si="4"/>
        <v>33.908000000000001</v>
      </c>
      <c r="AC191" s="108">
        <f t="shared" si="5"/>
        <v>36.771000000000001</v>
      </c>
      <c r="AD191" s="25">
        <v>359.46091999999999</v>
      </c>
      <c r="AE191" s="25">
        <v>396.31137000000001</v>
      </c>
      <c r="AF191" s="25">
        <v>6.1844999999999999</v>
      </c>
      <c r="AG191" s="25">
        <v>6.5875000000000004</v>
      </c>
      <c r="AH191" s="25">
        <v>21.089144999999998</v>
      </c>
      <c r="AI191" s="25">
        <v>23.743054999999998</v>
      </c>
      <c r="AJ191" s="25">
        <v>88.83</v>
      </c>
      <c r="AK191" s="25">
        <v>94.78</v>
      </c>
      <c r="AL191" s="58">
        <v>26.300000000000047</v>
      </c>
      <c r="AM191" s="58">
        <v>19.100000000000005</v>
      </c>
      <c r="AN191" s="24">
        <v>13.4</v>
      </c>
      <c r="AO191" s="24">
        <v>10.79</v>
      </c>
      <c r="AP191" s="28">
        <v>1.7</v>
      </c>
    </row>
    <row r="192" spans="1:42" s="61" customFormat="1" ht="15" customHeight="1">
      <c r="A192" s="143"/>
      <c r="B192" s="143"/>
      <c r="C192" s="51">
        <v>17</v>
      </c>
      <c r="D192" s="55">
        <v>0.47291666666666665</v>
      </c>
      <c r="E192" s="120" t="s">
        <v>136</v>
      </c>
      <c r="F192" s="140"/>
      <c r="G192" s="126"/>
      <c r="H192" s="120">
        <v>3</v>
      </c>
      <c r="I192" s="66" t="s">
        <v>557</v>
      </c>
      <c r="J192" s="66" t="s">
        <v>558</v>
      </c>
      <c r="K192" s="28">
        <v>9.5</v>
      </c>
      <c r="L192" s="29">
        <v>4.2300000000000004</v>
      </c>
      <c r="M192" s="29">
        <v>4.18</v>
      </c>
      <c r="N192" s="29">
        <v>31.62</v>
      </c>
      <c r="O192" s="29">
        <v>31.61</v>
      </c>
      <c r="P192" s="29">
        <v>8.17</v>
      </c>
      <c r="Q192" s="29">
        <v>8.17</v>
      </c>
      <c r="R192" s="29">
        <v>11.82</v>
      </c>
      <c r="S192" s="29">
        <v>11.85</v>
      </c>
      <c r="T192" s="31">
        <v>1.0925824</v>
      </c>
      <c r="U192" s="31">
        <v>0.96212479999999989</v>
      </c>
      <c r="V192" s="25">
        <v>3.395</v>
      </c>
      <c r="W192" s="25">
        <v>3.3039999999999998</v>
      </c>
      <c r="X192" s="25">
        <v>1.61</v>
      </c>
      <c r="Y192" s="25">
        <v>1.456</v>
      </c>
      <c r="Z192" s="25">
        <v>49.545999999999999</v>
      </c>
      <c r="AA192" s="25">
        <v>48.37</v>
      </c>
      <c r="AB192" s="108">
        <f t="shared" si="4"/>
        <v>54.551000000000002</v>
      </c>
      <c r="AC192" s="108">
        <f t="shared" si="5"/>
        <v>53.129999999999995</v>
      </c>
      <c r="AD192" s="25">
        <v>419.59057000000001</v>
      </c>
      <c r="AE192" s="25">
        <v>412.43628999999999</v>
      </c>
      <c r="AF192" s="25">
        <v>11.547499999999999</v>
      </c>
      <c r="AG192" s="25">
        <v>11.2995</v>
      </c>
      <c r="AH192" s="25">
        <v>28.450559999999999</v>
      </c>
      <c r="AI192" s="25">
        <v>27.88326</v>
      </c>
      <c r="AJ192" s="25">
        <v>159.69800000000001</v>
      </c>
      <c r="AK192" s="25">
        <v>153.524</v>
      </c>
      <c r="AL192" s="58">
        <v>34.299999999999997</v>
      </c>
      <c r="AM192" s="58">
        <v>55.800000000000018</v>
      </c>
      <c r="AN192" s="24">
        <v>8</v>
      </c>
      <c r="AO192" s="24">
        <v>19.510000000000002</v>
      </c>
      <c r="AP192" s="28">
        <v>1.2</v>
      </c>
    </row>
    <row r="193" spans="1:42" s="61" customFormat="1" ht="15" customHeight="1">
      <c r="A193" s="143"/>
      <c r="B193" s="143"/>
      <c r="C193" s="51">
        <v>17</v>
      </c>
      <c r="D193" s="55">
        <v>0.45208333333333334</v>
      </c>
      <c r="E193" s="120" t="s">
        <v>136</v>
      </c>
      <c r="F193" s="140"/>
      <c r="G193" s="126"/>
      <c r="H193" s="120">
        <v>4</v>
      </c>
      <c r="I193" s="66" t="s">
        <v>559</v>
      </c>
      <c r="J193" s="66" t="s">
        <v>560</v>
      </c>
      <c r="K193" s="28">
        <v>14</v>
      </c>
      <c r="L193" s="29">
        <v>4.43</v>
      </c>
      <c r="M193" s="29">
        <v>4.41</v>
      </c>
      <c r="N193" s="29">
        <v>31.6</v>
      </c>
      <c r="O193" s="29">
        <v>31.6</v>
      </c>
      <c r="P193" s="29">
        <v>8.11</v>
      </c>
      <c r="Q193" s="29">
        <v>8.11</v>
      </c>
      <c r="R193" s="29">
        <v>11.17</v>
      </c>
      <c r="S193" s="29">
        <v>11.32</v>
      </c>
      <c r="T193" s="31">
        <v>0.92951040000000051</v>
      </c>
      <c r="U193" s="31">
        <v>0.94581760000000015</v>
      </c>
      <c r="V193" s="25">
        <v>2.9329999999999998</v>
      </c>
      <c r="W193" s="25">
        <v>3.1360000000000001</v>
      </c>
      <c r="X193" s="25">
        <v>1.603</v>
      </c>
      <c r="Y193" s="25">
        <v>1.5820000000000001</v>
      </c>
      <c r="Z193" s="25">
        <v>78.700999999999993</v>
      </c>
      <c r="AA193" s="25">
        <v>78.938999999999993</v>
      </c>
      <c r="AB193" s="108">
        <f t="shared" si="4"/>
        <v>83.236999999999995</v>
      </c>
      <c r="AC193" s="108">
        <f t="shared" si="5"/>
        <v>83.656999999999996</v>
      </c>
      <c r="AD193" s="25">
        <v>448.55838999999997</v>
      </c>
      <c r="AE193" s="25">
        <v>432.32769999999999</v>
      </c>
      <c r="AF193" s="25">
        <v>17.608000000000001</v>
      </c>
      <c r="AG193" s="25">
        <v>17.747499999999999</v>
      </c>
      <c r="AH193" s="25">
        <v>33.040109999999999</v>
      </c>
      <c r="AI193" s="25">
        <v>33.284080000000003</v>
      </c>
      <c r="AJ193" s="25">
        <v>249.03200000000001</v>
      </c>
      <c r="AK193" s="25">
        <v>252.82599999999999</v>
      </c>
      <c r="AL193" s="58">
        <v>10.65000000000002</v>
      </c>
      <c r="AM193" s="58">
        <v>20.850000000000009</v>
      </c>
      <c r="AN193" s="24">
        <v>4.7</v>
      </c>
      <c r="AO193" s="24">
        <v>5.31</v>
      </c>
      <c r="AP193" s="28">
        <v>1.5</v>
      </c>
    </row>
    <row r="194" spans="1:42" s="61" customFormat="1" ht="15" customHeight="1">
      <c r="A194" s="143"/>
      <c r="B194" s="143"/>
      <c r="C194" s="51">
        <v>17</v>
      </c>
      <c r="D194" s="55">
        <v>0.42569444444444443</v>
      </c>
      <c r="E194" s="120" t="s">
        <v>136</v>
      </c>
      <c r="F194" s="140"/>
      <c r="G194" s="126"/>
      <c r="H194" s="120">
        <v>5</v>
      </c>
      <c r="I194" s="66" t="s">
        <v>561</v>
      </c>
      <c r="J194" s="66" t="s">
        <v>558</v>
      </c>
      <c r="K194" s="28">
        <v>16</v>
      </c>
      <c r="L194" s="29">
        <v>4.3600000000000003</v>
      </c>
      <c r="M194" s="29">
        <v>4.3499999999999996</v>
      </c>
      <c r="N194" s="29">
        <v>31.59</v>
      </c>
      <c r="O194" s="29">
        <v>31.6</v>
      </c>
      <c r="P194" s="29">
        <v>8.11</v>
      </c>
      <c r="Q194" s="29">
        <v>8.11</v>
      </c>
      <c r="R194" s="29">
        <v>11.39</v>
      </c>
      <c r="S194" s="29">
        <v>11.51</v>
      </c>
      <c r="T194" s="31">
        <v>0.99473919999999927</v>
      </c>
      <c r="U194" s="31">
        <v>1.0599679999999978</v>
      </c>
      <c r="V194" s="25">
        <v>3.5139999999999998</v>
      </c>
      <c r="W194" s="25">
        <v>1.925</v>
      </c>
      <c r="X194" s="25">
        <v>1.5609999999999999</v>
      </c>
      <c r="Y194" s="25">
        <v>1.7989999999999999</v>
      </c>
      <c r="Z194" s="25">
        <v>78.855000000000004</v>
      </c>
      <c r="AA194" s="25">
        <v>79.498999999999995</v>
      </c>
      <c r="AB194" s="108">
        <f t="shared" si="4"/>
        <v>83.93</v>
      </c>
      <c r="AC194" s="108">
        <f t="shared" si="5"/>
        <v>83.222999999999999</v>
      </c>
      <c r="AD194" s="25">
        <v>428.73851999999999</v>
      </c>
      <c r="AE194" s="25">
        <v>463.35457000000002</v>
      </c>
      <c r="AF194" s="25">
        <v>17.747499999999999</v>
      </c>
      <c r="AG194" s="25">
        <v>17.949000000000002</v>
      </c>
      <c r="AH194" s="25">
        <v>32.045940000000002</v>
      </c>
      <c r="AI194" s="25">
        <v>31.72664</v>
      </c>
      <c r="AJ194" s="25">
        <v>252.65799999999999</v>
      </c>
      <c r="AK194" s="25">
        <v>254.68799999999999</v>
      </c>
      <c r="AL194" s="58">
        <v>5.0999999999999934</v>
      </c>
      <c r="AM194" s="58">
        <v>12.349999999999973</v>
      </c>
      <c r="AN194" s="24">
        <v>4.7</v>
      </c>
      <c r="AO194" s="24">
        <v>10.79</v>
      </c>
      <c r="AP194" s="28">
        <v>0.9</v>
      </c>
    </row>
    <row r="195" spans="1:42" s="61" customFormat="1" ht="15" customHeight="1">
      <c r="A195" s="143"/>
      <c r="B195" s="143"/>
      <c r="C195" s="51">
        <v>17</v>
      </c>
      <c r="D195" s="55">
        <v>0.4861111111111111</v>
      </c>
      <c r="E195" s="120" t="s">
        <v>136</v>
      </c>
      <c r="F195" s="140"/>
      <c r="G195" s="126"/>
      <c r="H195" s="120">
        <v>6</v>
      </c>
      <c r="I195" s="66" t="s">
        <v>562</v>
      </c>
      <c r="J195" s="66" t="s">
        <v>563</v>
      </c>
      <c r="K195" s="28">
        <v>10.5</v>
      </c>
      <c r="L195" s="29">
        <v>4.1900000000000004</v>
      </c>
      <c r="M195" s="29">
        <v>4.1399999999999997</v>
      </c>
      <c r="N195" s="29">
        <v>31.59</v>
      </c>
      <c r="O195" s="29">
        <v>31.6</v>
      </c>
      <c r="P195" s="29">
        <v>8.1999999999999993</v>
      </c>
      <c r="Q195" s="29">
        <v>8.1999999999999993</v>
      </c>
      <c r="R195" s="29">
        <v>11.87</v>
      </c>
      <c r="S195" s="29">
        <v>11.92</v>
      </c>
      <c r="T195" s="31">
        <v>1.1251967999999994</v>
      </c>
      <c r="U195" s="31">
        <v>1.1578111999999987</v>
      </c>
      <c r="V195" s="25">
        <v>0.83299999999999996</v>
      </c>
      <c r="W195" s="25">
        <v>51.48</v>
      </c>
      <c r="X195" s="25">
        <v>1.8480000000000001</v>
      </c>
      <c r="Y195" s="25">
        <v>1.764</v>
      </c>
      <c r="Z195" s="25">
        <v>36.82</v>
      </c>
      <c r="AA195" s="25">
        <v>37.17</v>
      </c>
      <c r="AB195" s="108">
        <f t="shared" si="4"/>
        <v>39.500999999999998</v>
      </c>
      <c r="AC195" s="108">
        <f t="shared" si="5"/>
        <v>90.414000000000001</v>
      </c>
      <c r="AD195" s="25">
        <v>391.16084000000001</v>
      </c>
      <c r="AE195" s="25">
        <v>377.66771</v>
      </c>
      <c r="AF195" s="25">
        <v>8.3855000000000004</v>
      </c>
      <c r="AG195" s="25">
        <v>8.4785000000000004</v>
      </c>
      <c r="AH195" s="25">
        <v>22.295355000000001</v>
      </c>
      <c r="AI195" s="25">
        <v>22.376885000000001</v>
      </c>
      <c r="AJ195" s="25">
        <v>119.126</v>
      </c>
      <c r="AK195" s="25">
        <v>117.6</v>
      </c>
      <c r="AL195" s="58">
        <v>21.699999999999996</v>
      </c>
      <c r="AM195" s="58">
        <v>21.600000000000009</v>
      </c>
      <c r="AN195" s="24">
        <v>9.4</v>
      </c>
      <c r="AO195" s="24">
        <v>12.01</v>
      </c>
      <c r="AP195" s="28">
        <v>1.7</v>
      </c>
    </row>
    <row r="196" spans="1:42" s="61" customFormat="1" ht="15" customHeight="1">
      <c r="A196" s="144"/>
      <c r="B196" s="144"/>
      <c r="C196" s="51">
        <v>17</v>
      </c>
      <c r="D196" s="55">
        <v>0.47013888888888888</v>
      </c>
      <c r="E196" s="120" t="s">
        <v>136</v>
      </c>
      <c r="F196" s="141"/>
      <c r="G196" s="127"/>
      <c r="H196" s="120">
        <v>7</v>
      </c>
      <c r="I196" s="66" t="s">
        <v>564</v>
      </c>
      <c r="J196" s="66" t="s">
        <v>565</v>
      </c>
      <c r="K196" s="28">
        <v>9.5</v>
      </c>
      <c r="L196" s="29">
        <v>4.28</v>
      </c>
      <c r="M196" s="29">
        <v>4.2300000000000004</v>
      </c>
      <c r="N196" s="29">
        <v>31.61</v>
      </c>
      <c r="O196" s="70">
        <v>31.608861052631582</v>
      </c>
      <c r="P196" s="29">
        <v>8.15</v>
      </c>
      <c r="Q196" s="29">
        <v>8.15</v>
      </c>
      <c r="R196" s="29">
        <v>11.47</v>
      </c>
      <c r="S196" s="29">
        <v>11.52</v>
      </c>
      <c r="T196" s="31">
        <v>1.0599679999999978</v>
      </c>
      <c r="U196" s="31">
        <v>0.97843199999999952</v>
      </c>
      <c r="V196" s="25">
        <v>11.725</v>
      </c>
      <c r="W196" s="25">
        <v>2.3940000000000001</v>
      </c>
      <c r="X196" s="25">
        <v>1.5469999999999999</v>
      </c>
      <c r="Y196" s="25">
        <v>1.554</v>
      </c>
      <c r="Z196" s="25">
        <v>60.122999999999998</v>
      </c>
      <c r="AA196" s="25">
        <v>59.472000000000001</v>
      </c>
      <c r="AB196" s="108">
        <f t="shared" si="4"/>
        <v>73.394999999999996</v>
      </c>
      <c r="AC196" s="108">
        <f t="shared" si="5"/>
        <v>63.42</v>
      </c>
      <c r="AD196" s="25">
        <v>432.70584000000002</v>
      </c>
      <c r="AE196" s="25">
        <v>395.52233000000001</v>
      </c>
      <c r="AF196" s="25">
        <v>13.670999999999999</v>
      </c>
      <c r="AG196" s="25">
        <v>14.2135</v>
      </c>
      <c r="AH196" s="25">
        <v>29.22091</v>
      </c>
      <c r="AI196" s="25">
        <v>26.460515000000001</v>
      </c>
      <c r="AJ196" s="25">
        <v>192.33199999999999</v>
      </c>
      <c r="AK196" s="25">
        <v>190.00800000000001</v>
      </c>
      <c r="AL196" s="58">
        <v>10.999999999999982</v>
      </c>
      <c r="AM196" s="58">
        <v>14.799999999999979</v>
      </c>
      <c r="AN196" s="24">
        <v>6.79</v>
      </c>
      <c r="AO196" s="24">
        <v>8</v>
      </c>
      <c r="AP196" s="28">
        <v>1.1000000000000001</v>
      </c>
    </row>
    <row r="197" spans="1:42" s="61" customFormat="1" ht="15" customHeight="1">
      <c r="A197" s="124">
        <f>A$4</f>
        <v>2014</v>
      </c>
      <c r="B197" s="124">
        <f>B$4</f>
        <v>2</v>
      </c>
      <c r="C197" s="51">
        <v>22</v>
      </c>
      <c r="D197" s="55">
        <v>0.40277777777777773</v>
      </c>
      <c r="E197" s="120" t="s">
        <v>122</v>
      </c>
      <c r="F197" s="128" t="s">
        <v>1021</v>
      </c>
      <c r="G197" s="129" t="s">
        <v>83</v>
      </c>
      <c r="H197" s="120">
        <v>1</v>
      </c>
      <c r="I197" s="66" t="s">
        <v>566</v>
      </c>
      <c r="J197" s="66" t="s">
        <v>567</v>
      </c>
      <c r="K197" s="28">
        <v>50</v>
      </c>
      <c r="L197" s="29">
        <v>4.25</v>
      </c>
      <c r="M197" s="29">
        <v>4.25</v>
      </c>
      <c r="N197" s="29">
        <v>31.49</v>
      </c>
      <c r="O197" s="29">
        <v>31.49</v>
      </c>
      <c r="P197" s="29">
        <v>8.01</v>
      </c>
      <c r="Q197" s="29">
        <v>8.02</v>
      </c>
      <c r="R197" s="29">
        <v>12.35</v>
      </c>
      <c r="S197" s="29">
        <v>10.87</v>
      </c>
      <c r="T197" s="31">
        <v>1.2432111999999995</v>
      </c>
      <c r="U197" s="31">
        <v>1.2270655999999998</v>
      </c>
      <c r="V197" s="25">
        <v>31.206</v>
      </c>
      <c r="W197" s="25">
        <v>3.3809999999999998</v>
      </c>
      <c r="X197" s="25">
        <v>0.65100000000000002</v>
      </c>
      <c r="Y197" s="25">
        <v>0.57399999999999995</v>
      </c>
      <c r="Z197" s="25">
        <v>120.806</v>
      </c>
      <c r="AA197" s="25">
        <v>120.848</v>
      </c>
      <c r="AB197" s="108">
        <f t="shared" si="4"/>
        <v>152.66300000000001</v>
      </c>
      <c r="AC197" s="108">
        <f t="shared" si="5"/>
        <v>124.803</v>
      </c>
      <c r="AD197" s="25">
        <v>519.13148000000001</v>
      </c>
      <c r="AE197" s="25">
        <v>511.81578000000002</v>
      </c>
      <c r="AF197" s="25">
        <v>25.683499999999999</v>
      </c>
      <c r="AG197" s="25">
        <v>25.792000000000002</v>
      </c>
      <c r="AH197" s="25">
        <v>44.198560000000001</v>
      </c>
      <c r="AI197" s="25">
        <v>51.847965000000002</v>
      </c>
      <c r="AJ197" s="25">
        <v>386.904</v>
      </c>
      <c r="AK197" s="25">
        <v>387.08600000000001</v>
      </c>
      <c r="AL197" s="58">
        <v>5.9500000000000108</v>
      </c>
      <c r="AM197" s="58">
        <v>16.750000000000014</v>
      </c>
      <c r="AN197" s="24">
        <v>1.77</v>
      </c>
      <c r="AO197" s="24">
        <v>1.77</v>
      </c>
      <c r="AP197" s="28">
        <v>0.5</v>
      </c>
    </row>
    <row r="198" spans="1:42" s="61" customFormat="1" ht="15" customHeight="1">
      <c r="A198" s="129"/>
      <c r="B198" s="129"/>
      <c r="C198" s="51">
        <v>22</v>
      </c>
      <c r="D198" s="55">
        <v>0.43055555555555558</v>
      </c>
      <c r="E198" s="120" t="s">
        <v>122</v>
      </c>
      <c r="F198" s="129"/>
      <c r="G198" s="129"/>
      <c r="H198" s="120">
        <v>2</v>
      </c>
      <c r="I198" s="66" t="s">
        <v>568</v>
      </c>
      <c r="J198" s="66" t="s">
        <v>569</v>
      </c>
      <c r="K198" s="28">
        <v>6</v>
      </c>
      <c r="L198" s="29">
        <v>4.3600000000000003</v>
      </c>
      <c r="M198" s="29">
        <v>4.3</v>
      </c>
      <c r="N198" s="29">
        <v>31.47</v>
      </c>
      <c r="O198" s="29">
        <v>31.51</v>
      </c>
      <c r="P198" s="29">
        <v>8.0500000000000007</v>
      </c>
      <c r="Q198" s="29">
        <v>8.0500000000000007</v>
      </c>
      <c r="R198" s="29">
        <v>10.83</v>
      </c>
      <c r="S198" s="29">
        <v>11.13</v>
      </c>
      <c r="T198" s="31">
        <v>0.58124159999999914</v>
      </c>
      <c r="U198" s="31">
        <v>0.83957119999999941</v>
      </c>
      <c r="V198" s="25">
        <v>0.90300000000000002</v>
      </c>
      <c r="W198" s="25">
        <v>2.331</v>
      </c>
      <c r="X198" s="25">
        <v>0.88200000000000001</v>
      </c>
      <c r="Y198" s="25">
        <v>0.89600000000000002</v>
      </c>
      <c r="Z198" s="25">
        <v>119.637</v>
      </c>
      <c r="AA198" s="25">
        <v>119.364</v>
      </c>
      <c r="AB198" s="108">
        <f t="shared" ref="AB198:AB216" si="6">V198+X198+Z198</f>
        <v>121.422</v>
      </c>
      <c r="AC198" s="108">
        <f t="shared" ref="AC198:AC216" si="7">W198+Y198+AA198</f>
        <v>122.59100000000001</v>
      </c>
      <c r="AD198" s="25">
        <v>480.11529999999999</v>
      </c>
      <c r="AE198" s="25">
        <v>511.11255999999997</v>
      </c>
      <c r="AF198" s="25">
        <v>25.776499999999999</v>
      </c>
      <c r="AG198" s="25">
        <v>25.8385</v>
      </c>
      <c r="AH198" s="25">
        <v>28.925170000000001</v>
      </c>
      <c r="AI198" s="25">
        <v>34.784480000000002</v>
      </c>
      <c r="AJ198" s="25">
        <v>380.68799999999999</v>
      </c>
      <c r="AK198" s="25">
        <v>377.59399999999999</v>
      </c>
      <c r="AL198" s="58">
        <v>2.3000000000000242</v>
      </c>
      <c r="AM198" s="58">
        <v>4.2999999999999705</v>
      </c>
      <c r="AN198" s="24">
        <v>0.9</v>
      </c>
      <c r="AO198" s="24">
        <v>1.1299999999999999</v>
      </c>
      <c r="AP198" s="28">
        <v>0.9</v>
      </c>
    </row>
    <row r="199" spans="1:42" s="61" customFormat="1" ht="15" customHeight="1">
      <c r="A199" s="129"/>
      <c r="B199" s="129"/>
      <c r="C199" s="51">
        <v>22</v>
      </c>
      <c r="D199" s="55">
        <v>0.4826388888888889</v>
      </c>
      <c r="E199" s="120" t="s">
        <v>122</v>
      </c>
      <c r="F199" s="129"/>
      <c r="G199" s="129"/>
      <c r="H199" s="120">
        <v>3</v>
      </c>
      <c r="I199" s="66" t="s">
        <v>570</v>
      </c>
      <c r="J199" s="66" t="s">
        <v>571</v>
      </c>
      <c r="K199" s="28">
        <v>10.3</v>
      </c>
      <c r="L199" s="29">
        <v>4.55</v>
      </c>
      <c r="M199" s="29">
        <v>4.3899999999999997</v>
      </c>
      <c r="N199" s="29">
        <v>31.53</v>
      </c>
      <c r="O199" s="29">
        <v>31.61</v>
      </c>
      <c r="P199" s="29">
        <v>8.1199999999999992</v>
      </c>
      <c r="Q199" s="29">
        <v>8.11</v>
      </c>
      <c r="R199" s="29">
        <v>11.38</v>
      </c>
      <c r="S199" s="29">
        <v>11.35</v>
      </c>
      <c r="T199" s="31">
        <v>0.85571679999999917</v>
      </c>
      <c r="U199" s="31">
        <v>0.83957119999999941</v>
      </c>
      <c r="V199" s="25">
        <v>3.6819999999999999</v>
      </c>
      <c r="W199" s="25">
        <v>9.0370000000000008</v>
      </c>
      <c r="X199" s="25">
        <v>3.29</v>
      </c>
      <c r="Y199" s="25">
        <v>3.0870000000000002</v>
      </c>
      <c r="Z199" s="25">
        <v>83.040999999999997</v>
      </c>
      <c r="AA199" s="25">
        <v>83.111000000000004</v>
      </c>
      <c r="AB199" s="108">
        <f t="shared" si="6"/>
        <v>90.012999999999991</v>
      </c>
      <c r="AC199" s="108">
        <f t="shared" si="7"/>
        <v>95.234999999999999</v>
      </c>
      <c r="AD199" s="25">
        <v>423.44141000000002</v>
      </c>
      <c r="AE199" s="25">
        <v>442.59866</v>
      </c>
      <c r="AF199" s="25">
        <v>17.096499999999999</v>
      </c>
      <c r="AG199" s="25">
        <v>17.018999999999998</v>
      </c>
      <c r="AH199" s="25">
        <v>21.277934999999999</v>
      </c>
      <c r="AI199" s="25">
        <v>27.350214999999999</v>
      </c>
      <c r="AJ199" s="25">
        <v>293.24400000000003</v>
      </c>
      <c r="AK199" s="25">
        <v>290.30399999999997</v>
      </c>
      <c r="AL199" s="58">
        <v>57.400000000000006</v>
      </c>
      <c r="AM199" s="58">
        <v>31.199999999999992</v>
      </c>
      <c r="AN199" s="24">
        <v>4.47</v>
      </c>
      <c r="AO199" s="24">
        <v>4.7</v>
      </c>
      <c r="AP199" s="28">
        <v>1.3</v>
      </c>
    </row>
    <row r="200" spans="1:42" s="61" customFormat="1" ht="15" customHeight="1">
      <c r="A200" s="129"/>
      <c r="B200" s="129"/>
      <c r="C200" s="51">
        <v>22</v>
      </c>
      <c r="D200" s="55">
        <v>0.51736111111111105</v>
      </c>
      <c r="E200" s="120" t="s">
        <v>122</v>
      </c>
      <c r="F200" s="129"/>
      <c r="G200" s="129"/>
      <c r="H200" s="120">
        <v>4</v>
      </c>
      <c r="I200" s="66" t="s">
        <v>572</v>
      </c>
      <c r="J200" s="66" t="s">
        <v>573</v>
      </c>
      <c r="K200" s="28">
        <v>8.8000000000000007</v>
      </c>
      <c r="L200" s="29">
        <v>4.4000000000000004</v>
      </c>
      <c r="M200" s="29">
        <v>4.21</v>
      </c>
      <c r="N200" s="70">
        <v>31.548999999999999</v>
      </c>
      <c r="O200" s="29">
        <v>31.555199999999999</v>
      </c>
      <c r="P200" s="29">
        <v>8.25</v>
      </c>
      <c r="Q200" s="29">
        <v>8.25</v>
      </c>
      <c r="R200" s="29">
        <v>12.23</v>
      </c>
      <c r="S200" s="29">
        <v>12.27</v>
      </c>
      <c r="T200" s="31">
        <v>1.5499775999999987</v>
      </c>
      <c r="U200" s="31">
        <v>1.4853952000000001</v>
      </c>
      <c r="V200" s="25">
        <v>32.179000000000002</v>
      </c>
      <c r="W200" s="25">
        <v>2.6739999999999999</v>
      </c>
      <c r="X200" s="25">
        <v>1.806</v>
      </c>
      <c r="Y200" s="25">
        <v>1.7709999999999999</v>
      </c>
      <c r="Z200" s="25">
        <v>46.494</v>
      </c>
      <c r="AA200" s="25">
        <v>41.356000000000002</v>
      </c>
      <c r="AB200" s="108">
        <f t="shared" si="6"/>
        <v>80.478999999999999</v>
      </c>
      <c r="AC200" s="108">
        <f t="shared" si="7"/>
        <v>45.801000000000002</v>
      </c>
      <c r="AD200" s="25">
        <v>377.31574999999998</v>
      </c>
      <c r="AE200" s="25">
        <v>377.25639000000001</v>
      </c>
      <c r="AF200" s="25">
        <v>8.3855000000000004</v>
      </c>
      <c r="AG200" s="25">
        <v>7.2229999999999999</v>
      </c>
      <c r="AH200" s="25">
        <v>18.527304999999998</v>
      </c>
      <c r="AI200" s="25">
        <v>20.80565</v>
      </c>
      <c r="AJ200" s="25">
        <v>159.78200000000001</v>
      </c>
      <c r="AK200" s="25">
        <v>148.666</v>
      </c>
      <c r="AL200" s="58">
        <v>3.7999999999999701</v>
      </c>
      <c r="AM200" s="58">
        <v>8.9000000000000199</v>
      </c>
      <c r="AN200" s="24">
        <v>4</v>
      </c>
      <c r="AO200" s="24">
        <v>6.79</v>
      </c>
      <c r="AP200" s="28">
        <v>2.2999999999999998</v>
      </c>
    </row>
    <row r="201" spans="1:42" s="61" customFormat="1" ht="15" customHeight="1">
      <c r="A201" s="129"/>
      <c r="B201" s="129"/>
      <c r="C201" s="51">
        <v>22</v>
      </c>
      <c r="D201" s="55">
        <v>0.52777777777777779</v>
      </c>
      <c r="E201" s="120" t="s">
        <v>122</v>
      </c>
      <c r="F201" s="129"/>
      <c r="G201" s="129"/>
      <c r="H201" s="120">
        <v>5</v>
      </c>
      <c r="I201" s="66" t="s">
        <v>574</v>
      </c>
      <c r="J201" s="66" t="s">
        <v>575</v>
      </c>
      <c r="K201" s="28">
        <v>14.2</v>
      </c>
      <c r="L201" s="29">
        <v>4.34</v>
      </c>
      <c r="M201" s="29">
        <v>4.24</v>
      </c>
      <c r="N201" s="29">
        <v>31.57</v>
      </c>
      <c r="O201" s="29">
        <v>31.57</v>
      </c>
      <c r="P201" s="29">
        <v>8.2200000000000006</v>
      </c>
      <c r="Q201" s="29">
        <v>8.2200000000000006</v>
      </c>
      <c r="R201" s="29">
        <v>12.32</v>
      </c>
      <c r="S201" s="29">
        <v>12.42</v>
      </c>
      <c r="T201" s="31">
        <v>1.4208127999999987</v>
      </c>
      <c r="U201" s="31">
        <v>1.1624831999999983</v>
      </c>
      <c r="V201" s="25">
        <v>3.9060000000000001</v>
      </c>
      <c r="W201" s="25">
        <v>17.254999999999999</v>
      </c>
      <c r="X201" s="25">
        <v>1.512</v>
      </c>
      <c r="Y201" s="25">
        <v>1.4490000000000001</v>
      </c>
      <c r="Z201" s="25">
        <v>36.694000000000003</v>
      </c>
      <c r="AA201" s="25">
        <v>34.481999999999999</v>
      </c>
      <c r="AB201" s="108">
        <f t="shared" si="6"/>
        <v>42.112000000000002</v>
      </c>
      <c r="AC201" s="108">
        <f t="shared" si="7"/>
        <v>53.186</v>
      </c>
      <c r="AD201" s="25">
        <v>381.06130999999999</v>
      </c>
      <c r="AE201" s="25">
        <v>403.46971000000002</v>
      </c>
      <c r="AF201" s="25">
        <v>7.0679999999999996</v>
      </c>
      <c r="AG201" s="25">
        <v>6.7735000000000003</v>
      </c>
      <c r="AH201" s="25">
        <v>19.045005</v>
      </c>
      <c r="AI201" s="25">
        <v>21.645595</v>
      </c>
      <c r="AJ201" s="25">
        <v>122.486</v>
      </c>
      <c r="AK201" s="25">
        <v>120.568</v>
      </c>
      <c r="AL201" s="58">
        <v>1.1000000000000454</v>
      </c>
      <c r="AM201" s="58">
        <v>11.000000000000011</v>
      </c>
      <c r="AN201" s="24">
        <v>10.63</v>
      </c>
      <c r="AO201" s="24">
        <v>12.2</v>
      </c>
      <c r="AP201" s="28">
        <v>2.2999999999999998</v>
      </c>
    </row>
    <row r="202" spans="1:42" s="61" customFormat="1" ht="15" customHeight="1">
      <c r="A202" s="142">
        <f>A$4</f>
        <v>2014</v>
      </c>
      <c r="B202" s="142">
        <f>B$4</f>
        <v>2</v>
      </c>
      <c r="C202" s="51">
        <v>23</v>
      </c>
      <c r="D202" s="56">
        <v>0.56944444444444442</v>
      </c>
      <c r="E202" s="57" t="s">
        <v>136</v>
      </c>
      <c r="F202" s="139" t="s">
        <v>1022</v>
      </c>
      <c r="G202" s="125" t="s">
        <v>84</v>
      </c>
      <c r="H202" s="120">
        <v>1</v>
      </c>
      <c r="I202" s="66" t="s">
        <v>576</v>
      </c>
      <c r="J202" s="66" t="s">
        <v>577</v>
      </c>
      <c r="K202" s="28">
        <v>11</v>
      </c>
      <c r="L202" s="29">
        <v>4.18</v>
      </c>
      <c r="M202" s="29">
        <v>4.16</v>
      </c>
      <c r="N202" s="29">
        <v>31.45</v>
      </c>
      <c r="O202" s="29">
        <v>31.47</v>
      </c>
      <c r="P202" s="29">
        <v>8.0399999999999991</v>
      </c>
      <c r="Q202" s="29">
        <v>8.0399999999999991</v>
      </c>
      <c r="R202" s="29">
        <v>11.16</v>
      </c>
      <c r="S202" s="29">
        <v>11.11</v>
      </c>
      <c r="T202" s="31">
        <v>0.85704319999999934</v>
      </c>
      <c r="U202" s="31">
        <v>1.5987152000000013</v>
      </c>
      <c r="V202" s="25">
        <v>3.0939999999999999</v>
      </c>
      <c r="W202" s="25">
        <v>0.93799999999999994</v>
      </c>
      <c r="X202" s="25">
        <v>1.5609999999999999</v>
      </c>
      <c r="Y202" s="25">
        <v>1.3720000000000001</v>
      </c>
      <c r="Z202" s="25">
        <v>109.634</v>
      </c>
      <c r="AA202" s="25">
        <v>105.76300000000001</v>
      </c>
      <c r="AB202" s="108">
        <f t="shared" si="6"/>
        <v>114.289</v>
      </c>
      <c r="AC202" s="108">
        <f t="shared" si="7"/>
        <v>108.07300000000001</v>
      </c>
      <c r="AD202" s="25">
        <v>342.09679</v>
      </c>
      <c r="AE202" s="25">
        <v>351.4357</v>
      </c>
      <c r="AF202" s="25">
        <v>23.079499999999999</v>
      </c>
      <c r="AG202" s="25">
        <v>23.094999999999999</v>
      </c>
      <c r="AH202" s="25">
        <v>33.312600000000003</v>
      </c>
      <c r="AI202" s="25">
        <v>33.401879999999998</v>
      </c>
      <c r="AJ202" s="25">
        <v>363.09</v>
      </c>
      <c r="AK202" s="25">
        <v>356.80399999999997</v>
      </c>
      <c r="AL202" s="58">
        <v>4.5000000000000036</v>
      </c>
      <c r="AM202" s="58">
        <v>6.0999999999999943</v>
      </c>
      <c r="AN202" s="24">
        <v>1.33</v>
      </c>
      <c r="AO202" s="24">
        <v>1.54</v>
      </c>
      <c r="AP202" s="28">
        <v>1.1000000000000001</v>
      </c>
    </row>
    <row r="203" spans="1:42" s="61" customFormat="1" ht="15" customHeight="1">
      <c r="A203" s="143"/>
      <c r="B203" s="143"/>
      <c r="C203" s="51">
        <v>23</v>
      </c>
      <c r="D203" s="56">
        <v>0.54166666666666663</v>
      </c>
      <c r="E203" s="57" t="s">
        <v>136</v>
      </c>
      <c r="F203" s="140"/>
      <c r="G203" s="126"/>
      <c r="H203" s="120">
        <v>2</v>
      </c>
      <c r="I203" s="66" t="s">
        <v>578</v>
      </c>
      <c r="J203" s="66" t="s">
        <v>579</v>
      </c>
      <c r="K203" s="28">
        <v>24</v>
      </c>
      <c r="L203" s="29">
        <v>4.34</v>
      </c>
      <c r="M203" s="29">
        <v>4.26</v>
      </c>
      <c r="N203" s="70">
        <v>31.442900000000002</v>
      </c>
      <c r="O203" s="29">
        <v>31.44</v>
      </c>
      <c r="P203" s="29">
        <v>7.99</v>
      </c>
      <c r="Q203" s="29">
        <v>8.01</v>
      </c>
      <c r="R203" s="29">
        <v>10.94</v>
      </c>
      <c r="S203" s="29">
        <v>11.24</v>
      </c>
      <c r="T203" s="31">
        <v>1.1701935999999984</v>
      </c>
      <c r="U203" s="31">
        <v>1.4009359999999995</v>
      </c>
      <c r="V203" s="25">
        <v>1.673</v>
      </c>
      <c r="W203" s="25">
        <v>1.3089999999999999</v>
      </c>
      <c r="X203" s="25">
        <v>1.33</v>
      </c>
      <c r="Y203" s="25">
        <v>1.3089999999999999</v>
      </c>
      <c r="Z203" s="25">
        <v>124.663</v>
      </c>
      <c r="AA203" s="25">
        <v>124.25</v>
      </c>
      <c r="AB203" s="108">
        <f t="shared" si="6"/>
        <v>127.666</v>
      </c>
      <c r="AC203" s="108">
        <f t="shared" si="7"/>
        <v>126.86799999999999</v>
      </c>
      <c r="AD203" s="25">
        <v>402.08</v>
      </c>
      <c r="AE203" s="25">
        <v>427.73052000000001</v>
      </c>
      <c r="AF203" s="25">
        <v>26.086500000000001</v>
      </c>
      <c r="AG203" s="25">
        <v>26.2105</v>
      </c>
      <c r="AH203" s="25">
        <v>42.753340000000001</v>
      </c>
      <c r="AI203" s="25">
        <v>54.988729999999997</v>
      </c>
      <c r="AJ203" s="25">
        <v>391.88799999999998</v>
      </c>
      <c r="AK203" s="25">
        <v>393.4</v>
      </c>
      <c r="AL203" s="58">
        <v>5.3999999999999604</v>
      </c>
      <c r="AM203" s="58">
        <v>2.7999999999999692</v>
      </c>
      <c r="AN203" s="24">
        <v>1.33</v>
      </c>
      <c r="AO203" s="24">
        <v>1.77</v>
      </c>
      <c r="AP203" s="28">
        <v>0.9</v>
      </c>
    </row>
    <row r="204" spans="1:42" s="61" customFormat="1" ht="15" customHeight="1">
      <c r="A204" s="143"/>
      <c r="B204" s="143"/>
      <c r="C204" s="51">
        <v>23</v>
      </c>
      <c r="D204" s="56">
        <v>0.61111111111111105</v>
      </c>
      <c r="E204" s="57" t="s">
        <v>136</v>
      </c>
      <c r="F204" s="140"/>
      <c r="G204" s="126"/>
      <c r="H204" s="120">
        <v>3</v>
      </c>
      <c r="I204" s="66" t="s">
        <v>580</v>
      </c>
      <c r="J204" s="66" t="s">
        <v>581</v>
      </c>
      <c r="K204" s="28">
        <v>20</v>
      </c>
      <c r="L204" s="29">
        <v>4.2</v>
      </c>
      <c r="M204" s="29">
        <v>4.1900000000000004</v>
      </c>
      <c r="N204" s="29">
        <v>31.44</v>
      </c>
      <c r="O204" s="29">
        <v>31.44</v>
      </c>
      <c r="P204" s="29">
        <v>7.99</v>
      </c>
      <c r="Q204" s="29">
        <v>8.01</v>
      </c>
      <c r="R204" s="29">
        <v>11.12</v>
      </c>
      <c r="S204" s="29">
        <v>11.08</v>
      </c>
      <c r="T204" s="31">
        <v>1.1701935999999984</v>
      </c>
      <c r="U204" s="31">
        <v>1.2526015999999998</v>
      </c>
      <c r="V204" s="25">
        <v>2.1070000000000002</v>
      </c>
      <c r="W204" s="25">
        <v>2.2400000000000002</v>
      </c>
      <c r="X204" s="25">
        <v>0.79800000000000004</v>
      </c>
      <c r="Y204" s="25">
        <v>0.82599999999999996</v>
      </c>
      <c r="Z204" s="25">
        <v>125.11799999999999</v>
      </c>
      <c r="AA204" s="25">
        <v>123.68300000000001</v>
      </c>
      <c r="AB204" s="108">
        <f t="shared" si="6"/>
        <v>128.023</v>
      </c>
      <c r="AC204" s="108">
        <f t="shared" si="7"/>
        <v>126.74900000000001</v>
      </c>
      <c r="AD204" s="25">
        <v>427.44639000000001</v>
      </c>
      <c r="AE204" s="25">
        <v>427.95487000000003</v>
      </c>
      <c r="AF204" s="25">
        <v>26.071000000000002</v>
      </c>
      <c r="AG204" s="25">
        <v>26.179500000000001</v>
      </c>
      <c r="AH204" s="25">
        <v>51.273224999999996</v>
      </c>
      <c r="AI204" s="25">
        <v>50.653689999999997</v>
      </c>
      <c r="AJ204" s="25">
        <v>394.98200000000003</v>
      </c>
      <c r="AK204" s="25">
        <v>397.11</v>
      </c>
      <c r="AL204" s="58">
        <v>0.19999999999997797</v>
      </c>
      <c r="AM204" s="58">
        <v>6.5999999999999392</v>
      </c>
      <c r="AN204" s="24">
        <v>1.33</v>
      </c>
      <c r="AO204" s="24">
        <v>1.56</v>
      </c>
      <c r="AP204" s="28">
        <v>0.5</v>
      </c>
    </row>
    <row r="205" spans="1:42" s="61" customFormat="1" ht="15" customHeight="1">
      <c r="A205" s="143"/>
      <c r="B205" s="143"/>
      <c r="C205" s="51">
        <v>23</v>
      </c>
      <c r="D205" s="55">
        <v>0.57361111111111118</v>
      </c>
      <c r="E205" s="57" t="s">
        <v>136</v>
      </c>
      <c r="F205" s="140"/>
      <c r="G205" s="126"/>
      <c r="H205" s="120">
        <v>4</v>
      </c>
      <c r="I205" s="66" t="s">
        <v>582</v>
      </c>
      <c r="J205" s="66" t="s">
        <v>583</v>
      </c>
      <c r="K205" s="28">
        <v>8.5</v>
      </c>
      <c r="L205" s="29">
        <v>4.1900000000000004</v>
      </c>
      <c r="M205" s="29">
        <v>4.18</v>
      </c>
      <c r="N205" s="29">
        <v>31.45</v>
      </c>
      <c r="O205" s="29">
        <v>31.46</v>
      </c>
      <c r="P205" s="29">
        <v>8.0399999999999991</v>
      </c>
      <c r="Q205" s="29">
        <v>8.0399999999999991</v>
      </c>
      <c r="R205" s="29">
        <v>11.09</v>
      </c>
      <c r="S205" s="29">
        <v>11.2</v>
      </c>
      <c r="T205" s="31">
        <v>1.0877856000000001</v>
      </c>
      <c r="U205" s="31">
        <v>1.153711999999999</v>
      </c>
      <c r="V205" s="25">
        <v>45.738</v>
      </c>
      <c r="W205" s="25">
        <v>1.071</v>
      </c>
      <c r="X205" s="25">
        <v>1.4350000000000001</v>
      </c>
      <c r="Y205" s="25">
        <v>1.421</v>
      </c>
      <c r="Z205" s="25">
        <v>107.527</v>
      </c>
      <c r="AA205" s="25">
        <v>106.46299999999999</v>
      </c>
      <c r="AB205" s="108">
        <f t="shared" si="6"/>
        <v>154.69999999999999</v>
      </c>
      <c r="AC205" s="108">
        <f t="shared" si="7"/>
        <v>108.955</v>
      </c>
      <c r="AD205" s="25">
        <v>398.55655000000002</v>
      </c>
      <c r="AE205" s="25">
        <v>387.17952000000002</v>
      </c>
      <c r="AF205" s="25">
        <v>23.529</v>
      </c>
      <c r="AG205" s="25">
        <v>23.637499999999999</v>
      </c>
      <c r="AH205" s="25">
        <v>35.184224999999998</v>
      </c>
      <c r="AI205" s="25">
        <v>32.021915</v>
      </c>
      <c r="AJ205" s="25">
        <v>360.38799999999998</v>
      </c>
      <c r="AK205" s="25">
        <v>357.33600000000001</v>
      </c>
      <c r="AL205" s="58">
        <v>43.999999999999986</v>
      </c>
      <c r="AM205" s="58">
        <v>31.000000000000028</v>
      </c>
      <c r="AN205" s="24">
        <v>1.57</v>
      </c>
      <c r="AO205" s="24">
        <v>1.54</v>
      </c>
      <c r="AP205" s="28">
        <v>1</v>
      </c>
    </row>
    <row r="206" spans="1:42" s="61" customFormat="1" ht="15" customHeight="1">
      <c r="A206" s="143"/>
      <c r="B206" s="143"/>
      <c r="C206" s="51">
        <v>23</v>
      </c>
      <c r="D206" s="55">
        <v>0.55902777777777779</v>
      </c>
      <c r="E206" s="57" t="s">
        <v>136</v>
      </c>
      <c r="F206" s="140"/>
      <c r="G206" s="126"/>
      <c r="H206" s="120">
        <v>5</v>
      </c>
      <c r="I206" s="66" t="s">
        <v>584</v>
      </c>
      <c r="J206" s="66" t="s">
        <v>585</v>
      </c>
      <c r="K206" s="28">
        <v>11.5</v>
      </c>
      <c r="L206" s="29">
        <v>4.3499999999999996</v>
      </c>
      <c r="M206" s="29">
        <v>4.33</v>
      </c>
      <c r="N206" s="70">
        <v>31.4543</v>
      </c>
      <c r="O206" s="29">
        <v>31.45</v>
      </c>
      <c r="P206" s="29">
        <v>8.02</v>
      </c>
      <c r="Q206" s="29">
        <v>8.0299999999999994</v>
      </c>
      <c r="R206" s="29">
        <v>11.1</v>
      </c>
      <c r="S206" s="29">
        <v>10.91</v>
      </c>
      <c r="T206" s="31">
        <v>1.1701935999999984</v>
      </c>
      <c r="U206" s="31">
        <v>1.1207487999999994</v>
      </c>
      <c r="V206" s="25">
        <v>6.7549999999999999</v>
      </c>
      <c r="W206" s="25">
        <v>0.71399999999999997</v>
      </c>
      <c r="X206" s="25">
        <v>0.93100000000000005</v>
      </c>
      <c r="Y206" s="25">
        <v>0.68600000000000005</v>
      </c>
      <c r="Z206" s="25">
        <v>119.511</v>
      </c>
      <c r="AA206" s="25">
        <v>118.02</v>
      </c>
      <c r="AB206" s="108">
        <f t="shared" si="6"/>
        <v>127.197</v>
      </c>
      <c r="AC206" s="108">
        <f t="shared" si="7"/>
        <v>119.42</v>
      </c>
      <c r="AD206" s="25">
        <v>421.63387</v>
      </c>
      <c r="AE206" s="25">
        <v>422.83353</v>
      </c>
      <c r="AF206" s="25">
        <v>25.156500000000001</v>
      </c>
      <c r="AG206" s="25">
        <v>25.079000000000001</v>
      </c>
      <c r="AH206" s="25">
        <v>41.518455000000003</v>
      </c>
      <c r="AI206" s="25">
        <v>41.746924999999997</v>
      </c>
      <c r="AJ206" s="25">
        <v>388.37400000000002</v>
      </c>
      <c r="AK206" s="25">
        <v>387.47800000000001</v>
      </c>
      <c r="AL206" s="58">
        <v>6.2999999999999723</v>
      </c>
      <c r="AM206" s="58">
        <v>4.1000000000000201</v>
      </c>
      <c r="AN206" s="24">
        <v>1.57</v>
      </c>
      <c r="AO206" s="24">
        <v>1.54</v>
      </c>
      <c r="AP206" s="28">
        <v>0.7</v>
      </c>
    </row>
    <row r="207" spans="1:42" s="61" customFormat="1" ht="15" customHeight="1">
      <c r="A207" s="144"/>
      <c r="B207" s="144"/>
      <c r="C207" s="51">
        <v>23</v>
      </c>
      <c r="D207" s="55">
        <v>0.64583333333333337</v>
      </c>
      <c r="E207" s="57" t="s">
        <v>136</v>
      </c>
      <c r="F207" s="141"/>
      <c r="G207" s="127"/>
      <c r="H207" s="120">
        <v>6</v>
      </c>
      <c r="I207" s="66" t="s">
        <v>586</v>
      </c>
      <c r="J207" s="66" t="s">
        <v>587</v>
      </c>
      <c r="K207" s="28">
        <v>35</v>
      </c>
      <c r="L207" s="29">
        <v>4.18</v>
      </c>
      <c r="M207" s="29">
        <v>4.0199999999999996</v>
      </c>
      <c r="N207" s="29">
        <v>31.31</v>
      </c>
      <c r="O207" s="29">
        <v>31.32</v>
      </c>
      <c r="P207" s="29">
        <v>7.98</v>
      </c>
      <c r="Q207" s="29">
        <v>8</v>
      </c>
      <c r="R207" s="29">
        <v>11.01</v>
      </c>
      <c r="S207" s="29">
        <v>11.04</v>
      </c>
      <c r="T207" s="31">
        <v>1.005377599999999</v>
      </c>
      <c r="U207" s="31">
        <v>1.1207487999999994</v>
      </c>
      <c r="V207" s="25">
        <v>82.628</v>
      </c>
      <c r="W207" s="25">
        <v>2.7160000000000002</v>
      </c>
      <c r="X207" s="25">
        <v>1.036</v>
      </c>
      <c r="Y207" s="25">
        <v>0.74199999999999999</v>
      </c>
      <c r="Z207" s="25">
        <v>137.59200000000001</v>
      </c>
      <c r="AA207" s="25">
        <v>131.34800000000001</v>
      </c>
      <c r="AB207" s="108">
        <f t="shared" si="6"/>
        <v>221.25600000000003</v>
      </c>
      <c r="AC207" s="108">
        <f t="shared" si="7"/>
        <v>134.80600000000001</v>
      </c>
      <c r="AD207" s="25">
        <v>460.43928</v>
      </c>
      <c r="AE207" s="25">
        <v>442.81950999999998</v>
      </c>
      <c r="AF207" s="25">
        <v>26.939</v>
      </c>
      <c r="AG207" s="25">
        <v>26.427499999999998</v>
      </c>
      <c r="AH207" s="25">
        <v>31.03689</v>
      </c>
      <c r="AI207" s="25">
        <v>46.348565000000001</v>
      </c>
      <c r="AJ207" s="25">
        <v>419.95800000000003</v>
      </c>
      <c r="AK207" s="25">
        <v>417.27</v>
      </c>
      <c r="AL207" s="58">
        <v>7.0999999999999952</v>
      </c>
      <c r="AM207" s="58">
        <v>6.5000000000000338</v>
      </c>
      <c r="AN207" s="24">
        <v>0.44</v>
      </c>
      <c r="AO207" s="24">
        <v>1.1299999999999999</v>
      </c>
      <c r="AP207" s="28">
        <v>0.4</v>
      </c>
    </row>
    <row r="208" spans="1:42" s="61" customFormat="1" ht="15" customHeight="1">
      <c r="A208" s="124">
        <f>A$4</f>
        <v>2014</v>
      </c>
      <c r="B208" s="124">
        <f>B$4</f>
        <v>2</v>
      </c>
      <c r="C208" s="51">
        <v>23</v>
      </c>
      <c r="D208" s="56">
        <v>0.71875</v>
      </c>
      <c r="E208" s="57" t="s">
        <v>136</v>
      </c>
      <c r="F208" s="128" t="s">
        <v>1023</v>
      </c>
      <c r="G208" s="129" t="s">
        <v>85</v>
      </c>
      <c r="H208" s="120">
        <v>1</v>
      </c>
      <c r="I208" s="66" t="s">
        <v>588</v>
      </c>
      <c r="J208" s="66" t="s">
        <v>589</v>
      </c>
      <c r="K208" s="28">
        <v>4.0999999999999996</v>
      </c>
      <c r="L208" s="29">
        <v>4.37</v>
      </c>
      <c r="M208" s="29">
        <v>4.1100000000000003</v>
      </c>
      <c r="N208" s="29">
        <v>30.99</v>
      </c>
      <c r="O208" s="29">
        <v>31.01</v>
      </c>
      <c r="P208" s="29">
        <v>7.76</v>
      </c>
      <c r="Q208" s="29">
        <v>7.94</v>
      </c>
      <c r="R208" s="29">
        <v>11</v>
      </c>
      <c r="S208" s="29">
        <v>11</v>
      </c>
      <c r="T208" s="31">
        <v>1.7140864000000016</v>
      </c>
      <c r="U208" s="31">
        <v>2.1096448000000017</v>
      </c>
      <c r="V208" s="25">
        <v>75.319999999999993</v>
      </c>
      <c r="W208" s="25">
        <v>16.45</v>
      </c>
      <c r="X208" s="25">
        <v>1.7430000000000001</v>
      </c>
      <c r="Y208" s="25">
        <v>1.9670000000000001</v>
      </c>
      <c r="Z208" s="25">
        <v>169.029</v>
      </c>
      <c r="AA208" s="25">
        <v>167.53100000000001</v>
      </c>
      <c r="AB208" s="108">
        <f t="shared" si="6"/>
        <v>246.09199999999998</v>
      </c>
      <c r="AC208" s="108">
        <f t="shared" si="7"/>
        <v>185.94800000000001</v>
      </c>
      <c r="AD208" s="25">
        <v>535.95555999999999</v>
      </c>
      <c r="AE208" s="25">
        <v>533.74944000000005</v>
      </c>
      <c r="AF208" s="25">
        <v>28.613</v>
      </c>
      <c r="AG208" s="25">
        <v>28.7835</v>
      </c>
      <c r="AH208" s="25">
        <v>36.809710000000003</v>
      </c>
      <c r="AI208" s="25">
        <v>35.748579999999997</v>
      </c>
      <c r="AJ208" s="25">
        <v>475.24400000000003</v>
      </c>
      <c r="AK208" s="25">
        <v>473.08800000000002</v>
      </c>
      <c r="AL208" s="58">
        <v>7.4000000000000181</v>
      </c>
      <c r="AM208" s="58">
        <v>6.7000000000000393</v>
      </c>
      <c r="AN208" s="24">
        <v>0.87</v>
      </c>
      <c r="AO208" s="24">
        <v>1.1000000000000001</v>
      </c>
      <c r="AP208" s="28">
        <v>0.9</v>
      </c>
    </row>
    <row r="209" spans="1:42" s="61" customFormat="1" ht="15" customHeight="1">
      <c r="A209" s="129"/>
      <c r="B209" s="129"/>
      <c r="C209" s="51">
        <v>23</v>
      </c>
      <c r="D209" s="56">
        <v>0.69861111111111107</v>
      </c>
      <c r="E209" s="57" t="s">
        <v>136</v>
      </c>
      <c r="F209" s="129"/>
      <c r="G209" s="129"/>
      <c r="H209" s="120">
        <v>2</v>
      </c>
      <c r="I209" s="66" t="s">
        <v>590</v>
      </c>
      <c r="J209" s="66" t="s">
        <v>506</v>
      </c>
      <c r="K209" s="28">
        <v>30</v>
      </c>
      <c r="L209" s="29">
        <v>3.81</v>
      </c>
      <c r="M209" s="29">
        <v>3.88</v>
      </c>
      <c r="N209" s="29">
        <v>31.06</v>
      </c>
      <c r="O209" s="29">
        <v>31.14</v>
      </c>
      <c r="P209" s="29">
        <v>7.86</v>
      </c>
      <c r="Q209" s="29">
        <v>8.01</v>
      </c>
      <c r="R209" s="29">
        <v>11.23</v>
      </c>
      <c r="S209" s="29">
        <v>11.15</v>
      </c>
      <c r="T209" s="31">
        <v>2.4722400000000002</v>
      </c>
      <c r="U209" s="31">
        <v>1.5657520000000016</v>
      </c>
      <c r="V209" s="25">
        <v>33.256999999999998</v>
      </c>
      <c r="W209" s="25">
        <v>13.223000000000001</v>
      </c>
      <c r="X209" s="25">
        <v>1.47</v>
      </c>
      <c r="Y209" s="25">
        <v>1.484</v>
      </c>
      <c r="Z209" s="25">
        <v>157.619</v>
      </c>
      <c r="AA209" s="25">
        <v>149.59</v>
      </c>
      <c r="AB209" s="108">
        <f t="shared" si="6"/>
        <v>192.346</v>
      </c>
      <c r="AC209" s="108">
        <f t="shared" si="7"/>
        <v>164.297</v>
      </c>
      <c r="AD209" s="25">
        <v>525.73094000000003</v>
      </c>
      <c r="AE209" s="25">
        <v>538.94491000000005</v>
      </c>
      <c r="AF209" s="25">
        <v>28.396000000000001</v>
      </c>
      <c r="AG209" s="25">
        <v>28.0395</v>
      </c>
      <c r="AH209" s="25">
        <v>42.880904999999998</v>
      </c>
      <c r="AI209" s="25">
        <v>47.911275000000003</v>
      </c>
      <c r="AJ209" s="25">
        <v>457.548</v>
      </c>
      <c r="AK209" s="25">
        <v>447.77600000000001</v>
      </c>
      <c r="AL209" s="58">
        <v>9.9000000000000199</v>
      </c>
      <c r="AM209" s="58">
        <v>8.0999999999999961</v>
      </c>
      <c r="AN209" s="24">
        <v>0.87</v>
      </c>
      <c r="AO209" s="24">
        <v>1.1000000000000001</v>
      </c>
      <c r="AP209" s="28">
        <v>0.9</v>
      </c>
    </row>
    <row r="210" spans="1:42" s="61" customFormat="1" ht="15" customHeight="1">
      <c r="A210" s="129"/>
      <c r="B210" s="129"/>
      <c r="C210" s="51">
        <v>23</v>
      </c>
      <c r="D210" s="56">
        <v>0.69097222222222221</v>
      </c>
      <c r="E210" s="57" t="s">
        <v>136</v>
      </c>
      <c r="F210" s="129"/>
      <c r="G210" s="129"/>
      <c r="H210" s="120">
        <v>3</v>
      </c>
      <c r="I210" s="66" t="s">
        <v>591</v>
      </c>
      <c r="J210" s="66" t="s">
        <v>592</v>
      </c>
      <c r="K210" s="28">
        <v>17</v>
      </c>
      <c r="L210" s="29">
        <v>3.83</v>
      </c>
      <c r="M210" s="29">
        <v>3.8</v>
      </c>
      <c r="N210" s="29">
        <v>31.11</v>
      </c>
      <c r="O210" s="29">
        <v>31.13</v>
      </c>
      <c r="P210" s="29">
        <v>7.98</v>
      </c>
      <c r="Q210" s="29">
        <v>7.89</v>
      </c>
      <c r="R210" s="29">
        <v>10.99</v>
      </c>
      <c r="S210" s="29">
        <v>11.15</v>
      </c>
      <c r="T210" s="31">
        <v>1.6481600000000003</v>
      </c>
      <c r="U210" s="31">
        <v>1.7140864000000016</v>
      </c>
      <c r="V210" s="25">
        <v>69.117999999999995</v>
      </c>
      <c r="W210" s="25">
        <v>59.674999999999997</v>
      </c>
      <c r="X210" s="25">
        <v>1.3859999999999999</v>
      </c>
      <c r="Y210" s="25">
        <v>1.302</v>
      </c>
      <c r="Z210" s="25">
        <v>153.041</v>
      </c>
      <c r="AA210" s="25">
        <v>150.12899999999999</v>
      </c>
      <c r="AB210" s="108">
        <f t="shared" si="6"/>
        <v>223.54499999999999</v>
      </c>
      <c r="AC210" s="108">
        <f t="shared" si="7"/>
        <v>211.10599999999999</v>
      </c>
      <c r="AD210" s="25">
        <v>558.76912000000004</v>
      </c>
      <c r="AE210" s="25">
        <v>538.29985999999997</v>
      </c>
      <c r="AF210" s="25">
        <v>28.148</v>
      </c>
      <c r="AG210" s="25">
        <v>28.271999999999998</v>
      </c>
      <c r="AH210" s="25">
        <v>52.831595</v>
      </c>
      <c r="AI210" s="25">
        <v>52.023890000000002</v>
      </c>
      <c r="AJ210" s="25">
        <v>453.26400000000001</v>
      </c>
      <c r="AK210" s="25">
        <v>459.536</v>
      </c>
      <c r="AL210" s="58">
        <v>19.799999999999983</v>
      </c>
      <c r="AM210" s="58">
        <v>5.100000000000021</v>
      </c>
      <c r="AN210" s="24">
        <v>1.54</v>
      </c>
      <c r="AO210" s="24">
        <v>1.57</v>
      </c>
      <c r="AP210" s="28">
        <v>0.9</v>
      </c>
    </row>
    <row r="211" spans="1:42" s="61" customFormat="1" ht="15" customHeight="1">
      <c r="A211" s="129"/>
      <c r="B211" s="129"/>
      <c r="C211" s="51">
        <v>23</v>
      </c>
      <c r="D211" s="56">
        <v>0.65972222222222221</v>
      </c>
      <c r="E211" s="57" t="s">
        <v>136</v>
      </c>
      <c r="F211" s="129"/>
      <c r="G211" s="129"/>
      <c r="H211" s="120">
        <v>4</v>
      </c>
      <c r="I211" s="66" t="s">
        <v>593</v>
      </c>
      <c r="J211" s="66" t="s">
        <v>594</v>
      </c>
      <c r="K211" s="28">
        <v>34</v>
      </c>
      <c r="L211" s="29">
        <v>3.64</v>
      </c>
      <c r="M211" s="29">
        <v>3.61</v>
      </c>
      <c r="N211" s="29">
        <v>31.28</v>
      </c>
      <c r="O211" s="29">
        <v>31.28</v>
      </c>
      <c r="P211" s="29">
        <v>8</v>
      </c>
      <c r="Q211" s="29">
        <v>7.95</v>
      </c>
      <c r="R211" s="29">
        <v>11.03</v>
      </c>
      <c r="S211" s="29">
        <v>11.18</v>
      </c>
      <c r="T211" s="31">
        <v>1.6646416000000026</v>
      </c>
      <c r="U211" s="31">
        <v>2.7029824000000007</v>
      </c>
      <c r="V211" s="25">
        <v>3.1219999999999999</v>
      </c>
      <c r="W211" s="25">
        <v>17.395</v>
      </c>
      <c r="X211" s="25">
        <v>0.67900000000000005</v>
      </c>
      <c r="Y211" s="25">
        <v>0.7</v>
      </c>
      <c r="Z211" s="25">
        <v>139.29300000000001</v>
      </c>
      <c r="AA211" s="25">
        <v>138.55099999999999</v>
      </c>
      <c r="AB211" s="108">
        <f t="shared" si="6"/>
        <v>143.09399999999999</v>
      </c>
      <c r="AC211" s="108">
        <f t="shared" si="7"/>
        <v>156.64599999999999</v>
      </c>
      <c r="AD211" s="25">
        <v>492.59174999999999</v>
      </c>
      <c r="AE211" s="25">
        <v>563.35047999999995</v>
      </c>
      <c r="AF211" s="25">
        <v>27.419499999999999</v>
      </c>
      <c r="AG211" s="25">
        <v>27.28</v>
      </c>
      <c r="AH211" s="25">
        <v>51.147829999999999</v>
      </c>
      <c r="AI211" s="25">
        <v>78.934524999999994</v>
      </c>
      <c r="AJ211" s="25">
        <v>444.69600000000003</v>
      </c>
      <c r="AK211" s="25">
        <v>439.18</v>
      </c>
      <c r="AL211" s="58">
        <v>32.999999999999972</v>
      </c>
      <c r="AM211" s="58">
        <v>10.099999999999998</v>
      </c>
      <c r="AN211" s="24">
        <v>1.54</v>
      </c>
      <c r="AO211" s="24">
        <v>2.21</v>
      </c>
      <c r="AP211" s="28">
        <v>0.5</v>
      </c>
    </row>
    <row r="212" spans="1:42" s="61" customFormat="1" ht="15" customHeight="1">
      <c r="A212" s="124">
        <f>A$4</f>
        <v>2014</v>
      </c>
      <c r="B212" s="124">
        <f>B$4</f>
        <v>2</v>
      </c>
      <c r="C212" s="51">
        <v>24</v>
      </c>
      <c r="D212" s="56">
        <v>0.63541666666666663</v>
      </c>
      <c r="E212" s="57" t="s">
        <v>136</v>
      </c>
      <c r="F212" s="128" t="s">
        <v>1024</v>
      </c>
      <c r="G212" s="129" t="s">
        <v>64</v>
      </c>
      <c r="H212" s="120">
        <v>1</v>
      </c>
      <c r="I212" s="66" t="s">
        <v>595</v>
      </c>
      <c r="J212" s="66" t="s">
        <v>462</v>
      </c>
      <c r="K212" s="28">
        <v>18</v>
      </c>
      <c r="L212" s="29">
        <v>4.03</v>
      </c>
      <c r="M212" s="29">
        <v>3.76</v>
      </c>
      <c r="N212" s="70">
        <v>31.1645</v>
      </c>
      <c r="O212" s="70">
        <v>31.1554</v>
      </c>
      <c r="P212" s="29">
        <v>7.95</v>
      </c>
      <c r="Q212" s="29">
        <v>7.96</v>
      </c>
      <c r="R212" s="29">
        <v>11.11</v>
      </c>
      <c r="S212" s="29">
        <v>11.18</v>
      </c>
      <c r="T212" s="31">
        <v>1.0333184000000011</v>
      </c>
      <c r="U212" s="31">
        <v>0.83957119999999941</v>
      </c>
      <c r="V212" s="25">
        <v>9.1839999999999993</v>
      </c>
      <c r="W212" s="25">
        <v>10.766</v>
      </c>
      <c r="X212" s="25">
        <v>1.421</v>
      </c>
      <c r="Y212" s="25">
        <v>1.365</v>
      </c>
      <c r="Z212" s="25">
        <v>150.374</v>
      </c>
      <c r="AA212" s="25">
        <v>149.79300000000001</v>
      </c>
      <c r="AB212" s="108">
        <f t="shared" si="6"/>
        <v>160.97899999999998</v>
      </c>
      <c r="AC212" s="108">
        <f t="shared" si="7"/>
        <v>161.92400000000001</v>
      </c>
      <c r="AD212" s="25">
        <v>537.62611000000004</v>
      </c>
      <c r="AE212" s="25">
        <v>545.86671999999999</v>
      </c>
      <c r="AF212" s="25">
        <v>28.271999999999998</v>
      </c>
      <c r="AG212" s="25">
        <v>28.148</v>
      </c>
      <c r="AH212" s="25">
        <v>36.02758</v>
      </c>
      <c r="AI212" s="25">
        <v>43.834000000000003</v>
      </c>
      <c r="AJ212" s="25">
        <v>452.36799999999999</v>
      </c>
      <c r="AK212" s="25">
        <v>451.22</v>
      </c>
      <c r="AL212" s="58">
        <v>28.799999999999994</v>
      </c>
      <c r="AM212" s="58">
        <v>14.19999999999999</v>
      </c>
      <c r="AN212" s="24">
        <v>0.84</v>
      </c>
      <c r="AO212" s="24">
        <v>1.31</v>
      </c>
      <c r="AP212" s="28">
        <v>1.5</v>
      </c>
    </row>
    <row r="213" spans="1:42" s="61" customFormat="1" ht="15" customHeight="1">
      <c r="A213" s="124"/>
      <c r="B213" s="124"/>
      <c r="C213" s="51">
        <v>24</v>
      </c>
      <c r="D213" s="56">
        <v>0.55277777777777781</v>
      </c>
      <c r="E213" s="57" t="s">
        <v>136</v>
      </c>
      <c r="F213" s="128"/>
      <c r="G213" s="129"/>
      <c r="H213" s="120">
        <v>2</v>
      </c>
      <c r="I213" s="66" t="s">
        <v>596</v>
      </c>
      <c r="J213" s="66" t="s">
        <v>597</v>
      </c>
      <c r="K213" s="28">
        <v>18.5</v>
      </c>
      <c r="L213" s="29">
        <v>3.67</v>
      </c>
      <c r="M213" s="29">
        <v>3.61</v>
      </c>
      <c r="N213" s="29">
        <v>30.98</v>
      </c>
      <c r="O213" s="29">
        <v>31.03</v>
      </c>
      <c r="P213" s="29">
        <v>7.97</v>
      </c>
      <c r="Q213" s="29">
        <v>7.99</v>
      </c>
      <c r="R213" s="29">
        <v>11.28</v>
      </c>
      <c r="S213" s="29">
        <v>11.18</v>
      </c>
      <c r="T213" s="31">
        <v>0.69426079999999957</v>
      </c>
      <c r="U213" s="31">
        <v>0.9687359999999996</v>
      </c>
      <c r="V213" s="25">
        <v>19.844999999999999</v>
      </c>
      <c r="W213" s="25">
        <v>18.585000000000001</v>
      </c>
      <c r="X213" s="25">
        <v>2.3239999999999998</v>
      </c>
      <c r="Y213" s="25">
        <v>2.0019999999999998</v>
      </c>
      <c r="Z213" s="25">
        <v>163.863</v>
      </c>
      <c r="AA213" s="25">
        <v>159.25</v>
      </c>
      <c r="AB213" s="108">
        <f t="shared" si="6"/>
        <v>186.03199999999998</v>
      </c>
      <c r="AC213" s="108">
        <f t="shared" si="7"/>
        <v>179.83699999999999</v>
      </c>
      <c r="AD213" s="25">
        <v>556.12795000000006</v>
      </c>
      <c r="AE213" s="25">
        <v>531.37860999999998</v>
      </c>
      <c r="AF213" s="25">
        <v>27.450500000000002</v>
      </c>
      <c r="AG213" s="25">
        <v>28.0395</v>
      </c>
      <c r="AH213" s="25">
        <v>30.726115</v>
      </c>
      <c r="AI213" s="25">
        <v>37.966785000000002</v>
      </c>
      <c r="AJ213" s="25">
        <v>465.29</v>
      </c>
      <c r="AK213" s="25">
        <v>464.05799999999999</v>
      </c>
      <c r="AL213" s="58">
        <v>21.500000000000018</v>
      </c>
      <c r="AM213" s="58">
        <v>16.500000000000014</v>
      </c>
      <c r="AN213" s="24">
        <v>0.41</v>
      </c>
      <c r="AO213" s="24">
        <v>1.1299999999999999</v>
      </c>
      <c r="AP213" s="28">
        <v>2</v>
      </c>
    </row>
    <row r="214" spans="1:42" s="61" customFormat="1" ht="15" customHeight="1">
      <c r="A214" s="124"/>
      <c r="B214" s="124"/>
      <c r="C214" s="51">
        <v>24</v>
      </c>
      <c r="D214" s="56">
        <v>0.375</v>
      </c>
      <c r="E214" s="57" t="s">
        <v>136</v>
      </c>
      <c r="F214" s="128"/>
      <c r="G214" s="129"/>
      <c r="H214" s="120">
        <v>3</v>
      </c>
      <c r="I214" s="66" t="s">
        <v>598</v>
      </c>
      <c r="J214" s="66" t="s">
        <v>599</v>
      </c>
      <c r="K214" s="28">
        <v>20</v>
      </c>
      <c r="L214" s="29">
        <v>3.75</v>
      </c>
      <c r="M214" s="29">
        <v>3.74</v>
      </c>
      <c r="N214" s="29">
        <v>31.03</v>
      </c>
      <c r="O214" s="29">
        <v>31.03</v>
      </c>
      <c r="P214" s="29">
        <v>7.95</v>
      </c>
      <c r="Q214" s="29">
        <v>8.02</v>
      </c>
      <c r="R214" s="29">
        <v>11.24</v>
      </c>
      <c r="S214" s="29">
        <v>11.31</v>
      </c>
      <c r="T214" s="31">
        <v>1.1947744000000005</v>
      </c>
      <c r="U214" s="31">
        <v>1.4046671999999991</v>
      </c>
      <c r="V214" s="25">
        <v>15.26</v>
      </c>
      <c r="W214" s="25">
        <v>38.177999999999997</v>
      </c>
      <c r="X214" s="25">
        <v>1.365</v>
      </c>
      <c r="Y214" s="25">
        <v>1.54</v>
      </c>
      <c r="Z214" s="25">
        <v>155.48400000000001</v>
      </c>
      <c r="AA214" s="25">
        <v>158.24199999999999</v>
      </c>
      <c r="AB214" s="108">
        <f t="shared" si="6"/>
        <v>172.10900000000001</v>
      </c>
      <c r="AC214" s="108">
        <f t="shared" si="7"/>
        <v>197.95999999999998</v>
      </c>
      <c r="AD214" s="25">
        <v>522.78688</v>
      </c>
      <c r="AE214" s="25">
        <v>568.06931999999995</v>
      </c>
      <c r="AF214" s="25">
        <v>28.643999999999998</v>
      </c>
      <c r="AG214" s="25">
        <v>28.5045</v>
      </c>
      <c r="AH214" s="25">
        <v>41.670819999999999</v>
      </c>
      <c r="AI214" s="25">
        <v>49.415239999999997</v>
      </c>
      <c r="AJ214" s="25">
        <v>461.678</v>
      </c>
      <c r="AK214" s="25">
        <v>461.16</v>
      </c>
      <c r="AL214" s="58">
        <v>26.79999999999999</v>
      </c>
      <c r="AM214" s="58">
        <v>34.399999999999984</v>
      </c>
      <c r="AN214" s="24">
        <v>1.33</v>
      </c>
      <c r="AO214" s="24">
        <v>1.1000000000000001</v>
      </c>
      <c r="AP214" s="28">
        <v>0.9</v>
      </c>
    </row>
    <row r="215" spans="1:42" s="61" customFormat="1" ht="15" customHeight="1">
      <c r="A215" s="124"/>
      <c r="B215" s="124"/>
      <c r="C215" s="51">
        <v>24</v>
      </c>
      <c r="D215" s="56">
        <v>0.44444444444444442</v>
      </c>
      <c r="E215" s="57" t="s">
        <v>136</v>
      </c>
      <c r="F215" s="128"/>
      <c r="G215" s="129"/>
      <c r="H215" s="120">
        <v>4</v>
      </c>
      <c r="I215" s="66" t="s">
        <v>600</v>
      </c>
      <c r="J215" s="66" t="s">
        <v>601</v>
      </c>
      <c r="K215" s="28">
        <v>21</v>
      </c>
      <c r="L215" s="29">
        <v>3.69</v>
      </c>
      <c r="M215" s="29">
        <v>3.59</v>
      </c>
      <c r="N215" s="29">
        <v>30.03</v>
      </c>
      <c r="O215" s="29">
        <v>30.53</v>
      </c>
      <c r="P215" s="29">
        <v>8.01</v>
      </c>
      <c r="Q215" s="29">
        <v>8.0299999999999994</v>
      </c>
      <c r="R215" s="29">
        <v>11.23</v>
      </c>
      <c r="S215" s="29">
        <v>11.31</v>
      </c>
      <c r="T215" s="31">
        <v>2.0182000000000002</v>
      </c>
      <c r="U215" s="31">
        <v>1.0333184000000011</v>
      </c>
      <c r="V215" s="25">
        <v>38.941000000000003</v>
      </c>
      <c r="W215" s="25">
        <v>34.097000000000001</v>
      </c>
      <c r="X215" s="25">
        <v>4.375</v>
      </c>
      <c r="Y215" s="25">
        <v>2.9119999999999999</v>
      </c>
      <c r="Z215" s="25">
        <v>237.85300000000001</v>
      </c>
      <c r="AA215" s="25">
        <v>195.86</v>
      </c>
      <c r="AB215" s="108">
        <f t="shared" si="6"/>
        <v>281.16899999999998</v>
      </c>
      <c r="AC215" s="108">
        <f t="shared" si="7"/>
        <v>232.86900000000003</v>
      </c>
      <c r="AD215" s="25">
        <v>745.68052999999998</v>
      </c>
      <c r="AE215" s="25">
        <v>680.66207999999995</v>
      </c>
      <c r="AF215" s="25">
        <v>28.5975</v>
      </c>
      <c r="AG215" s="25">
        <v>28.349499999999999</v>
      </c>
      <c r="AH215" s="25">
        <v>36.321305000000002</v>
      </c>
      <c r="AI215" s="25">
        <v>43.343735000000002</v>
      </c>
      <c r="AJ215" s="25">
        <v>498.70800000000003</v>
      </c>
      <c r="AK215" s="25">
        <v>493.024</v>
      </c>
      <c r="AL215" s="58">
        <v>15.100000000000001</v>
      </c>
      <c r="AM215" s="58">
        <v>10.599999999999998</v>
      </c>
      <c r="AN215" s="24">
        <v>2</v>
      </c>
      <c r="AO215" s="24">
        <v>1.6</v>
      </c>
      <c r="AP215" s="28">
        <v>1.2</v>
      </c>
    </row>
    <row r="216" spans="1:42" s="61" customFormat="1" ht="15" customHeight="1">
      <c r="A216" s="124"/>
      <c r="B216" s="124"/>
      <c r="C216" s="51">
        <v>24</v>
      </c>
      <c r="D216" s="56">
        <v>0.40277777777777773</v>
      </c>
      <c r="E216" s="57" t="s">
        <v>136</v>
      </c>
      <c r="F216" s="128"/>
      <c r="G216" s="129"/>
      <c r="H216" s="120">
        <v>5</v>
      </c>
      <c r="I216" s="66" t="s">
        <v>602</v>
      </c>
      <c r="J216" s="66" t="s">
        <v>603</v>
      </c>
      <c r="K216" s="28">
        <v>24.7</v>
      </c>
      <c r="L216" s="29">
        <v>3.61</v>
      </c>
      <c r="M216" s="29">
        <v>3.54</v>
      </c>
      <c r="N216" s="29">
        <v>30.49</v>
      </c>
      <c r="O216" s="29">
        <v>30.88</v>
      </c>
      <c r="P216" s="29">
        <v>7.91</v>
      </c>
      <c r="Q216" s="29">
        <v>8.0399999999999991</v>
      </c>
      <c r="R216" s="29">
        <v>11.39</v>
      </c>
      <c r="S216" s="29">
        <v>11.33</v>
      </c>
      <c r="T216" s="31">
        <v>0.74180159999999951</v>
      </c>
      <c r="U216" s="31">
        <v>0.56711199999999939</v>
      </c>
      <c r="V216" s="25">
        <v>24.765999999999998</v>
      </c>
      <c r="W216" s="25">
        <v>20.727</v>
      </c>
      <c r="X216" s="25">
        <v>3.1640000000000001</v>
      </c>
      <c r="Y216" s="25">
        <v>2.2120000000000002</v>
      </c>
      <c r="Z216" s="25">
        <v>193.59899999999999</v>
      </c>
      <c r="AA216" s="25">
        <v>166.04</v>
      </c>
      <c r="AB216" s="108">
        <f t="shared" si="6"/>
        <v>221.529</v>
      </c>
      <c r="AC216" s="108">
        <f t="shared" si="7"/>
        <v>188.97899999999998</v>
      </c>
      <c r="AD216" s="25">
        <v>657.20928000000004</v>
      </c>
      <c r="AE216" s="25">
        <v>608.83193000000006</v>
      </c>
      <c r="AF216" s="25">
        <v>26.443000000000001</v>
      </c>
      <c r="AG216" s="25">
        <v>28.364999999999998</v>
      </c>
      <c r="AH216" s="25">
        <v>32.534035000000003</v>
      </c>
      <c r="AI216" s="25">
        <v>39.740450000000003</v>
      </c>
      <c r="AJ216" s="25">
        <v>483.798</v>
      </c>
      <c r="AK216" s="25">
        <v>474.43200000000002</v>
      </c>
      <c r="AL216" s="58">
        <v>11.299999999999976</v>
      </c>
      <c r="AM216" s="58">
        <v>13.900000000000023</v>
      </c>
      <c r="AN216" s="24">
        <v>1.1000000000000001</v>
      </c>
      <c r="AO216" s="24">
        <v>1.31</v>
      </c>
      <c r="AP216" s="28">
        <v>1.8</v>
      </c>
    </row>
    <row r="217" spans="1:42" s="61" customForma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03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0"/>
      <c r="AO217" s="10"/>
      <c r="AP217" s="14"/>
    </row>
    <row r="218" spans="1:42" s="61" customForma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03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0"/>
      <c r="AO218" s="10"/>
      <c r="AP218" s="14"/>
    </row>
    <row r="219" spans="1:42" s="61" customForma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03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0"/>
      <c r="AO219" s="10"/>
      <c r="AP219" s="14"/>
    </row>
    <row r="220" spans="1:42" s="61" customForma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03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0"/>
      <c r="AO220" s="10"/>
      <c r="AP220" s="14"/>
    </row>
    <row r="221" spans="1:42" s="61" customForma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03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0"/>
      <c r="AO221" s="10"/>
      <c r="AP221" s="14"/>
    </row>
    <row r="222" spans="1:42" s="61" customForma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03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0"/>
      <c r="AO222" s="10"/>
      <c r="AP222" s="14"/>
    </row>
    <row r="223" spans="1:42" s="61" customForma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03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0"/>
      <c r="AO223" s="10"/>
      <c r="AP223" s="14"/>
    </row>
    <row r="224" spans="1:42" s="61" customForma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03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0"/>
      <c r="AO224" s="10"/>
      <c r="AP224" s="14"/>
    </row>
    <row r="225" spans="1:42" s="61" customForma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03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0"/>
      <c r="AO225" s="10"/>
      <c r="AP225" s="14"/>
    </row>
    <row r="226" spans="1:42" s="61" customForma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03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0"/>
      <c r="AO226" s="10"/>
      <c r="AP226" s="14"/>
    </row>
    <row r="227" spans="1:42" s="61" customForma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03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0"/>
      <c r="AO227" s="10"/>
      <c r="AP227" s="14"/>
    </row>
    <row r="228" spans="1:42" s="61" customForma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03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0"/>
      <c r="AO228" s="10"/>
      <c r="AP228" s="14"/>
    </row>
    <row r="229" spans="1:42" s="61" customForma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03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0"/>
      <c r="AO229" s="10"/>
      <c r="AP229" s="14"/>
    </row>
    <row r="230" spans="1:42" s="61" customForma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03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0"/>
      <c r="AO230" s="10"/>
      <c r="AP230" s="14"/>
    </row>
    <row r="231" spans="1:42" s="61" customForma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03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0"/>
      <c r="AO231" s="10"/>
      <c r="AP231" s="14"/>
    </row>
    <row r="232" spans="1:42" s="61" customForma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03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0"/>
      <c r="AO232" s="10"/>
      <c r="AP232" s="14"/>
    </row>
    <row r="233" spans="1:42" s="61" customForma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03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0"/>
      <c r="AO233" s="10"/>
      <c r="AP233" s="14"/>
    </row>
    <row r="234" spans="1:42" s="61" customForma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03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0"/>
      <c r="AO234" s="10"/>
      <c r="AP234" s="14"/>
    </row>
    <row r="235" spans="1:42" s="61" customForma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03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0"/>
      <c r="AO235" s="10"/>
      <c r="AP235" s="14"/>
    </row>
    <row r="236" spans="1:42" s="61" customForma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03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0"/>
      <c r="AO236" s="10"/>
      <c r="AP236" s="14"/>
    </row>
    <row r="237" spans="1:42" s="61" customForma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03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0"/>
      <c r="AO237" s="10"/>
      <c r="AP237" s="14"/>
    </row>
    <row r="238" spans="1:42" s="61" customForma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03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0"/>
      <c r="AO238" s="10"/>
      <c r="AP238" s="14"/>
    </row>
    <row r="239" spans="1:42" s="61" customForma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03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0"/>
      <c r="AO239" s="10"/>
      <c r="AP239" s="14"/>
    </row>
    <row r="240" spans="1:42" s="61" customForma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03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0"/>
      <c r="AO240" s="10"/>
      <c r="AP240" s="14"/>
    </row>
    <row r="241" spans="1:42" s="61" customForma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03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0"/>
      <c r="AO241" s="10"/>
      <c r="AP241" s="14"/>
    </row>
    <row r="242" spans="1:42" s="61" customForma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03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0"/>
      <c r="AO242" s="10"/>
      <c r="AP242" s="14"/>
    </row>
    <row r="243" spans="1:42" s="61" customForma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03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0"/>
      <c r="AO243" s="10"/>
      <c r="AP243" s="14"/>
    </row>
    <row r="244" spans="1:42" s="61" customForma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03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0"/>
      <c r="AO244" s="10"/>
      <c r="AP244" s="14"/>
    </row>
    <row r="245" spans="1:42" s="61" customForma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03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0"/>
      <c r="AO245" s="10"/>
      <c r="AP245" s="14"/>
    </row>
    <row r="246" spans="1:42" s="61" customForma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03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0"/>
      <c r="AO246" s="10"/>
      <c r="AP246" s="14"/>
    </row>
    <row r="247" spans="1:42" s="61" customForma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03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0"/>
      <c r="AO247" s="10"/>
      <c r="AP247" s="14"/>
    </row>
    <row r="248" spans="1:42" s="61" customForma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03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0"/>
      <c r="AO248" s="10"/>
      <c r="AP248" s="14"/>
    </row>
    <row r="249" spans="1:42" s="61" customForma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03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0"/>
      <c r="AO249" s="10"/>
      <c r="AP249" s="14"/>
    </row>
    <row r="250" spans="1:42" s="61" customForma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03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0"/>
      <c r="AO250" s="10"/>
      <c r="AP250" s="14"/>
    </row>
    <row r="251" spans="1:42" s="61" customForma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03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0"/>
      <c r="AO251" s="10"/>
      <c r="AP251" s="14"/>
    </row>
    <row r="252" spans="1:42" s="61" customForma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03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0"/>
      <c r="AO252" s="10"/>
      <c r="AP252" s="14"/>
    </row>
    <row r="253" spans="1:42" s="61" customForma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03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0"/>
      <c r="AO253" s="10"/>
      <c r="AP253" s="14"/>
    </row>
    <row r="254" spans="1:42" s="61" customForma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03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0"/>
      <c r="AO254" s="10"/>
      <c r="AP254" s="14"/>
    </row>
    <row r="255" spans="1:42" s="61" customForma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03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0"/>
      <c r="AO255" s="10"/>
      <c r="AP255" s="14"/>
    </row>
    <row r="256" spans="1:42" s="61" customForma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03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0"/>
      <c r="AO256" s="10"/>
      <c r="AP256" s="14"/>
    </row>
    <row r="257" spans="1:42" s="61" customForma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03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0"/>
      <c r="AO257" s="10"/>
      <c r="AP257" s="14"/>
    </row>
    <row r="258" spans="1:42" s="61" customForma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03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0"/>
      <c r="AO258" s="10"/>
      <c r="AP258" s="14"/>
    </row>
    <row r="259" spans="1:42" s="61" customForma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03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0"/>
      <c r="AO259" s="10"/>
      <c r="AP259" s="14"/>
    </row>
    <row r="260" spans="1:42" s="61" customForma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03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0"/>
      <c r="AO260" s="10"/>
      <c r="AP260" s="14"/>
    </row>
    <row r="261" spans="1:42" s="61" customForma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03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0"/>
      <c r="AO261" s="10"/>
      <c r="AP261" s="14"/>
    </row>
    <row r="262" spans="1:42" s="61" customForma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03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0"/>
      <c r="AO262" s="10"/>
      <c r="AP262" s="14"/>
    </row>
    <row r="263" spans="1:42" s="61" customForma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03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0"/>
      <c r="AO263" s="10"/>
      <c r="AP263" s="14"/>
    </row>
    <row r="264" spans="1:42" s="61" customForma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03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0"/>
      <c r="AO264" s="10"/>
      <c r="AP264" s="14"/>
    </row>
    <row r="265" spans="1:42" s="61" customForma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03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0"/>
      <c r="AO265" s="10"/>
      <c r="AP265" s="14"/>
    </row>
    <row r="266" spans="1:42" s="61" customForma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03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0"/>
      <c r="AO266" s="10"/>
      <c r="AP266" s="14"/>
    </row>
    <row r="267" spans="1:42" s="61" customForma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03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0"/>
      <c r="AO267" s="10"/>
      <c r="AP267" s="14"/>
    </row>
    <row r="268" spans="1:42" s="61" customForma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03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0"/>
      <c r="AO268" s="10"/>
      <c r="AP268" s="14"/>
    </row>
    <row r="269" spans="1:42" s="61" customForma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03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0"/>
      <c r="AO269" s="10"/>
      <c r="AP269" s="14"/>
    </row>
    <row r="270" spans="1:42" s="61" customForma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03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0"/>
      <c r="AO270" s="10"/>
      <c r="AP270" s="14"/>
    </row>
    <row r="271" spans="1:42" s="61" customForma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03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0"/>
      <c r="AO271" s="10"/>
      <c r="AP271" s="14"/>
    </row>
    <row r="272" spans="1:42" s="61" customForma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03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0"/>
      <c r="AO272" s="10"/>
      <c r="AP272" s="14"/>
    </row>
    <row r="273" spans="1:42" s="61" customForma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03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0"/>
      <c r="AO273" s="10"/>
      <c r="AP273" s="14"/>
    </row>
    <row r="274" spans="1:42" s="61" customForma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03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0"/>
      <c r="AO274" s="10"/>
      <c r="AP274" s="14"/>
    </row>
    <row r="275" spans="1:42" s="61" customForma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03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0"/>
      <c r="AO275" s="10"/>
      <c r="AP275" s="14"/>
    </row>
    <row r="276" spans="1:42" s="61" customForma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03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0"/>
      <c r="AO276" s="10"/>
      <c r="AP276" s="14"/>
    </row>
    <row r="277" spans="1:42" s="61" customForma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03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0"/>
      <c r="AO277" s="10"/>
      <c r="AP277" s="14"/>
    </row>
    <row r="278" spans="1:42" s="61" customForma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03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0"/>
      <c r="AO278" s="10"/>
      <c r="AP278" s="14"/>
    </row>
    <row r="279" spans="1:42" s="61" customForma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03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0"/>
      <c r="AO279" s="10"/>
      <c r="AP279" s="14"/>
    </row>
    <row r="280" spans="1:42" s="61" customForma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03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0"/>
      <c r="AO280" s="10"/>
      <c r="AP280" s="14"/>
    </row>
    <row r="281" spans="1:42" s="61" customForma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03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0"/>
      <c r="AO281" s="10"/>
      <c r="AP281" s="14"/>
    </row>
    <row r="282" spans="1:42" s="61" customForma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03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0"/>
      <c r="AO282" s="10"/>
      <c r="AP282" s="14"/>
    </row>
    <row r="283" spans="1:42" s="61" customForma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03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0"/>
      <c r="AO283" s="10"/>
      <c r="AP283" s="14"/>
    </row>
    <row r="284" spans="1:42" s="61" customForma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03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0"/>
      <c r="AO284" s="10"/>
      <c r="AP284" s="14"/>
    </row>
    <row r="285" spans="1:42" s="61" customForma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03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0"/>
      <c r="AO285" s="10"/>
      <c r="AP285" s="14"/>
    </row>
    <row r="286" spans="1:42" s="61" customForma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03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0"/>
      <c r="AO286" s="10"/>
      <c r="AP286" s="14"/>
    </row>
    <row r="287" spans="1:42" s="61" customForma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03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0"/>
      <c r="AO287" s="10"/>
      <c r="AP287" s="14"/>
    </row>
    <row r="288" spans="1:42" s="61" customForma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03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0"/>
      <c r="AO288" s="10"/>
      <c r="AP288" s="14"/>
    </row>
    <row r="289" spans="1:42" s="61" customForma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03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0"/>
      <c r="AO289" s="10"/>
      <c r="AP289" s="14"/>
    </row>
    <row r="290" spans="1:42" s="61" customForma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03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0"/>
      <c r="AO290" s="10"/>
      <c r="AP290" s="14"/>
    </row>
    <row r="291" spans="1:42" s="61" customForma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03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0"/>
      <c r="AO291" s="10"/>
      <c r="AP291" s="14"/>
    </row>
    <row r="292" spans="1:42" s="61" customForma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03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0"/>
      <c r="AO292" s="10"/>
      <c r="AP292" s="14"/>
    </row>
    <row r="293" spans="1:42" s="61" customForma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03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0"/>
      <c r="AO293" s="10"/>
      <c r="AP293" s="14"/>
    </row>
    <row r="294" spans="1:42" s="61" customForma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03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0"/>
      <c r="AO294" s="10"/>
      <c r="AP294" s="14"/>
    </row>
    <row r="295" spans="1:42" s="61" customForma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03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0"/>
      <c r="AO295" s="10"/>
      <c r="AP295" s="14"/>
    </row>
    <row r="296" spans="1:42" s="61" customForma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03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0"/>
      <c r="AO296" s="10"/>
      <c r="AP296" s="14"/>
    </row>
    <row r="297" spans="1:42" s="61" customForma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03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0"/>
      <c r="AO297" s="10"/>
      <c r="AP297" s="14"/>
    </row>
    <row r="298" spans="1:42" s="61" customForma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03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0"/>
      <c r="AO298" s="10"/>
      <c r="AP298" s="14"/>
    </row>
    <row r="299" spans="1:42" s="61" customForma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03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0"/>
      <c r="AO299" s="10"/>
      <c r="AP299" s="14"/>
    </row>
    <row r="300" spans="1:42" s="61" customForma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03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0"/>
      <c r="AO300" s="10"/>
      <c r="AP300" s="14"/>
    </row>
    <row r="301" spans="1:42" s="61" customForma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03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0"/>
      <c r="AO301" s="10"/>
      <c r="AP301" s="14"/>
    </row>
    <row r="302" spans="1:42" s="61" customForma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03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0"/>
      <c r="AO302" s="10"/>
      <c r="AP302" s="14"/>
    </row>
    <row r="303" spans="1:4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104"/>
    </row>
    <row r="304" spans="1:4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104"/>
    </row>
    <row r="305" spans="1:1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104"/>
    </row>
    <row r="306" spans="1:1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104"/>
    </row>
    <row r="307" spans="1:1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104"/>
    </row>
    <row r="308" spans="1:1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104"/>
    </row>
  </sheetData>
  <mergeCells count="242">
    <mergeCell ref="B45:B46"/>
    <mergeCell ref="B47:B48"/>
    <mergeCell ref="B49:B60"/>
    <mergeCell ref="B61:B62"/>
    <mergeCell ref="B63:B66"/>
    <mergeCell ref="AN3:AO3"/>
    <mergeCell ref="AL1:AM1"/>
    <mergeCell ref="AN1:AO1"/>
    <mergeCell ref="AL2:AM2"/>
    <mergeCell ref="AN2:AO2"/>
    <mergeCell ref="AF2:AG2"/>
    <mergeCell ref="AH2:AI2"/>
    <mergeCell ref="AJ2:AK2"/>
    <mergeCell ref="AF1:AG1"/>
    <mergeCell ref="AH1:AI1"/>
    <mergeCell ref="AJ1:AK1"/>
    <mergeCell ref="AL3:AM3"/>
    <mergeCell ref="V3:AK3"/>
    <mergeCell ref="T1:U1"/>
    <mergeCell ref="V1:W1"/>
    <mergeCell ref="X1:Y1"/>
    <mergeCell ref="Z1:AA1"/>
    <mergeCell ref="AB1:AC1"/>
    <mergeCell ref="AD1:AE1"/>
    <mergeCell ref="AD2:AE2"/>
    <mergeCell ref="D1:D3"/>
    <mergeCell ref="E1:E3"/>
    <mergeCell ref="R1:S1"/>
    <mergeCell ref="T2:U2"/>
    <mergeCell ref="V2:W2"/>
    <mergeCell ref="X2:Y2"/>
    <mergeCell ref="Z2:AA2"/>
    <mergeCell ref="AB2:AC2"/>
    <mergeCell ref="L1:M1"/>
    <mergeCell ref="N1:O1"/>
    <mergeCell ref="P3:Q3"/>
    <mergeCell ref="R2:S2"/>
    <mergeCell ref="R3:U3"/>
    <mergeCell ref="H2:H3"/>
    <mergeCell ref="L3:M3"/>
    <mergeCell ref="N3:O3"/>
    <mergeCell ref="L2:M2"/>
    <mergeCell ref="N2:O2"/>
    <mergeCell ref="P2:Q2"/>
    <mergeCell ref="P1:Q1"/>
    <mergeCell ref="A20:A26"/>
    <mergeCell ref="G20:G26"/>
    <mergeCell ref="A15:A19"/>
    <mergeCell ref="A5:A6"/>
    <mergeCell ref="G5:G6"/>
    <mergeCell ref="A2:A3"/>
    <mergeCell ref="G7:G10"/>
    <mergeCell ref="A11:A14"/>
    <mergeCell ref="G11:G14"/>
    <mergeCell ref="A7:A10"/>
    <mergeCell ref="B2:B3"/>
    <mergeCell ref="C1:C3"/>
    <mergeCell ref="G15:G19"/>
    <mergeCell ref="A1:B1"/>
    <mergeCell ref="G2:G3"/>
    <mergeCell ref="F1:F3"/>
    <mergeCell ref="B5:B6"/>
    <mergeCell ref="B7:B10"/>
    <mergeCell ref="B11:B14"/>
    <mergeCell ref="B15:B19"/>
    <mergeCell ref="B20:B26"/>
    <mergeCell ref="A35:A40"/>
    <mergeCell ref="G27:G30"/>
    <mergeCell ref="A31:A34"/>
    <mergeCell ref="G31:G34"/>
    <mergeCell ref="A27:A30"/>
    <mergeCell ref="F31:F34"/>
    <mergeCell ref="F35:F40"/>
    <mergeCell ref="F41:F42"/>
    <mergeCell ref="F43:F44"/>
    <mergeCell ref="B27:B30"/>
    <mergeCell ref="B31:B34"/>
    <mergeCell ref="B35:B40"/>
    <mergeCell ref="B41:B42"/>
    <mergeCell ref="B43:B44"/>
    <mergeCell ref="G61:G62"/>
    <mergeCell ref="A63:A66"/>
    <mergeCell ref="G63:G66"/>
    <mergeCell ref="A61:A62"/>
    <mergeCell ref="F61:F62"/>
    <mergeCell ref="F63:F66"/>
    <mergeCell ref="F5:F6"/>
    <mergeCell ref="F7:F10"/>
    <mergeCell ref="F11:F14"/>
    <mergeCell ref="F15:F19"/>
    <mergeCell ref="F20:F26"/>
    <mergeCell ref="F27:F30"/>
    <mergeCell ref="G47:G48"/>
    <mergeCell ref="A49:A60"/>
    <mergeCell ref="G49:G60"/>
    <mergeCell ref="A47:A48"/>
    <mergeCell ref="G43:G44"/>
    <mergeCell ref="A45:A46"/>
    <mergeCell ref="G45:G46"/>
    <mergeCell ref="A43:A44"/>
    <mergeCell ref="F49:F60"/>
    <mergeCell ref="G35:G40"/>
    <mergeCell ref="A41:A42"/>
    <mergeCell ref="G41:G42"/>
    <mergeCell ref="G78:G81"/>
    <mergeCell ref="A82:A85"/>
    <mergeCell ref="B82:B85"/>
    <mergeCell ref="G82:G85"/>
    <mergeCell ref="A78:A81"/>
    <mergeCell ref="B78:B81"/>
    <mergeCell ref="G67:G70"/>
    <mergeCell ref="A71:A77"/>
    <mergeCell ref="B71:B77"/>
    <mergeCell ref="G71:G77"/>
    <mergeCell ref="A67:A70"/>
    <mergeCell ref="B67:B70"/>
    <mergeCell ref="G86:G89"/>
    <mergeCell ref="A90:A95"/>
    <mergeCell ref="B90:B95"/>
    <mergeCell ref="G90:G95"/>
    <mergeCell ref="A86:A89"/>
    <mergeCell ref="B86:B89"/>
    <mergeCell ref="G103:G104"/>
    <mergeCell ref="A105:A109"/>
    <mergeCell ref="B105:B109"/>
    <mergeCell ref="G105:G109"/>
    <mergeCell ref="A103:A104"/>
    <mergeCell ref="B103:B104"/>
    <mergeCell ref="G96:G98"/>
    <mergeCell ref="A99:A102"/>
    <mergeCell ref="B99:B102"/>
    <mergeCell ref="G99:G102"/>
    <mergeCell ref="A96:A98"/>
    <mergeCell ref="B96:B98"/>
    <mergeCell ref="F105:F109"/>
    <mergeCell ref="G129:G131"/>
    <mergeCell ref="A132:A133"/>
    <mergeCell ref="B132:B133"/>
    <mergeCell ref="G132:G133"/>
    <mergeCell ref="A129:A131"/>
    <mergeCell ref="B129:B131"/>
    <mergeCell ref="G118:G125"/>
    <mergeCell ref="A126:A128"/>
    <mergeCell ref="B126:B128"/>
    <mergeCell ref="F126:F128"/>
    <mergeCell ref="F129:F131"/>
    <mergeCell ref="A118:A125"/>
    <mergeCell ref="B118:B125"/>
    <mergeCell ref="G126:G128"/>
    <mergeCell ref="G110:G114"/>
    <mergeCell ref="A115:A117"/>
    <mergeCell ref="B115:B117"/>
    <mergeCell ref="G115:G117"/>
    <mergeCell ref="A110:A114"/>
    <mergeCell ref="B110:B114"/>
    <mergeCell ref="F110:F114"/>
    <mergeCell ref="A186:A189"/>
    <mergeCell ref="B186:B189"/>
    <mergeCell ref="G139:G141"/>
    <mergeCell ref="A142:A144"/>
    <mergeCell ref="B142:B144"/>
    <mergeCell ref="G142:G144"/>
    <mergeCell ref="A139:A141"/>
    <mergeCell ref="B139:B141"/>
    <mergeCell ref="G134:G135"/>
    <mergeCell ref="A136:A138"/>
    <mergeCell ref="B136:B138"/>
    <mergeCell ref="G136:G138"/>
    <mergeCell ref="A134:A135"/>
    <mergeCell ref="B134:B135"/>
    <mergeCell ref="G145:G148"/>
    <mergeCell ref="A149:A150"/>
    <mergeCell ref="B149:B150"/>
    <mergeCell ref="G208:G211"/>
    <mergeCell ref="A212:A216"/>
    <mergeCell ref="B212:B216"/>
    <mergeCell ref="G212:G216"/>
    <mergeCell ref="A208:A211"/>
    <mergeCell ref="B208:B211"/>
    <mergeCell ref="B161:B163"/>
    <mergeCell ref="A159:A160"/>
    <mergeCell ref="B159:B160"/>
    <mergeCell ref="G159:G160"/>
    <mergeCell ref="F161:F163"/>
    <mergeCell ref="F164:F167"/>
    <mergeCell ref="F208:F211"/>
    <mergeCell ref="F212:F216"/>
    <mergeCell ref="A176:A185"/>
    <mergeCell ref="B176:B185"/>
    <mergeCell ref="G176:G185"/>
    <mergeCell ref="G161:G163"/>
    <mergeCell ref="F168:F175"/>
    <mergeCell ref="F202:F207"/>
    <mergeCell ref="G202:G207"/>
    <mergeCell ref="A202:A207"/>
    <mergeCell ref="B202:B207"/>
    <mergeCell ref="G149:G150"/>
    <mergeCell ref="A145:A148"/>
    <mergeCell ref="F186:F189"/>
    <mergeCell ref="F197:F201"/>
    <mergeCell ref="B145:B148"/>
    <mergeCell ref="A164:A167"/>
    <mergeCell ref="B164:B167"/>
    <mergeCell ref="G164:G167"/>
    <mergeCell ref="A161:A163"/>
    <mergeCell ref="G197:G201"/>
    <mergeCell ref="A197:A201"/>
    <mergeCell ref="B197:B201"/>
    <mergeCell ref="G186:G189"/>
    <mergeCell ref="A151:A158"/>
    <mergeCell ref="A168:A175"/>
    <mergeCell ref="B155:B157"/>
    <mergeCell ref="G151:G158"/>
    <mergeCell ref="G168:G175"/>
    <mergeCell ref="F190:F196"/>
    <mergeCell ref="G190:G196"/>
    <mergeCell ref="A190:A196"/>
    <mergeCell ref="B190:B196"/>
    <mergeCell ref="B168:B175"/>
    <mergeCell ref="F45:F46"/>
    <mergeCell ref="F47:F48"/>
    <mergeCell ref="F176:F185"/>
    <mergeCell ref="F67:F70"/>
    <mergeCell ref="F71:F77"/>
    <mergeCell ref="F78:F81"/>
    <mergeCell ref="F82:F85"/>
    <mergeCell ref="F86:F89"/>
    <mergeCell ref="F90:F95"/>
    <mergeCell ref="F96:F98"/>
    <mergeCell ref="F99:F102"/>
    <mergeCell ref="F103:F104"/>
    <mergeCell ref="F132:F133"/>
    <mergeCell ref="F134:F135"/>
    <mergeCell ref="F136:F138"/>
    <mergeCell ref="F139:F141"/>
    <mergeCell ref="F142:F144"/>
    <mergeCell ref="F145:F148"/>
    <mergeCell ref="F149:F150"/>
    <mergeCell ref="F159:F160"/>
    <mergeCell ref="F115:F117"/>
    <mergeCell ref="F118:F125"/>
    <mergeCell ref="F151:F158"/>
  </mergeCells>
  <phoneticPr fontId="18" type="noConversion"/>
  <conditionalFormatting sqref="H8:K8">
    <cfRule type="cellIs" dxfId="1" priority="3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8" scale="60" fitToHeight="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1"/>
  <sheetViews>
    <sheetView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sqref="A1:B1"/>
    </sheetView>
  </sheetViews>
  <sheetFormatPr defaultRowHeight="13.5"/>
  <cols>
    <col min="1" max="1" width="5.44140625" style="61" customWidth="1"/>
    <col min="2" max="2" width="2.77734375" style="61" customWidth="1"/>
    <col min="3" max="5" width="8.88671875" style="61" customWidth="1"/>
    <col min="6" max="6" width="5.44140625" style="61" customWidth="1"/>
    <col min="7" max="7" width="8.88671875" style="61" customWidth="1"/>
    <col min="8" max="8" width="2.77734375" style="61" customWidth="1"/>
    <col min="9" max="10" width="8.88671875" style="61" customWidth="1"/>
    <col min="11" max="11" width="5.77734375" style="14" bestFit="1" customWidth="1"/>
    <col min="12" max="15" width="6" style="10" bestFit="1" customWidth="1"/>
    <col min="16" max="17" width="5.109375" style="10" bestFit="1" customWidth="1"/>
    <col min="18" max="19" width="6" style="10" bestFit="1" customWidth="1"/>
    <col min="20" max="21" width="6.21875" style="7" customWidth="1"/>
    <col min="22" max="22" width="7.5546875" style="14" bestFit="1" customWidth="1"/>
    <col min="23" max="23" width="6.77734375" style="14" bestFit="1" customWidth="1"/>
    <col min="24" max="25" width="6" style="14" bestFit="1" customWidth="1"/>
    <col min="26" max="31" width="7.5546875" style="14" bestFit="1" customWidth="1"/>
    <col min="32" max="33" width="6" style="14" bestFit="1" customWidth="1"/>
    <col min="34" max="39" width="6.77734375" style="14" bestFit="1" customWidth="1"/>
    <col min="40" max="41" width="6" style="10" bestFit="1" customWidth="1"/>
    <col min="42" max="42" width="6.21875" style="14" customWidth="1"/>
    <col min="43" max="16384" width="8.88671875" style="61"/>
  </cols>
  <sheetData>
    <row r="1" spans="1:42" s="2" customFormat="1" ht="15" customHeight="1">
      <c r="A1" s="132" t="s">
        <v>950</v>
      </c>
      <c r="B1" s="132"/>
      <c r="C1" s="134" t="s">
        <v>951</v>
      </c>
      <c r="D1" s="134" t="s">
        <v>952</v>
      </c>
      <c r="E1" s="134" t="s">
        <v>953</v>
      </c>
      <c r="F1" s="135" t="s">
        <v>954</v>
      </c>
      <c r="G1" s="89" t="s">
        <v>0</v>
      </c>
      <c r="H1" s="90" t="s">
        <v>1</v>
      </c>
      <c r="I1" s="1" t="s">
        <v>1025</v>
      </c>
      <c r="J1" s="1" t="s">
        <v>1026</v>
      </c>
      <c r="K1" s="99" t="s">
        <v>955</v>
      </c>
      <c r="L1" s="130" t="s">
        <v>2</v>
      </c>
      <c r="M1" s="130"/>
      <c r="N1" s="130" t="s">
        <v>3</v>
      </c>
      <c r="O1" s="130"/>
      <c r="P1" s="130" t="s">
        <v>4</v>
      </c>
      <c r="Q1" s="130"/>
      <c r="R1" s="130" t="s">
        <v>5</v>
      </c>
      <c r="S1" s="130"/>
      <c r="T1" s="130" t="s">
        <v>6</v>
      </c>
      <c r="U1" s="130"/>
      <c r="V1" s="131" t="s">
        <v>7</v>
      </c>
      <c r="W1" s="131"/>
      <c r="X1" s="131" t="s">
        <v>8</v>
      </c>
      <c r="Y1" s="131"/>
      <c r="Z1" s="131" t="s">
        <v>9</v>
      </c>
      <c r="AA1" s="131"/>
      <c r="AB1" s="131" t="s">
        <v>10</v>
      </c>
      <c r="AC1" s="131"/>
      <c r="AD1" s="131" t="s">
        <v>11</v>
      </c>
      <c r="AE1" s="131"/>
      <c r="AF1" s="131" t="s">
        <v>12</v>
      </c>
      <c r="AG1" s="131"/>
      <c r="AH1" s="131" t="s">
        <v>13</v>
      </c>
      <c r="AI1" s="131"/>
      <c r="AJ1" s="131" t="s">
        <v>14</v>
      </c>
      <c r="AK1" s="131"/>
      <c r="AL1" s="131" t="s">
        <v>956</v>
      </c>
      <c r="AM1" s="131"/>
      <c r="AN1" s="130" t="s">
        <v>957</v>
      </c>
      <c r="AO1" s="130"/>
      <c r="AP1" s="88" t="s">
        <v>15</v>
      </c>
    </row>
    <row r="2" spans="1:42" s="2" customFormat="1" ht="15" customHeight="1">
      <c r="A2" s="132" t="s">
        <v>958</v>
      </c>
      <c r="B2" s="132" t="s">
        <v>959</v>
      </c>
      <c r="C2" s="134"/>
      <c r="D2" s="134"/>
      <c r="E2" s="134"/>
      <c r="F2" s="135"/>
      <c r="G2" s="132" t="s">
        <v>16</v>
      </c>
      <c r="H2" s="133" t="s">
        <v>17</v>
      </c>
      <c r="I2" s="1" t="s">
        <v>960</v>
      </c>
      <c r="J2" s="1" t="s">
        <v>961</v>
      </c>
      <c r="K2" s="100" t="s">
        <v>962</v>
      </c>
      <c r="L2" s="130" t="s">
        <v>963</v>
      </c>
      <c r="M2" s="130"/>
      <c r="N2" s="130" t="s">
        <v>18</v>
      </c>
      <c r="O2" s="130"/>
      <c r="P2" s="130" t="s">
        <v>19</v>
      </c>
      <c r="Q2" s="130"/>
      <c r="R2" s="130" t="s">
        <v>20</v>
      </c>
      <c r="S2" s="130"/>
      <c r="T2" s="130" t="s">
        <v>21</v>
      </c>
      <c r="U2" s="130"/>
      <c r="V2" s="131" t="s">
        <v>1069</v>
      </c>
      <c r="W2" s="131"/>
      <c r="X2" s="131" t="s">
        <v>1070</v>
      </c>
      <c r="Y2" s="131"/>
      <c r="Z2" s="131" t="s">
        <v>1071</v>
      </c>
      <c r="AA2" s="131"/>
      <c r="AB2" s="131" t="s">
        <v>22</v>
      </c>
      <c r="AC2" s="131"/>
      <c r="AD2" s="131" t="s">
        <v>1072</v>
      </c>
      <c r="AE2" s="131"/>
      <c r="AF2" s="131" t="s">
        <v>23</v>
      </c>
      <c r="AG2" s="131"/>
      <c r="AH2" s="131" t="s">
        <v>1073</v>
      </c>
      <c r="AI2" s="131"/>
      <c r="AJ2" s="131" t="s">
        <v>1074</v>
      </c>
      <c r="AK2" s="131"/>
      <c r="AL2" s="131" t="s">
        <v>964</v>
      </c>
      <c r="AM2" s="136"/>
      <c r="AN2" s="130" t="s">
        <v>965</v>
      </c>
      <c r="AO2" s="130"/>
      <c r="AP2" s="88" t="s">
        <v>24</v>
      </c>
    </row>
    <row r="3" spans="1:42" s="2" customFormat="1" ht="15" customHeight="1">
      <c r="A3" s="132"/>
      <c r="B3" s="132"/>
      <c r="C3" s="134"/>
      <c r="D3" s="134"/>
      <c r="E3" s="134"/>
      <c r="F3" s="135"/>
      <c r="G3" s="132"/>
      <c r="H3" s="133"/>
      <c r="I3" s="91"/>
      <c r="J3" s="91"/>
      <c r="K3" s="100" t="s">
        <v>966</v>
      </c>
      <c r="L3" s="130" t="s">
        <v>967</v>
      </c>
      <c r="M3" s="130"/>
      <c r="N3" s="130"/>
      <c r="O3" s="130"/>
      <c r="P3" s="130"/>
      <c r="Q3" s="130"/>
      <c r="R3" s="130" t="s">
        <v>968</v>
      </c>
      <c r="S3" s="130"/>
      <c r="T3" s="87"/>
      <c r="U3" s="87"/>
      <c r="V3" s="131" t="s">
        <v>969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 t="s">
        <v>968</v>
      </c>
      <c r="AM3" s="131"/>
      <c r="AN3" s="130" t="s">
        <v>969</v>
      </c>
      <c r="AO3" s="130"/>
      <c r="AP3" s="88" t="s">
        <v>970</v>
      </c>
    </row>
    <row r="4" spans="1:42" s="5" customFormat="1" ht="15" customHeight="1">
      <c r="A4" s="86">
        <v>2014</v>
      </c>
      <c r="B4" s="86">
        <v>2</v>
      </c>
      <c r="C4" s="59"/>
      <c r="D4" s="59"/>
      <c r="E4" s="59"/>
      <c r="F4" s="60"/>
      <c r="G4" s="86"/>
      <c r="H4" s="59"/>
      <c r="I4" s="59"/>
      <c r="J4" s="59"/>
      <c r="K4" s="58"/>
      <c r="L4" s="24" t="s">
        <v>25</v>
      </c>
      <c r="M4" s="24" t="s">
        <v>26</v>
      </c>
      <c r="N4" s="24" t="s">
        <v>25</v>
      </c>
      <c r="O4" s="24" t="s">
        <v>26</v>
      </c>
      <c r="P4" s="24" t="s">
        <v>25</v>
      </c>
      <c r="Q4" s="24" t="s">
        <v>26</v>
      </c>
      <c r="R4" s="24" t="s">
        <v>25</v>
      </c>
      <c r="S4" s="24" t="s">
        <v>26</v>
      </c>
      <c r="T4" s="24" t="s">
        <v>25</v>
      </c>
      <c r="U4" s="24" t="s">
        <v>26</v>
      </c>
      <c r="V4" s="58" t="s">
        <v>25</v>
      </c>
      <c r="W4" s="58" t="s">
        <v>26</v>
      </c>
      <c r="X4" s="58" t="s">
        <v>25</v>
      </c>
      <c r="Y4" s="58" t="s">
        <v>26</v>
      </c>
      <c r="Z4" s="58" t="s">
        <v>25</v>
      </c>
      <c r="AA4" s="58" t="s">
        <v>26</v>
      </c>
      <c r="AB4" s="58" t="s">
        <v>25</v>
      </c>
      <c r="AC4" s="58" t="s">
        <v>26</v>
      </c>
      <c r="AD4" s="58" t="s">
        <v>25</v>
      </c>
      <c r="AE4" s="58" t="s">
        <v>26</v>
      </c>
      <c r="AF4" s="58" t="s">
        <v>25</v>
      </c>
      <c r="AG4" s="58" t="s">
        <v>26</v>
      </c>
      <c r="AH4" s="58" t="s">
        <v>25</v>
      </c>
      <c r="AI4" s="58" t="s">
        <v>26</v>
      </c>
      <c r="AJ4" s="58" t="s">
        <v>25</v>
      </c>
      <c r="AK4" s="58" t="s">
        <v>26</v>
      </c>
      <c r="AL4" s="88" t="s">
        <v>25</v>
      </c>
      <c r="AM4" s="88" t="s">
        <v>26</v>
      </c>
      <c r="AN4" s="87" t="s">
        <v>25</v>
      </c>
      <c r="AO4" s="87" t="s">
        <v>934</v>
      </c>
      <c r="AP4" s="58" t="s">
        <v>25</v>
      </c>
    </row>
    <row r="5" spans="1:42" ht="15" customHeight="1">
      <c r="A5" s="142">
        <v>2014</v>
      </c>
      <c r="B5" s="142">
        <f>B$4</f>
        <v>2</v>
      </c>
      <c r="C5" s="51">
        <v>20</v>
      </c>
      <c r="D5" s="56">
        <v>0.55069444444444449</v>
      </c>
      <c r="E5" s="120" t="s">
        <v>119</v>
      </c>
      <c r="F5" s="128" t="s">
        <v>1027</v>
      </c>
      <c r="G5" s="125" t="s">
        <v>42</v>
      </c>
      <c r="H5" s="120">
        <v>1</v>
      </c>
      <c r="I5" s="66" t="s">
        <v>604</v>
      </c>
      <c r="J5" s="66" t="s">
        <v>605</v>
      </c>
      <c r="K5" s="58">
        <v>46</v>
      </c>
      <c r="L5" s="24">
        <v>12.83</v>
      </c>
      <c r="M5" s="24">
        <v>12.47</v>
      </c>
      <c r="N5" s="24">
        <v>34.43</v>
      </c>
      <c r="O5" s="24">
        <v>34.44</v>
      </c>
      <c r="P5" s="24">
        <v>8.1999999999999993</v>
      </c>
      <c r="Q5" s="24">
        <v>8.1999999999999993</v>
      </c>
      <c r="R5" s="24">
        <v>8.23</v>
      </c>
      <c r="S5" s="24">
        <v>8.2100000000000009</v>
      </c>
      <c r="T5" s="24">
        <v>0.26634240000000026</v>
      </c>
      <c r="U5" s="24">
        <v>1.21848</v>
      </c>
      <c r="V5" s="58">
        <v>1.8759999999999999</v>
      </c>
      <c r="W5" s="58">
        <v>0.53900000000000003</v>
      </c>
      <c r="X5" s="58">
        <v>5.7119999999999997</v>
      </c>
      <c r="Y5" s="58">
        <v>6.3559999999999999</v>
      </c>
      <c r="Z5" s="58">
        <v>68.522999999999996</v>
      </c>
      <c r="AA5" s="58">
        <v>75.844999999999999</v>
      </c>
      <c r="AB5" s="58">
        <f>V5+X5+Z5</f>
        <v>76.11099999999999</v>
      </c>
      <c r="AC5" s="58">
        <f>W5+Y5+AA5</f>
        <v>82.74</v>
      </c>
      <c r="AD5" s="58">
        <v>244.00326999999999</v>
      </c>
      <c r="AE5" s="58">
        <v>268.90836000000002</v>
      </c>
      <c r="AF5" s="58">
        <v>12.462</v>
      </c>
      <c r="AG5" s="58">
        <v>14.074</v>
      </c>
      <c r="AH5" s="58">
        <v>15.99817</v>
      </c>
      <c r="AI5" s="58">
        <v>23.575189999999999</v>
      </c>
      <c r="AJ5" s="58">
        <v>242.452</v>
      </c>
      <c r="AK5" s="58">
        <v>297.94799999999998</v>
      </c>
      <c r="AL5" s="58">
        <v>3.7000000000000091</v>
      </c>
      <c r="AM5" s="58">
        <v>9.6499999999999915</v>
      </c>
      <c r="AN5" s="24">
        <v>0.46</v>
      </c>
      <c r="AO5" s="24">
        <v>0.87</v>
      </c>
      <c r="AP5" s="58">
        <v>3.5</v>
      </c>
    </row>
    <row r="6" spans="1:42" ht="15" customHeight="1">
      <c r="A6" s="143"/>
      <c r="B6" s="143"/>
      <c r="C6" s="51">
        <v>20</v>
      </c>
      <c r="D6" s="56">
        <v>0.52361111111111114</v>
      </c>
      <c r="E6" s="120" t="s">
        <v>119</v>
      </c>
      <c r="F6" s="128"/>
      <c r="G6" s="126"/>
      <c r="H6" s="120">
        <v>2</v>
      </c>
      <c r="I6" s="66" t="s">
        <v>606</v>
      </c>
      <c r="J6" s="66" t="s">
        <v>607</v>
      </c>
      <c r="K6" s="58">
        <v>33</v>
      </c>
      <c r="L6" s="24">
        <v>12.59</v>
      </c>
      <c r="M6" s="24">
        <v>12.26</v>
      </c>
      <c r="N6" s="68">
        <v>34.32</v>
      </c>
      <c r="O6" s="24">
        <v>34.32</v>
      </c>
      <c r="P6" s="24">
        <v>8.1999999999999993</v>
      </c>
      <c r="Q6" s="24">
        <v>8.19</v>
      </c>
      <c r="R6" s="24">
        <v>8.1199999999999992</v>
      </c>
      <c r="S6" s="24">
        <v>8.31</v>
      </c>
      <c r="T6" s="24">
        <v>0.28298879999999987</v>
      </c>
      <c r="U6" s="24">
        <v>0.27447519999999992</v>
      </c>
      <c r="V6" s="58">
        <v>16.009</v>
      </c>
      <c r="W6" s="58">
        <v>22.806000000000001</v>
      </c>
      <c r="X6" s="58">
        <v>5.4459999999999997</v>
      </c>
      <c r="Y6" s="58">
        <v>6.4050000000000002</v>
      </c>
      <c r="Z6" s="58">
        <v>69.524000000000001</v>
      </c>
      <c r="AA6" s="58">
        <v>87.352999999999994</v>
      </c>
      <c r="AB6" s="58">
        <f t="shared" ref="AB6:AB69" si="0">V6+X6+Z6</f>
        <v>90.978999999999999</v>
      </c>
      <c r="AC6" s="58">
        <f t="shared" ref="AC6:AC69" si="1">W6+Y6+AA6</f>
        <v>116.56399999999999</v>
      </c>
      <c r="AD6" s="58">
        <v>193.01709</v>
      </c>
      <c r="AE6" s="58">
        <v>265.04583000000002</v>
      </c>
      <c r="AF6" s="58">
        <v>12.1365</v>
      </c>
      <c r="AG6" s="58">
        <v>16.724499999999999</v>
      </c>
      <c r="AH6" s="58">
        <v>20.278494999999999</v>
      </c>
      <c r="AI6" s="58">
        <v>22.604579999999999</v>
      </c>
      <c r="AJ6" s="58">
        <v>230.44</v>
      </c>
      <c r="AK6" s="58">
        <v>278.60000000000002</v>
      </c>
      <c r="AL6" s="58">
        <v>4.350000000000021</v>
      </c>
      <c r="AM6" s="58">
        <v>37.850000000000023</v>
      </c>
      <c r="AN6" s="24">
        <v>0.9</v>
      </c>
      <c r="AO6" s="24">
        <v>0.67</v>
      </c>
      <c r="AP6" s="58">
        <v>2</v>
      </c>
    </row>
    <row r="7" spans="1:42" ht="15" customHeight="1">
      <c r="A7" s="143"/>
      <c r="B7" s="143"/>
      <c r="C7" s="51">
        <v>21</v>
      </c>
      <c r="D7" s="56">
        <v>0.42777777777777781</v>
      </c>
      <c r="E7" s="57" t="s">
        <v>118</v>
      </c>
      <c r="F7" s="128"/>
      <c r="G7" s="126"/>
      <c r="H7" s="120">
        <v>3</v>
      </c>
      <c r="I7" s="66" t="s">
        <v>608</v>
      </c>
      <c r="J7" s="66" t="s">
        <v>609</v>
      </c>
      <c r="K7" s="58">
        <v>18</v>
      </c>
      <c r="L7" s="24">
        <v>11.49</v>
      </c>
      <c r="M7" s="24">
        <v>11.72</v>
      </c>
      <c r="N7" s="24">
        <v>33.92</v>
      </c>
      <c r="O7" s="24">
        <v>34.06</v>
      </c>
      <c r="P7" s="24">
        <v>8.18</v>
      </c>
      <c r="Q7" s="24">
        <v>8.19</v>
      </c>
      <c r="R7" s="24">
        <v>8.16</v>
      </c>
      <c r="S7" s="24">
        <v>8.15</v>
      </c>
      <c r="T7" s="24">
        <v>0.42233151999999963</v>
      </c>
      <c r="U7" s="24">
        <v>0.34111392000000135</v>
      </c>
      <c r="V7" s="58">
        <v>73.584000000000003</v>
      </c>
      <c r="W7" s="58">
        <v>56.875</v>
      </c>
      <c r="X7" s="58">
        <v>8.0570000000000004</v>
      </c>
      <c r="Y7" s="58">
        <v>7.5250000000000004</v>
      </c>
      <c r="Z7" s="58">
        <v>138.50899999999999</v>
      </c>
      <c r="AA7" s="58">
        <v>128.51300000000001</v>
      </c>
      <c r="AB7" s="58">
        <f t="shared" si="0"/>
        <v>220.14999999999998</v>
      </c>
      <c r="AC7" s="58">
        <f t="shared" si="1"/>
        <v>192.91300000000001</v>
      </c>
      <c r="AD7" s="58">
        <v>417.70792</v>
      </c>
      <c r="AE7" s="58">
        <v>450.35437999999999</v>
      </c>
      <c r="AF7" s="58">
        <v>26.939</v>
      </c>
      <c r="AG7" s="58">
        <v>24.986000000000001</v>
      </c>
      <c r="AH7" s="58">
        <v>29.251909999999999</v>
      </c>
      <c r="AI7" s="58">
        <v>34.274839999999998</v>
      </c>
      <c r="AJ7" s="58">
        <v>334.99200000000002</v>
      </c>
      <c r="AK7" s="58">
        <v>335.41199999999998</v>
      </c>
      <c r="AL7" s="58">
        <v>25.850000000000012</v>
      </c>
      <c r="AM7" s="58">
        <v>29.549999999999994</v>
      </c>
      <c r="AN7" s="24">
        <v>0.23</v>
      </c>
      <c r="AO7" s="24">
        <v>0.46</v>
      </c>
      <c r="AP7" s="58">
        <v>1.3</v>
      </c>
    </row>
    <row r="8" spans="1:42" ht="15" customHeight="1">
      <c r="A8" s="143"/>
      <c r="B8" s="143"/>
      <c r="C8" s="51">
        <v>21</v>
      </c>
      <c r="D8" s="56">
        <v>0.39374999999999999</v>
      </c>
      <c r="E8" s="57" t="s">
        <v>118</v>
      </c>
      <c r="F8" s="128"/>
      <c r="G8" s="126"/>
      <c r="H8" s="120">
        <v>4</v>
      </c>
      <c r="I8" s="66" t="s">
        <v>610</v>
      </c>
      <c r="J8" s="66" t="s">
        <v>611</v>
      </c>
      <c r="K8" s="58">
        <v>13</v>
      </c>
      <c r="L8" s="24">
        <v>11.2</v>
      </c>
      <c r="M8" s="24">
        <v>11.51</v>
      </c>
      <c r="N8" s="24">
        <v>33.130000000000003</v>
      </c>
      <c r="O8" s="24">
        <v>33.549999999999997</v>
      </c>
      <c r="P8" s="24">
        <v>8.1300000000000008</v>
      </c>
      <c r="Q8" s="24" t="s">
        <v>132</v>
      </c>
      <c r="R8" s="24">
        <v>7.84</v>
      </c>
      <c r="S8" s="24">
        <v>7.75</v>
      </c>
      <c r="T8" s="24">
        <v>0.61725376000000132</v>
      </c>
      <c r="U8" s="24">
        <v>0.29238335999999954</v>
      </c>
      <c r="V8" s="58">
        <v>173.77500000000001</v>
      </c>
      <c r="W8" s="58">
        <v>132.18799999999999</v>
      </c>
      <c r="X8" s="58">
        <v>11.823</v>
      </c>
      <c r="Y8" s="58">
        <v>10.016999999999999</v>
      </c>
      <c r="Z8" s="58">
        <v>264.31299999999999</v>
      </c>
      <c r="AA8" s="58">
        <v>191.107</v>
      </c>
      <c r="AB8" s="58">
        <f t="shared" si="0"/>
        <v>449.911</v>
      </c>
      <c r="AC8" s="58">
        <f t="shared" si="1"/>
        <v>333.31200000000001</v>
      </c>
      <c r="AD8" s="58">
        <v>600.99752999999998</v>
      </c>
      <c r="AE8" s="58">
        <v>413.38213000000002</v>
      </c>
      <c r="AF8" s="58">
        <v>44.717500000000001</v>
      </c>
      <c r="AG8" s="58">
        <v>41.756999999999998</v>
      </c>
      <c r="AH8" s="58">
        <v>46.880389999999998</v>
      </c>
      <c r="AI8" s="58">
        <v>42.029485000000001</v>
      </c>
      <c r="AJ8" s="58">
        <v>456.96</v>
      </c>
      <c r="AK8" s="58">
        <v>398.97199999999998</v>
      </c>
      <c r="AL8" s="58">
        <v>11.499999999999982</v>
      </c>
      <c r="AM8" s="58">
        <v>6.4499999999999833</v>
      </c>
      <c r="AN8" s="24">
        <v>0.9</v>
      </c>
      <c r="AO8" s="24">
        <v>0.7</v>
      </c>
      <c r="AP8" s="58">
        <v>1.5</v>
      </c>
    </row>
    <row r="9" spans="1:42" ht="15" customHeight="1">
      <c r="A9" s="143"/>
      <c r="B9" s="143"/>
      <c r="C9" s="51">
        <v>21</v>
      </c>
      <c r="D9" s="56">
        <v>0.41319444444444442</v>
      </c>
      <c r="E9" s="57" t="s">
        <v>118</v>
      </c>
      <c r="F9" s="128"/>
      <c r="G9" s="126"/>
      <c r="H9" s="120">
        <v>5</v>
      </c>
      <c r="I9" s="66" t="s">
        <v>612</v>
      </c>
      <c r="J9" s="66" t="s">
        <v>613</v>
      </c>
      <c r="K9" s="58">
        <v>9</v>
      </c>
      <c r="L9" s="24">
        <v>11.23</v>
      </c>
      <c r="M9" s="24">
        <v>11.21</v>
      </c>
      <c r="N9" s="24">
        <v>33.53</v>
      </c>
      <c r="O9" s="70">
        <v>33.882711999999998</v>
      </c>
      <c r="P9" s="24">
        <v>8.16</v>
      </c>
      <c r="Q9" s="24">
        <v>8.17</v>
      </c>
      <c r="R9" s="24">
        <v>7.95</v>
      </c>
      <c r="S9" s="24">
        <v>8.0399999999999991</v>
      </c>
      <c r="T9" s="24">
        <v>0.68250240000000018</v>
      </c>
      <c r="U9" s="24">
        <v>2.6964243199999998</v>
      </c>
      <c r="V9" s="58">
        <v>124.908</v>
      </c>
      <c r="W9" s="58">
        <v>109.648</v>
      </c>
      <c r="X9" s="58">
        <v>9.5269999999999992</v>
      </c>
      <c r="Y9" s="58">
        <v>9.24</v>
      </c>
      <c r="Z9" s="58">
        <v>180.67699999999999</v>
      </c>
      <c r="AA9" s="58">
        <v>169.81299999999999</v>
      </c>
      <c r="AB9" s="58">
        <f t="shared" si="0"/>
        <v>315.11199999999997</v>
      </c>
      <c r="AC9" s="58">
        <f t="shared" si="1"/>
        <v>288.70099999999996</v>
      </c>
      <c r="AD9" s="58">
        <v>375.22527000000002</v>
      </c>
      <c r="AE9" s="58">
        <v>300.01488999999998</v>
      </c>
      <c r="AF9" s="58">
        <v>33.526499999999999</v>
      </c>
      <c r="AG9" s="58">
        <v>31.402999999999999</v>
      </c>
      <c r="AH9" s="58">
        <v>34.505904999999998</v>
      </c>
      <c r="AI9" s="58">
        <v>32.262529999999998</v>
      </c>
      <c r="AJ9" s="58">
        <v>368.67599999999999</v>
      </c>
      <c r="AK9" s="58">
        <v>370.62200000000001</v>
      </c>
      <c r="AL9" s="58">
        <v>6.2000000000000108</v>
      </c>
      <c r="AM9" s="58">
        <v>5.5499999999999989</v>
      </c>
      <c r="AN9" s="24">
        <v>0.46</v>
      </c>
      <c r="AO9" s="24">
        <v>0.44</v>
      </c>
      <c r="AP9" s="58">
        <v>1.6</v>
      </c>
    </row>
    <row r="10" spans="1:42" ht="15" customHeight="1">
      <c r="A10" s="143"/>
      <c r="B10" s="143"/>
      <c r="C10" s="51">
        <v>21</v>
      </c>
      <c r="D10" s="56">
        <v>0.40138888888888885</v>
      </c>
      <c r="E10" s="57" t="s">
        <v>118</v>
      </c>
      <c r="F10" s="128"/>
      <c r="G10" s="126"/>
      <c r="H10" s="120">
        <v>6</v>
      </c>
      <c r="I10" s="66" t="s">
        <v>614</v>
      </c>
      <c r="J10" s="66" t="s">
        <v>615</v>
      </c>
      <c r="K10" s="58">
        <v>12</v>
      </c>
      <c r="L10" s="24">
        <v>10.94</v>
      </c>
      <c r="M10" s="24">
        <v>11.63</v>
      </c>
      <c r="N10" s="24">
        <v>32.97</v>
      </c>
      <c r="O10" s="24">
        <v>33.85</v>
      </c>
      <c r="P10" s="24">
        <v>8.14</v>
      </c>
      <c r="Q10" s="24">
        <v>8.17</v>
      </c>
      <c r="R10" s="24">
        <v>7.94</v>
      </c>
      <c r="S10" s="24">
        <v>7.98</v>
      </c>
      <c r="T10" s="24">
        <v>0.74908800000000175</v>
      </c>
      <c r="U10" s="24">
        <v>0.34111392000000135</v>
      </c>
      <c r="V10" s="58">
        <v>161.89599999999999</v>
      </c>
      <c r="W10" s="58">
        <v>80.576999999999998</v>
      </c>
      <c r="X10" s="58">
        <v>11.438000000000001</v>
      </c>
      <c r="Y10" s="58">
        <v>8.5540000000000003</v>
      </c>
      <c r="Z10" s="58">
        <v>235.71100000000001</v>
      </c>
      <c r="AA10" s="58">
        <v>154.17500000000001</v>
      </c>
      <c r="AB10" s="58">
        <f t="shared" si="0"/>
        <v>409.04499999999996</v>
      </c>
      <c r="AC10" s="58">
        <f t="shared" si="1"/>
        <v>243.30600000000001</v>
      </c>
      <c r="AD10" s="58">
        <v>664.41759999999999</v>
      </c>
      <c r="AE10" s="58">
        <v>427.37394</v>
      </c>
      <c r="AF10" s="58">
        <v>41.648499999999999</v>
      </c>
      <c r="AG10" s="58">
        <v>30.628</v>
      </c>
      <c r="AH10" s="58">
        <v>42.717689999999997</v>
      </c>
      <c r="AI10" s="58">
        <v>31.074314999999999</v>
      </c>
      <c r="AJ10" s="58">
        <v>417.46600000000001</v>
      </c>
      <c r="AK10" s="58">
        <v>361.17200000000003</v>
      </c>
      <c r="AL10" s="58">
        <v>6.3499999999999943</v>
      </c>
      <c r="AM10" s="58">
        <v>7.6499999999999897</v>
      </c>
      <c r="AN10" s="24">
        <v>0.46</v>
      </c>
      <c r="AO10" s="24">
        <v>0.44</v>
      </c>
      <c r="AP10" s="58">
        <v>1.7</v>
      </c>
    </row>
    <row r="11" spans="1:42" ht="15" customHeight="1">
      <c r="A11" s="143"/>
      <c r="B11" s="143"/>
      <c r="C11" s="51">
        <v>21</v>
      </c>
      <c r="D11" s="56">
        <v>0.375</v>
      </c>
      <c r="E11" s="57" t="s">
        <v>118</v>
      </c>
      <c r="F11" s="128"/>
      <c r="G11" s="126"/>
      <c r="H11" s="120">
        <v>7</v>
      </c>
      <c r="I11" s="66" t="s">
        <v>616</v>
      </c>
      <c r="J11" s="66" t="s">
        <v>617</v>
      </c>
      <c r="K11" s="58">
        <v>13</v>
      </c>
      <c r="L11" s="24">
        <v>11.53</v>
      </c>
      <c r="M11" s="24">
        <v>12</v>
      </c>
      <c r="N11" s="24">
        <v>33.58</v>
      </c>
      <c r="O11" s="24">
        <v>34.1</v>
      </c>
      <c r="P11" s="24">
        <v>8.15</v>
      </c>
      <c r="Q11" s="24">
        <v>8.17</v>
      </c>
      <c r="R11" s="24">
        <v>7.87</v>
      </c>
      <c r="S11" s="24">
        <v>7.95</v>
      </c>
      <c r="T11" s="24">
        <v>0.54933120000000013</v>
      </c>
      <c r="U11" s="24">
        <v>0.29238335999999954</v>
      </c>
      <c r="V11" s="58">
        <v>109.655</v>
      </c>
      <c r="W11" s="58">
        <v>51.478000000000002</v>
      </c>
      <c r="X11" s="58">
        <v>8.8620000000000001</v>
      </c>
      <c r="Y11" s="58">
        <v>7.7839999999999998</v>
      </c>
      <c r="Z11" s="58">
        <v>162.785</v>
      </c>
      <c r="AA11" s="58">
        <v>126.322</v>
      </c>
      <c r="AB11" s="58">
        <f t="shared" si="0"/>
        <v>281.30200000000002</v>
      </c>
      <c r="AC11" s="58">
        <f t="shared" si="1"/>
        <v>185.584</v>
      </c>
      <c r="AD11" s="58">
        <v>502.15382</v>
      </c>
      <c r="AE11" s="58">
        <v>317.83024</v>
      </c>
      <c r="AF11" s="58">
        <v>30.395499999999998</v>
      </c>
      <c r="AG11" s="58">
        <v>24.582999999999998</v>
      </c>
      <c r="AH11" s="58">
        <v>31.095884999999999</v>
      </c>
      <c r="AI11" s="58">
        <v>25.456779999999998</v>
      </c>
      <c r="AJ11" s="58">
        <v>354.62</v>
      </c>
      <c r="AK11" s="58">
        <v>328.202</v>
      </c>
      <c r="AL11" s="58">
        <v>6.0999999999999943</v>
      </c>
      <c r="AM11" s="58">
        <v>6.5500000000000007</v>
      </c>
      <c r="AN11" s="24">
        <v>0.44</v>
      </c>
      <c r="AO11" s="24">
        <v>0.46</v>
      </c>
      <c r="AP11" s="58">
        <v>1.5</v>
      </c>
    </row>
    <row r="12" spans="1:42" ht="15" customHeight="1">
      <c r="A12" s="143"/>
      <c r="B12" s="143"/>
      <c r="C12" s="51">
        <v>21</v>
      </c>
      <c r="D12" s="56">
        <v>0.36458333333333331</v>
      </c>
      <c r="E12" s="57" t="s">
        <v>118</v>
      </c>
      <c r="F12" s="128"/>
      <c r="G12" s="126"/>
      <c r="H12" s="120">
        <v>8</v>
      </c>
      <c r="I12" s="66" t="s">
        <v>618</v>
      </c>
      <c r="J12" s="66" t="s">
        <v>619</v>
      </c>
      <c r="K12" s="58">
        <v>8.9</v>
      </c>
      <c r="L12" s="24">
        <v>11.12</v>
      </c>
      <c r="M12" s="24">
        <v>11.7</v>
      </c>
      <c r="N12" s="24">
        <v>31.29</v>
      </c>
      <c r="O12" s="24">
        <v>33.43</v>
      </c>
      <c r="P12" s="24">
        <v>8.07</v>
      </c>
      <c r="Q12" s="24">
        <v>8.1300000000000008</v>
      </c>
      <c r="R12" s="24">
        <v>7.42</v>
      </c>
      <c r="S12" s="24">
        <v>7.61</v>
      </c>
      <c r="T12" s="24">
        <v>1.1652480000000018</v>
      </c>
      <c r="U12" s="24">
        <v>2.3715539200000015</v>
      </c>
      <c r="V12" s="58">
        <v>364.51799999999997</v>
      </c>
      <c r="W12" s="58">
        <v>161.33600000000001</v>
      </c>
      <c r="X12" s="58">
        <v>17.905999999999999</v>
      </c>
      <c r="Y12" s="58">
        <v>11.137</v>
      </c>
      <c r="Z12" s="58">
        <v>333.298</v>
      </c>
      <c r="AA12" s="58">
        <v>221.95599999999999</v>
      </c>
      <c r="AB12" s="58">
        <f t="shared" si="0"/>
        <v>715.72199999999998</v>
      </c>
      <c r="AC12" s="58">
        <f t="shared" si="1"/>
        <v>394.42899999999997</v>
      </c>
      <c r="AD12" s="58">
        <v>948.48481000000004</v>
      </c>
      <c r="AE12" s="58">
        <v>414.99892</v>
      </c>
      <c r="AF12" s="58">
        <v>46.686</v>
      </c>
      <c r="AG12" s="58">
        <v>33.79</v>
      </c>
      <c r="AH12" s="58">
        <v>47.261609999999997</v>
      </c>
      <c r="AI12" s="58">
        <v>35.354815000000002</v>
      </c>
      <c r="AJ12" s="58">
        <v>443.91199999999998</v>
      </c>
      <c r="AK12" s="58">
        <v>375.64800000000002</v>
      </c>
      <c r="AL12" s="58">
        <v>5.7000000000000108</v>
      </c>
      <c r="AM12" s="58">
        <v>8.3500000000000245</v>
      </c>
      <c r="AN12" s="24">
        <v>0.67</v>
      </c>
      <c r="AO12" s="24">
        <v>0.7</v>
      </c>
      <c r="AP12" s="58">
        <v>1.3</v>
      </c>
    </row>
    <row r="13" spans="1:42" ht="15" customHeight="1">
      <c r="A13" s="143"/>
      <c r="B13" s="143"/>
      <c r="C13" s="51">
        <v>20</v>
      </c>
      <c r="D13" s="56">
        <v>0.58124999999999993</v>
      </c>
      <c r="E13" s="120" t="s">
        <v>119</v>
      </c>
      <c r="F13" s="128"/>
      <c r="G13" s="126"/>
      <c r="H13" s="120">
        <v>9</v>
      </c>
      <c r="I13" s="66" t="s">
        <v>620</v>
      </c>
      <c r="J13" s="66" t="s">
        <v>621</v>
      </c>
      <c r="K13" s="58">
        <v>23</v>
      </c>
      <c r="L13" s="24">
        <v>12.07</v>
      </c>
      <c r="M13" s="24">
        <v>12.34</v>
      </c>
      <c r="N13" s="24">
        <v>34.15</v>
      </c>
      <c r="O13" s="24">
        <v>34.35</v>
      </c>
      <c r="P13" s="24">
        <v>8.1999999999999993</v>
      </c>
      <c r="Q13" s="24">
        <v>8.17</v>
      </c>
      <c r="R13" s="24">
        <v>8.32</v>
      </c>
      <c r="S13" s="24">
        <v>8.27</v>
      </c>
      <c r="T13" s="24">
        <v>0.38749440000000046</v>
      </c>
      <c r="U13" s="24">
        <v>1.2509728000000022</v>
      </c>
      <c r="V13" s="58">
        <v>50.26</v>
      </c>
      <c r="W13" s="58">
        <v>19.984999999999999</v>
      </c>
      <c r="X13" s="58">
        <v>7</v>
      </c>
      <c r="Y13" s="58">
        <v>6.6360000000000001</v>
      </c>
      <c r="Z13" s="58">
        <v>121.03700000000001</v>
      </c>
      <c r="AA13" s="58">
        <v>85.147999999999996</v>
      </c>
      <c r="AB13" s="58">
        <f t="shared" si="0"/>
        <v>178.297</v>
      </c>
      <c r="AC13" s="58">
        <f t="shared" si="1"/>
        <v>111.76899999999999</v>
      </c>
      <c r="AD13" s="58">
        <v>342.74765000000002</v>
      </c>
      <c r="AE13" s="58">
        <v>231.35539</v>
      </c>
      <c r="AF13" s="58">
        <v>21.5915</v>
      </c>
      <c r="AG13" s="58">
        <v>15.779</v>
      </c>
      <c r="AH13" s="58">
        <v>22.460775000000002</v>
      </c>
      <c r="AI13" s="58">
        <v>23.626650000000001</v>
      </c>
      <c r="AJ13" s="58">
        <v>310.25400000000002</v>
      </c>
      <c r="AK13" s="58">
        <v>288.512</v>
      </c>
      <c r="AL13" s="58">
        <v>4.8499999999999934</v>
      </c>
      <c r="AM13" s="58">
        <v>14.950000000000019</v>
      </c>
      <c r="AN13" s="24">
        <v>0.44</v>
      </c>
      <c r="AO13" s="24">
        <v>0.46</v>
      </c>
      <c r="AP13" s="58">
        <v>1.9</v>
      </c>
    </row>
    <row r="14" spans="1:42" ht="15" customHeight="1">
      <c r="A14" s="143"/>
      <c r="B14" s="143"/>
      <c r="C14" s="51">
        <v>20</v>
      </c>
      <c r="D14" s="56">
        <v>0.58958333333333335</v>
      </c>
      <c r="E14" s="120" t="s">
        <v>119</v>
      </c>
      <c r="F14" s="128"/>
      <c r="G14" s="126"/>
      <c r="H14" s="120">
        <v>10</v>
      </c>
      <c r="I14" s="66" t="s">
        <v>622</v>
      </c>
      <c r="J14" s="66" t="s">
        <v>623</v>
      </c>
      <c r="K14" s="58">
        <v>21.5</v>
      </c>
      <c r="L14" s="24">
        <v>11.67</v>
      </c>
      <c r="M14" s="24">
        <v>12.01</v>
      </c>
      <c r="N14" s="24">
        <v>33.9</v>
      </c>
      <c r="O14" s="24">
        <v>34.159999999999997</v>
      </c>
      <c r="P14" s="24">
        <v>8.17</v>
      </c>
      <c r="Q14" s="24">
        <v>8.18</v>
      </c>
      <c r="R14" s="24">
        <v>8.3800000000000008</v>
      </c>
      <c r="S14" s="24">
        <v>8.24</v>
      </c>
      <c r="T14" s="24">
        <v>0.32291199999999898</v>
      </c>
      <c r="U14" s="24">
        <v>1.445929600000001</v>
      </c>
      <c r="V14" s="58">
        <v>47.04</v>
      </c>
      <c r="W14" s="58">
        <v>34.279000000000003</v>
      </c>
      <c r="X14" s="58">
        <v>6.7690000000000001</v>
      </c>
      <c r="Y14" s="58">
        <v>6.8319999999999999</v>
      </c>
      <c r="Z14" s="58">
        <v>151.12299999999999</v>
      </c>
      <c r="AA14" s="58">
        <v>120.015</v>
      </c>
      <c r="AB14" s="58">
        <f t="shared" si="0"/>
        <v>204.93199999999999</v>
      </c>
      <c r="AC14" s="58">
        <f t="shared" si="1"/>
        <v>161.126</v>
      </c>
      <c r="AD14" s="58">
        <v>461.45022</v>
      </c>
      <c r="AE14" s="58">
        <v>268.47827999999998</v>
      </c>
      <c r="AF14" s="58">
        <v>22.847000000000001</v>
      </c>
      <c r="AG14" s="58">
        <v>20.212</v>
      </c>
      <c r="AH14" s="58">
        <v>26.220109999999998</v>
      </c>
      <c r="AI14" s="58">
        <v>20.46143</v>
      </c>
      <c r="AJ14" s="58">
        <v>335.38400000000001</v>
      </c>
      <c r="AK14" s="58">
        <v>304.59800000000001</v>
      </c>
      <c r="AL14" s="58">
        <v>5.9000000000000163</v>
      </c>
      <c r="AM14" s="58">
        <v>10.849999999999998</v>
      </c>
      <c r="AN14" s="24">
        <v>0.44</v>
      </c>
      <c r="AO14" s="24">
        <v>0</v>
      </c>
      <c r="AP14" s="58">
        <v>1</v>
      </c>
    </row>
    <row r="15" spans="1:42" ht="15" customHeight="1">
      <c r="A15" s="143"/>
      <c r="B15" s="143"/>
      <c r="C15" s="51">
        <v>20</v>
      </c>
      <c r="D15" s="56">
        <v>0.69305555555555554</v>
      </c>
      <c r="E15" s="120" t="s">
        <v>119</v>
      </c>
      <c r="F15" s="128"/>
      <c r="G15" s="126"/>
      <c r="H15" s="120">
        <v>11</v>
      </c>
      <c r="I15" s="66" t="s">
        <v>624</v>
      </c>
      <c r="J15" s="66" t="s">
        <v>625</v>
      </c>
      <c r="K15" s="58">
        <v>11</v>
      </c>
      <c r="L15" s="24">
        <v>11</v>
      </c>
      <c r="M15" s="24">
        <v>11.13</v>
      </c>
      <c r="N15" s="24">
        <v>32.85</v>
      </c>
      <c r="O15" s="24">
        <v>33.46</v>
      </c>
      <c r="P15" s="24">
        <v>8.14</v>
      </c>
      <c r="Q15" s="24">
        <v>8.15</v>
      </c>
      <c r="R15" s="24">
        <v>8.2100000000000009</v>
      </c>
      <c r="S15" s="24">
        <v>8.27</v>
      </c>
      <c r="T15" s="24">
        <v>2.4690150400000022</v>
      </c>
      <c r="U15" s="24">
        <v>1.6730825600000021</v>
      </c>
      <c r="V15" s="58">
        <v>108.976</v>
      </c>
      <c r="W15" s="58">
        <v>73.584000000000003</v>
      </c>
      <c r="X15" s="58">
        <v>9.6880000000000006</v>
      </c>
      <c r="Y15" s="58">
        <v>7.5250000000000004</v>
      </c>
      <c r="Z15" s="58">
        <v>335.88099999999997</v>
      </c>
      <c r="AA15" s="58">
        <v>220.815</v>
      </c>
      <c r="AB15" s="58">
        <f t="shared" si="0"/>
        <v>454.54499999999996</v>
      </c>
      <c r="AC15" s="58">
        <f t="shared" si="1"/>
        <v>301.92399999999998</v>
      </c>
      <c r="AD15" s="58">
        <v>586.98913000000005</v>
      </c>
      <c r="AE15" s="58">
        <v>562.21522000000004</v>
      </c>
      <c r="AF15" s="58">
        <v>28.954000000000001</v>
      </c>
      <c r="AG15" s="58">
        <v>27.187000000000001</v>
      </c>
      <c r="AH15" s="58">
        <v>30.651714999999999</v>
      </c>
      <c r="AI15" s="58">
        <v>28.966014999999999</v>
      </c>
      <c r="AJ15" s="58">
        <v>453.65600000000001</v>
      </c>
      <c r="AK15" s="58">
        <v>407.4</v>
      </c>
      <c r="AL15" s="58">
        <v>7.5500000000000007</v>
      </c>
      <c r="AM15" s="58">
        <v>10.15000000000002</v>
      </c>
      <c r="AN15" s="24">
        <v>0.64</v>
      </c>
      <c r="AO15" s="24">
        <v>0.44</v>
      </c>
      <c r="AP15" s="58">
        <v>1</v>
      </c>
    </row>
    <row r="16" spans="1:42" ht="15" customHeight="1">
      <c r="A16" s="144"/>
      <c r="B16" s="144"/>
      <c r="C16" s="51">
        <v>20</v>
      </c>
      <c r="D16" s="56">
        <v>0.60763888888888895</v>
      </c>
      <c r="E16" s="120" t="s">
        <v>119</v>
      </c>
      <c r="F16" s="128"/>
      <c r="G16" s="127"/>
      <c r="H16" s="120">
        <v>12</v>
      </c>
      <c r="I16" s="66" t="s">
        <v>626</v>
      </c>
      <c r="J16" s="66" t="s">
        <v>627</v>
      </c>
      <c r="K16" s="58">
        <v>23.5</v>
      </c>
      <c r="L16" s="24">
        <v>12.39</v>
      </c>
      <c r="M16" s="24">
        <v>12.06</v>
      </c>
      <c r="N16" s="24">
        <v>34.200000000000003</v>
      </c>
      <c r="O16" s="24">
        <v>34.229999999999997</v>
      </c>
      <c r="P16" s="24">
        <v>8.19</v>
      </c>
      <c r="Q16" s="24">
        <v>8.19</v>
      </c>
      <c r="R16" s="24">
        <v>8.17</v>
      </c>
      <c r="S16" s="24">
        <v>8.34</v>
      </c>
      <c r="T16" s="24">
        <v>2.03044</v>
      </c>
      <c r="U16" s="24">
        <v>2.0141964800000007</v>
      </c>
      <c r="V16" s="58">
        <v>38.177999999999997</v>
      </c>
      <c r="W16" s="58">
        <v>27.055</v>
      </c>
      <c r="X16" s="58">
        <v>5.3479999999999999</v>
      </c>
      <c r="Y16" s="58">
        <v>5.5019999999999998</v>
      </c>
      <c r="Z16" s="58">
        <v>81.319000000000003</v>
      </c>
      <c r="AA16" s="58">
        <v>93.275000000000006</v>
      </c>
      <c r="AB16" s="58">
        <f t="shared" si="0"/>
        <v>124.845</v>
      </c>
      <c r="AC16" s="58">
        <f t="shared" si="1"/>
        <v>125.83200000000001</v>
      </c>
      <c r="AD16" s="58">
        <v>386.41001</v>
      </c>
      <c r="AE16" s="58">
        <v>215.84506999999999</v>
      </c>
      <c r="AF16" s="58">
        <v>14.507999999999999</v>
      </c>
      <c r="AG16" s="58">
        <v>16.1355</v>
      </c>
      <c r="AH16" s="58">
        <v>18.239934999999999</v>
      </c>
      <c r="AI16" s="58">
        <v>17.019964999999999</v>
      </c>
      <c r="AJ16" s="58">
        <v>218.63800000000001</v>
      </c>
      <c r="AK16" s="58">
        <v>254.24</v>
      </c>
      <c r="AL16" s="58">
        <v>4.5499999999999989</v>
      </c>
      <c r="AM16" s="58">
        <v>14.900000000000023</v>
      </c>
      <c r="AN16" s="24">
        <v>0.46</v>
      </c>
      <c r="AO16" s="24">
        <v>0.87</v>
      </c>
      <c r="AP16" s="58">
        <v>1.5</v>
      </c>
    </row>
    <row r="17" spans="1:42" ht="15" customHeight="1">
      <c r="A17" s="142">
        <v>2014</v>
      </c>
      <c r="B17" s="142">
        <f>B$4</f>
        <v>2</v>
      </c>
      <c r="C17" s="51">
        <v>20</v>
      </c>
      <c r="D17" s="56">
        <v>0.6875</v>
      </c>
      <c r="E17" s="120" t="s">
        <v>119</v>
      </c>
      <c r="F17" s="139" t="s">
        <v>110</v>
      </c>
      <c r="G17" s="125" t="s">
        <v>43</v>
      </c>
      <c r="H17" s="120">
        <v>1</v>
      </c>
      <c r="I17" s="66" t="s">
        <v>628</v>
      </c>
      <c r="J17" s="66" t="s">
        <v>629</v>
      </c>
      <c r="K17" s="58">
        <v>15.1</v>
      </c>
      <c r="L17" s="24">
        <v>11.07</v>
      </c>
      <c r="M17" s="24">
        <v>11.76</v>
      </c>
      <c r="N17" s="24">
        <v>33.200000000000003</v>
      </c>
      <c r="O17" s="24">
        <v>33.950000000000003</v>
      </c>
      <c r="P17" s="24">
        <v>8.1199999999999992</v>
      </c>
      <c r="Q17" s="24">
        <v>8.16</v>
      </c>
      <c r="R17" s="24">
        <v>8.3800000000000008</v>
      </c>
      <c r="S17" s="24">
        <v>8.1999999999999993</v>
      </c>
      <c r="T17" s="24">
        <v>2.2740928000000009</v>
      </c>
      <c r="U17" s="24">
        <v>1.9004918400000002</v>
      </c>
      <c r="V17" s="58">
        <v>76.265000000000001</v>
      </c>
      <c r="W17" s="58">
        <v>47.033000000000001</v>
      </c>
      <c r="X17" s="58">
        <v>6.9089999999999998</v>
      </c>
      <c r="Y17" s="58">
        <v>7.9660000000000002</v>
      </c>
      <c r="Z17" s="58">
        <v>194.71899999999999</v>
      </c>
      <c r="AA17" s="58">
        <v>201.03299999999999</v>
      </c>
      <c r="AB17" s="58">
        <f t="shared" si="0"/>
        <v>277.89300000000003</v>
      </c>
      <c r="AC17" s="58">
        <f t="shared" si="1"/>
        <v>256.03199999999998</v>
      </c>
      <c r="AD17" s="58">
        <v>582.68503999999996</v>
      </c>
      <c r="AE17" s="58">
        <v>538.36334999999997</v>
      </c>
      <c r="AF17" s="58">
        <v>19.452500000000001</v>
      </c>
      <c r="AG17" s="58">
        <v>23.529</v>
      </c>
      <c r="AH17" s="58">
        <v>31.433689999999999</v>
      </c>
      <c r="AI17" s="58">
        <v>37.345545000000001</v>
      </c>
      <c r="AJ17" s="58">
        <v>329.91</v>
      </c>
      <c r="AK17" s="58">
        <v>355.32</v>
      </c>
      <c r="AL17" s="58">
        <v>6.9000000000000172</v>
      </c>
      <c r="AM17" s="58">
        <v>7.7499999999999787</v>
      </c>
      <c r="AN17" s="24">
        <v>0.23</v>
      </c>
      <c r="AO17" s="24">
        <v>0.23</v>
      </c>
      <c r="AP17" s="58">
        <v>1.4</v>
      </c>
    </row>
    <row r="18" spans="1:42" ht="15" customHeight="1">
      <c r="A18" s="143"/>
      <c r="B18" s="143"/>
      <c r="C18" s="51">
        <v>20</v>
      </c>
      <c r="D18" s="56">
        <v>0.49513888888888885</v>
      </c>
      <c r="E18" s="120" t="s">
        <v>119</v>
      </c>
      <c r="F18" s="140"/>
      <c r="G18" s="126"/>
      <c r="H18" s="120">
        <v>2</v>
      </c>
      <c r="I18" s="66" t="s">
        <v>630</v>
      </c>
      <c r="J18" s="66" t="s">
        <v>631</v>
      </c>
      <c r="K18" s="58">
        <v>10</v>
      </c>
      <c r="L18" s="24">
        <v>11.85</v>
      </c>
      <c r="M18" s="24">
        <v>12.05</v>
      </c>
      <c r="N18" s="24">
        <v>34.19</v>
      </c>
      <c r="O18" s="24">
        <v>34.26</v>
      </c>
      <c r="P18" s="24">
        <v>8.19</v>
      </c>
      <c r="Q18" s="24">
        <v>8.19</v>
      </c>
      <c r="R18" s="24">
        <v>8.57</v>
      </c>
      <c r="S18" s="24">
        <v>8.43</v>
      </c>
      <c r="T18" s="24">
        <v>1.121001600000002</v>
      </c>
      <c r="U18" s="24">
        <v>1.3971904000000022</v>
      </c>
      <c r="V18" s="58">
        <v>21.959</v>
      </c>
      <c r="W18" s="58">
        <v>18.928000000000001</v>
      </c>
      <c r="X18" s="58">
        <v>6.5449999999999999</v>
      </c>
      <c r="Y18" s="58">
        <v>6.2930000000000001</v>
      </c>
      <c r="Z18" s="58">
        <v>107.03700000000001</v>
      </c>
      <c r="AA18" s="58">
        <v>95.83</v>
      </c>
      <c r="AB18" s="58">
        <f t="shared" si="0"/>
        <v>135.541</v>
      </c>
      <c r="AC18" s="58">
        <f t="shared" si="1"/>
        <v>121.051</v>
      </c>
      <c r="AD18" s="58">
        <v>374.20893999999998</v>
      </c>
      <c r="AE18" s="58">
        <v>386.32601</v>
      </c>
      <c r="AF18" s="58">
        <v>17.856000000000002</v>
      </c>
      <c r="AG18" s="58">
        <v>16.553999999999998</v>
      </c>
      <c r="AH18" s="58">
        <v>32.276269999999997</v>
      </c>
      <c r="AI18" s="58">
        <v>30.057600000000001</v>
      </c>
      <c r="AJ18" s="58">
        <v>301.82600000000002</v>
      </c>
      <c r="AK18" s="58">
        <v>293.846</v>
      </c>
      <c r="AL18" s="58">
        <v>8.0500000000000007</v>
      </c>
      <c r="AM18" s="58">
        <v>10.200000000000015</v>
      </c>
      <c r="AN18" s="24">
        <v>0.23</v>
      </c>
      <c r="AO18" s="24">
        <v>0.67</v>
      </c>
      <c r="AP18" s="58">
        <v>1.2</v>
      </c>
    </row>
    <row r="19" spans="1:42" ht="15" customHeight="1">
      <c r="A19" s="143"/>
      <c r="B19" s="143"/>
      <c r="C19" s="51">
        <v>20</v>
      </c>
      <c r="D19" s="56">
        <v>0.4770833333333333</v>
      </c>
      <c r="E19" s="120" t="s">
        <v>119</v>
      </c>
      <c r="F19" s="140"/>
      <c r="G19" s="126"/>
      <c r="H19" s="120">
        <v>3</v>
      </c>
      <c r="I19" s="66" t="s">
        <v>632</v>
      </c>
      <c r="J19" s="66" t="s">
        <v>607</v>
      </c>
      <c r="K19" s="58">
        <v>69</v>
      </c>
      <c r="L19" s="24">
        <v>13.03</v>
      </c>
      <c r="M19" s="24">
        <v>12.77</v>
      </c>
      <c r="N19" s="70">
        <v>34.438899999999997</v>
      </c>
      <c r="O19" s="70">
        <v>34.435099999999998</v>
      </c>
      <c r="P19" s="24">
        <v>8.2100000000000009</v>
      </c>
      <c r="Q19" s="24">
        <v>8.1999999999999993</v>
      </c>
      <c r="R19" s="24">
        <v>8.36</v>
      </c>
      <c r="S19" s="24">
        <v>8.1999999999999993</v>
      </c>
      <c r="T19" s="24">
        <v>0.9097984000000009</v>
      </c>
      <c r="U19" s="24">
        <v>0.89355200000000135</v>
      </c>
      <c r="V19" s="58">
        <v>1.1060000000000001</v>
      </c>
      <c r="W19" s="58">
        <v>2.0230000000000001</v>
      </c>
      <c r="X19" s="58">
        <v>5.5090000000000003</v>
      </c>
      <c r="Y19" s="58">
        <v>5.8869999999999996</v>
      </c>
      <c r="Z19" s="58">
        <v>66.331999999999994</v>
      </c>
      <c r="AA19" s="58">
        <v>70.734999999999999</v>
      </c>
      <c r="AB19" s="58">
        <f t="shared" si="0"/>
        <v>72.946999999999989</v>
      </c>
      <c r="AC19" s="58">
        <f t="shared" si="1"/>
        <v>78.644999999999996</v>
      </c>
      <c r="AD19" s="58">
        <v>272.16602</v>
      </c>
      <c r="AE19" s="58">
        <v>291.38893000000002</v>
      </c>
      <c r="AF19" s="58">
        <v>12.198499999999999</v>
      </c>
      <c r="AG19" s="58">
        <v>12.5395</v>
      </c>
      <c r="AH19" s="58">
        <v>21.626374999999999</v>
      </c>
      <c r="AI19" s="58">
        <v>24.55076</v>
      </c>
      <c r="AJ19" s="58">
        <v>236.88</v>
      </c>
      <c r="AK19" s="58">
        <v>260.06400000000002</v>
      </c>
      <c r="AL19" s="58">
        <v>2.1000000000000183</v>
      </c>
      <c r="AM19" s="58">
        <v>4.6499999999999879</v>
      </c>
      <c r="AN19" s="24">
        <v>0.46</v>
      </c>
      <c r="AO19" s="24">
        <v>0.88</v>
      </c>
      <c r="AP19" s="58">
        <v>2.5</v>
      </c>
    </row>
    <row r="20" spans="1:42" ht="15" customHeight="1">
      <c r="A20" s="143"/>
      <c r="B20" s="143"/>
      <c r="C20" s="51">
        <v>20</v>
      </c>
      <c r="D20" s="56">
        <v>0.63472222222222219</v>
      </c>
      <c r="E20" s="120" t="s">
        <v>119</v>
      </c>
      <c r="F20" s="140"/>
      <c r="G20" s="126"/>
      <c r="H20" s="120">
        <v>4</v>
      </c>
      <c r="I20" s="66" t="s">
        <v>633</v>
      </c>
      <c r="J20" s="66" t="s">
        <v>634</v>
      </c>
      <c r="K20" s="58">
        <v>13</v>
      </c>
      <c r="L20" s="24">
        <v>10.74</v>
      </c>
      <c r="M20" s="24">
        <v>11.38</v>
      </c>
      <c r="N20" s="24">
        <v>33.049999999999997</v>
      </c>
      <c r="O20" s="24">
        <v>33.72</v>
      </c>
      <c r="P20" s="24">
        <v>8.1199999999999992</v>
      </c>
      <c r="Q20" s="24">
        <v>8.15</v>
      </c>
      <c r="R20" s="24">
        <v>8.24</v>
      </c>
      <c r="S20" s="24">
        <v>8.1999999999999993</v>
      </c>
      <c r="T20" s="24">
        <v>1.2672192000000022</v>
      </c>
      <c r="U20" s="24">
        <v>1.0072768000000019</v>
      </c>
      <c r="V20" s="58">
        <v>90.307000000000002</v>
      </c>
      <c r="W20" s="58">
        <v>69.867000000000004</v>
      </c>
      <c r="X20" s="58">
        <v>9.016</v>
      </c>
      <c r="Y20" s="58">
        <v>8.0359999999999996</v>
      </c>
      <c r="Z20" s="58">
        <v>278.99900000000002</v>
      </c>
      <c r="AA20" s="58">
        <v>224.18899999999999</v>
      </c>
      <c r="AB20" s="58">
        <f t="shared" si="0"/>
        <v>378.322</v>
      </c>
      <c r="AC20" s="58">
        <f t="shared" si="1"/>
        <v>302.09199999999998</v>
      </c>
      <c r="AD20" s="58">
        <v>883.36927000000003</v>
      </c>
      <c r="AE20" s="58">
        <v>586.67609000000004</v>
      </c>
      <c r="AF20" s="58">
        <v>26.846</v>
      </c>
      <c r="AG20" s="58">
        <v>25.590499999999999</v>
      </c>
      <c r="AH20" s="58">
        <v>62.44547</v>
      </c>
      <c r="AI20" s="58">
        <v>43.194625000000002</v>
      </c>
      <c r="AJ20" s="58">
        <v>438.11599999999999</v>
      </c>
      <c r="AK20" s="58">
        <v>394.35199999999998</v>
      </c>
      <c r="AL20" s="58">
        <v>6.0999999999999668</v>
      </c>
      <c r="AM20" s="58">
        <v>7.4499999999999842</v>
      </c>
      <c r="AN20" s="24">
        <v>0.46</v>
      </c>
      <c r="AO20" s="24">
        <v>0.67</v>
      </c>
      <c r="AP20" s="58">
        <v>1.2</v>
      </c>
    </row>
    <row r="21" spans="1:42" ht="15" customHeight="1">
      <c r="A21" s="143"/>
      <c r="B21" s="143"/>
      <c r="C21" s="51">
        <v>20</v>
      </c>
      <c r="D21" s="56">
        <v>0.62708333333333333</v>
      </c>
      <c r="E21" s="120" t="s">
        <v>119</v>
      </c>
      <c r="F21" s="140"/>
      <c r="G21" s="126"/>
      <c r="H21" s="120">
        <v>5</v>
      </c>
      <c r="I21" s="66" t="s">
        <v>635</v>
      </c>
      <c r="J21" s="66" t="s">
        <v>636</v>
      </c>
      <c r="K21" s="58">
        <v>12</v>
      </c>
      <c r="L21" s="24">
        <v>10.81</v>
      </c>
      <c r="M21" s="24">
        <v>10.88</v>
      </c>
      <c r="N21" s="24">
        <v>33.119999999999997</v>
      </c>
      <c r="O21" s="24">
        <v>33.36</v>
      </c>
      <c r="P21" s="24">
        <v>8.1199999999999992</v>
      </c>
      <c r="Q21" s="24">
        <v>8.15</v>
      </c>
      <c r="R21" s="24">
        <v>8.57</v>
      </c>
      <c r="S21" s="24">
        <v>8.43</v>
      </c>
      <c r="T21" s="24">
        <v>2.1279011200000006</v>
      </c>
      <c r="U21" s="24">
        <v>1.9654659200000013</v>
      </c>
      <c r="V21" s="58">
        <v>83.447000000000003</v>
      </c>
      <c r="W21" s="58">
        <v>73.450999999999993</v>
      </c>
      <c r="X21" s="58">
        <v>8.7080000000000002</v>
      </c>
      <c r="Y21" s="58">
        <v>8.2319999999999993</v>
      </c>
      <c r="Z21" s="58">
        <v>263.90699999999998</v>
      </c>
      <c r="AA21" s="58">
        <v>237.86699999999999</v>
      </c>
      <c r="AB21" s="58">
        <f t="shared" si="0"/>
        <v>356.06200000000001</v>
      </c>
      <c r="AC21" s="58">
        <f t="shared" si="1"/>
        <v>319.54999999999995</v>
      </c>
      <c r="AD21" s="58">
        <v>695.76283000000001</v>
      </c>
      <c r="AE21" s="58">
        <v>1452.13516</v>
      </c>
      <c r="AF21" s="58">
        <v>26.7685</v>
      </c>
      <c r="AG21" s="58">
        <v>25.807500000000001</v>
      </c>
      <c r="AH21" s="58">
        <v>43.733870000000003</v>
      </c>
      <c r="AI21" s="58">
        <v>42.044989999999999</v>
      </c>
      <c r="AJ21" s="58">
        <v>417.70400000000001</v>
      </c>
      <c r="AK21" s="58">
        <v>412.56599999999997</v>
      </c>
      <c r="AL21" s="58">
        <v>5.4499999999999824</v>
      </c>
      <c r="AM21" s="58">
        <v>8.0999999999999961</v>
      </c>
      <c r="AN21" s="24">
        <v>0.21</v>
      </c>
      <c r="AO21" s="24">
        <v>0.44</v>
      </c>
      <c r="AP21" s="58">
        <v>1.3</v>
      </c>
    </row>
    <row r="22" spans="1:42" ht="15" customHeight="1">
      <c r="A22" s="143"/>
      <c r="B22" s="143"/>
      <c r="C22" s="51">
        <v>20</v>
      </c>
      <c r="D22" s="56">
        <v>0.64583333333333337</v>
      </c>
      <c r="E22" s="120" t="s">
        <v>119</v>
      </c>
      <c r="F22" s="140"/>
      <c r="G22" s="126"/>
      <c r="H22" s="120">
        <v>6</v>
      </c>
      <c r="I22" s="66" t="s">
        <v>637</v>
      </c>
      <c r="J22" s="66" t="s">
        <v>638</v>
      </c>
      <c r="K22" s="58">
        <v>17</v>
      </c>
      <c r="L22" s="24">
        <v>11.04</v>
      </c>
      <c r="M22" s="24">
        <v>11.88</v>
      </c>
      <c r="N22" s="24">
        <v>33.35</v>
      </c>
      <c r="O22" s="24">
        <v>34.08</v>
      </c>
      <c r="P22" s="24">
        <v>8.14</v>
      </c>
      <c r="Q22" s="24">
        <v>8.18</v>
      </c>
      <c r="R22" s="24">
        <v>8.36</v>
      </c>
      <c r="S22" s="24">
        <v>8.1999999999999993</v>
      </c>
      <c r="T22" s="24">
        <v>1.2347263999999998</v>
      </c>
      <c r="U22" s="24">
        <v>1.1534944000000016</v>
      </c>
      <c r="V22" s="58">
        <v>72.66</v>
      </c>
      <c r="W22" s="58">
        <v>41.79</v>
      </c>
      <c r="X22" s="58">
        <v>8.4209999999999994</v>
      </c>
      <c r="Y22" s="58">
        <v>6.8179999999999996</v>
      </c>
      <c r="Z22" s="58">
        <v>234.661</v>
      </c>
      <c r="AA22" s="58">
        <v>137.98400000000001</v>
      </c>
      <c r="AB22" s="58">
        <f t="shared" si="0"/>
        <v>315.74199999999996</v>
      </c>
      <c r="AC22" s="58">
        <f t="shared" si="1"/>
        <v>186.59200000000001</v>
      </c>
      <c r="AD22" s="58">
        <v>774.13098000000002</v>
      </c>
      <c r="AE22" s="58">
        <v>483.99547000000001</v>
      </c>
      <c r="AF22" s="58">
        <v>25.544</v>
      </c>
      <c r="AG22" s="58">
        <v>22.118500000000001</v>
      </c>
      <c r="AH22" s="58">
        <v>36.439880000000002</v>
      </c>
      <c r="AI22" s="58">
        <v>42.676614999999998</v>
      </c>
      <c r="AJ22" s="58">
        <v>400.75</v>
      </c>
      <c r="AK22" s="58">
        <v>322.16800000000001</v>
      </c>
      <c r="AL22" s="58">
        <v>6.3</v>
      </c>
      <c r="AM22" s="58">
        <v>8.9499999999999851</v>
      </c>
      <c r="AN22" s="24">
        <v>0.23</v>
      </c>
      <c r="AO22" s="24">
        <v>0.47</v>
      </c>
      <c r="AP22" s="58">
        <v>1.5</v>
      </c>
    </row>
    <row r="23" spans="1:42" ht="15" customHeight="1">
      <c r="A23" s="143"/>
      <c r="B23" s="143"/>
      <c r="C23" s="51">
        <v>20</v>
      </c>
      <c r="D23" s="56">
        <v>0.72152777777777777</v>
      </c>
      <c r="E23" s="120" t="s">
        <v>119</v>
      </c>
      <c r="F23" s="140"/>
      <c r="G23" s="126"/>
      <c r="H23" s="120">
        <v>7</v>
      </c>
      <c r="I23" s="66" t="s">
        <v>639</v>
      </c>
      <c r="J23" s="66" t="s">
        <v>640</v>
      </c>
      <c r="K23" s="58">
        <v>18.7</v>
      </c>
      <c r="L23" s="24">
        <v>12.3</v>
      </c>
      <c r="M23" s="24">
        <v>12.12</v>
      </c>
      <c r="N23" s="24">
        <v>33.64</v>
      </c>
      <c r="O23" s="24">
        <v>34.19</v>
      </c>
      <c r="P23" s="24">
        <v>8.1300000000000008</v>
      </c>
      <c r="Q23" s="24">
        <v>8.18</v>
      </c>
      <c r="R23" s="24">
        <v>8.19</v>
      </c>
      <c r="S23" s="24">
        <v>8.24</v>
      </c>
      <c r="T23" s="24">
        <v>1.3646976</v>
      </c>
      <c r="U23" s="24">
        <v>1.2347263999999998</v>
      </c>
      <c r="V23" s="58">
        <v>84.658000000000001</v>
      </c>
      <c r="W23" s="58">
        <v>34.594000000000001</v>
      </c>
      <c r="X23" s="58">
        <v>8.1270000000000007</v>
      </c>
      <c r="Y23" s="58">
        <v>6.8109999999999999</v>
      </c>
      <c r="Z23" s="58">
        <v>174.685</v>
      </c>
      <c r="AA23" s="58">
        <v>115.96899999999999</v>
      </c>
      <c r="AB23" s="58">
        <f t="shared" si="0"/>
        <v>267.47000000000003</v>
      </c>
      <c r="AC23" s="58">
        <f t="shared" si="1"/>
        <v>157.374</v>
      </c>
      <c r="AD23" s="58">
        <v>625.18147999999997</v>
      </c>
      <c r="AE23" s="58">
        <v>259.31220000000002</v>
      </c>
      <c r="AF23" s="58">
        <v>33.293999999999997</v>
      </c>
      <c r="AG23" s="58">
        <v>21.731000000000002</v>
      </c>
      <c r="AH23" s="58">
        <v>49.796230000000001</v>
      </c>
      <c r="AI23" s="58">
        <v>21.953579999999999</v>
      </c>
      <c r="AJ23" s="58">
        <v>360.94799999999998</v>
      </c>
      <c r="AK23" s="58">
        <v>348.97800000000001</v>
      </c>
      <c r="AL23" s="58">
        <v>4.9000000000000155</v>
      </c>
      <c r="AM23" s="58">
        <v>7.5999999999999961</v>
      </c>
      <c r="AN23" s="24">
        <v>0.2</v>
      </c>
      <c r="AO23" s="24">
        <v>0.23</v>
      </c>
      <c r="AP23" s="58">
        <v>1.8</v>
      </c>
    </row>
    <row r="24" spans="1:42" ht="15" customHeight="1">
      <c r="A24" s="143"/>
      <c r="B24" s="143"/>
      <c r="C24" s="51">
        <v>20</v>
      </c>
      <c r="D24" s="56">
        <v>0.59722222222222221</v>
      </c>
      <c r="E24" s="120" t="s">
        <v>119</v>
      </c>
      <c r="F24" s="140"/>
      <c r="G24" s="126"/>
      <c r="H24" s="120">
        <v>8</v>
      </c>
      <c r="I24" s="66" t="s">
        <v>641</v>
      </c>
      <c r="J24" s="66" t="s">
        <v>642</v>
      </c>
      <c r="K24" s="58">
        <v>20</v>
      </c>
      <c r="L24" s="24">
        <v>11.93</v>
      </c>
      <c r="M24" s="24">
        <v>11.92</v>
      </c>
      <c r="N24" s="24">
        <v>34.119999999999997</v>
      </c>
      <c r="O24" s="24">
        <v>34.14</v>
      </c>
      <c r="P24" s="24">
        <v>8.18</v>
      </c>
      <c r="Q24" s="24">
        <v>8.18</v>
      </c>
      <c r="R24" s="24">
        <v>8.3000000000000007</v>
      </c>
      <c r="S24" s="24">
        <v>8.49</v>
      </c>
      <c r="T24" s="24">
        <v>1.9654659200000013</v>
      </c>
      <c r="U24" s="24">
        <v>2.209118720000002</v>
      </c>
      <c r="V24" s="58">
        <v>33.880000000000003</v>
      </c>
      <c r="W24" s="58">
        <v>33.271000000000001</v>
      </c>
      <c r="X24" s="58">
        <v>6.3140000000000001</v>
      </c>
      <c r="Y24" s="58">
        <v>6.5869999999999997</v>
      </c>
      <c r="Z24" s="58">
        <v>120.932</v>
      </c>
      <c r="AA24" s="58">
        <v>127.10599999999999</v>
      </c>
      <c r="AB24" s="58">
        <f t="shared" si="0"/>
        <v>161.126</v>
      </c>
      <c r="AC24" s="58">
        <f t="shared" si="1"/>
        <v>166.964</v>
      </c>
      <c r="AD24" s="58">
        <v>470.63155999999998</v>
      </c>
      <c r="AE24" s="58">
        <v>236.24769000000001</v>
      </c>
      <c r="AF24" s="58">
        <v>20.785499999999999</v>
      </c>
      <c r="AG24" s="58">
        <v>21.111000000000001</v>
      </c>
      <c r="AH24" s="58">
        <v>21.930949999999999</v>
      </c>
      <c r="AI24" s="58">
        <v>23.051825000000001</v>
      </c>
      <c r="AJ24" s="58">
        <v>306.62799999999999</v>
      </c>
      <c r="AK24" s="58">
        <v>323.58199999999999</v>
      </c>
      <c r="AL24" s="58">
        <v>14.600000000000001</v>
      </c>
      <c r="AM24" s="58">
        <v>14.250000000000012</v>
      </c>
      <c r="AN24" s="24">
        <v>0.46</v>
      </c>
      <c r="AO24" s="24">
        <v>0.87</v>
      </c>
      <c r="AP24" s="58">
        <v>0.8</v>
      </c>
    </row>
    <row r="25" spans="1:42" ht="15" customHeight="1">
      <c r="A25" s="144"/>
      <c r="B25" s="144"/>
      <c r="C25" s="51">
        <v>20</v>
      </c>
      <c r="D25" s="56">
        <v>0.61458333333333337</v>
      </c>
      <c r="E25" s="120" t="s">
        <v>119</v>
      </c>
      <c r="F25" s="141"/>
      <c r="G25" s="127"/>
      <c r="H25" s="120">
        <v>9</v>
      </c>
      <c r="I25" s="66" t="s">
        <v>643</v>
      </c>
      <c r="J25" s="66" t="s">
        <v>644</v>
      </c>
      <c r="K25" s="58">
        <v>21</v>
      </c>
      <c r="L25" s="24">
        <v>11.87</v>
      </c>
      <c r="M25" s="24">
        <v>12.04</v>
      </c>
      <c r="N25" s="24">
        <v>34</v>
      </c>
      <c r="O25" s="24">
        <v>34.21</v>
      </c>
      <c r="P25" s="24">
        <v>8.17</v>
      </c>
      <c r="Q25" s="24">
        <v>8.18</v>
      </c>
      <c r="R25" s="24">
        <v>8.5500000000000007</v>
      </c>
      <c r="S25" s="24">
        <v>8.34</v>
      </c>
      <c r="T25" s="24">
        <v>1.9492224000000016</v>
      </c>
      <c r="U25" s="24">
        <v>2.0629270400000022</v>
      </c>
      <c r="V25" s="58">
        <v>39.500999999999998</v>
      </c>
      <c r="W25" s="58">
        <v>30.120999999999999</v>
      </c>
      <c r="X25" s="58">
        <v>6.6710000000000003</v>
      </c>
      <c r="Y25" s="58">
        <v>6.6219999999999999</v>
      </c>
      <c r="Z25" s="58">
        <v>138.005</v>
      </c>
      <c r="AA25" s="58">
        <v>119.72799999999999</v>
      </c>
      <c r="AB25" s="58">
        <f t="shared" si="0"/>
        <v>184.17699999999999</v>
      </c>
      <c r="AC25" s="58">
        <f t="shared" si="1"/>
        <v>156.471</v>
      </c>
      <c r="AD25" s="58">
        <v>323.84897999999998</v>
      </c>
      <c r="AE25" s="58">
        <v>345.48331999999999</v>
      </c>
      <c r="AF25" s="58">
        <v>22.4285</v>
      </c>
      <c r="AG25" s="58">
        <v>20.351500000000001</v>
      </c>
      <c r="AH25" s="58">
        <v>22.623429999999999</v>
      </c>
      <c r="AI25" s="58">
        <v>23.537369999999999</v>
      </c>
      <c r="AJ25" s="58">
        <v>326.24200000000002</v>
      </c>
      <c r="AK25" s="58">
        <v>306.30599999999998</v>
      </c>
      <c r="AL25" s="58">
        <v>5.4500000000000099</v>
      </c>
      <c r="AM25" s="58">
        <v>7.0500000000000007</v>
      </c>
      <c r="AN25" s="24">
        <v>0.4</v>
      </c>
      <c r="AO25" s="24">
        <v>1.04</v>
      </c>
      <c r="AP25" s="58">
        <v>0.8</v>
      </c>
    </row>
    <row r="26" spans="1:42" ht="15" customHeight="1">
      <c r="A26" s="142">
        <v>2014</v>
      </c>
      <c r="B26" s="142">
        <f>B$4</f>
        <v>2</v>
      </c>
      <c r="C26" s="51">
        <v>16</v>
      </c>
      <c r="D26" s="56">
        <v>0.57847222222222217</v>
      </c>
      <c r="E26" s="57" t="s">
        <v>119</v>
      </c>
      <c r="F26" s="128" t="s">
        <v>1028</v>
      </c>
      <c r="G26" s="125" t="s">
        <v>44</v>
      </c>
      <c r="H26" s="120">
        <v>1</v>
      </c>
      <c r="I26" s="66" t="s">
        <v>645</v>
      </c>
      <c r="J26" s="66" t="s">
        <v>646</v>
      </c>
      <c r="K26" s="58">
        <v>12</v>
      </c>
      <c r="L26" s="24">
        <v>12.52</v>
      </c>
      <c r="M26" s="24">
        <v>12.53</v>
      </c>
      <c r="N26" s="24">
        <v>34.35</v>
      </c>
      <c r="O26" s="24">
        <v>34.35</v>
      </c>
      <c r="P26" s="24">
        <v>8.19</v>
      </c>
      <c r="Q26" s="24">
        <v>8.1999999999999993</v>
      </c>
      <c r="R26" s="24">
        <v>8.08</v>
      </c>
      <c r="S26" s="24">
        <v>8.18</v>
      </c>
      <c r="T26" s="24">
        <v>0.60101023999999881</v>
      </c>
      <c r="U26" s="24">
        <v>0.61725375999999843</v>
      </c>
      <c r="V26" s="58">
        <v>25.466000000000001</v>
      </c>
      <c r="W26" s="58">
        <v>27.600999999999999</v>
      </c>
      <c r="X26" s="58">
        <v>7.2240000000000002</v>
      </c>
      <c r="Y26" s="58">
        <v>6.9859999999999998</v>
      </c>
      <c r="Z26" s="58">
        <v>93.555000000000007</v>
      </c>
      <c r="AA26" s="58">
        <v>95.634</v>
      </c>
      <c r="AB26" s="58">
        <f t="shared" si="0"/>
        <v>126.245</v>
      </c>
      <c r="AC26" s="58">
        <f t="shared" si="1"/>
        <v>130.221</v>
      </c>
      <c r="AD26" s="58">
        <v>683.10508000000004</v>
      </c>
      <c r="AE26" s="58">
        <v>234.69837999999999</v>
      </c>
      <c r="AF26" s="58">
        <v>14.973000000000001</v>
      </c>
      <c r="AG26" s="58">
        <v>15.236499999999999</v>
      </c>
      <c r="AH26" s="58">
        <v>19.075385000000001</v>
      </c>
      <c r="AI26" s="58">
        <v>19.988334999999999</v>
      </c>
      <c r="AJ26" s="58">
        <v>256.43799999999999</v>
      </c>
      <c r="AK26" s="58">
        <v>264.62799999999999</v>
      </c>
      <c r="AL26" s="58">
        <v>17.850000000000005</v>
      </c>
      <c r="AM26" s="58">
        <v>19.600000000000005</v>
      </c>
      <c r="AN26" s="24">
        <v>0.87</v>
      </c>
      <c r="AO26" s="24">
        <v>1.28</v>
      </c>
      <c r="AP26" s="58">
        <v>0.8</v>
      </c>
    </row>
    <row r="27" spans="1:42" ht="15" customHeight="1">
      <c r="A27" s="143"/>
      <c r="B27" s="143"/>
      <c r="C27" s="51">
        <v>16</v>
      </c>
      <c r="D27" s="56">
        <v>0.59930555555555554</v>
      </c>
      <c r="E27" s="57" t="s">
        <v>119</v>
      </c>
      <c r="F27" s="128"/>
      <c r="G27" s="126"/>
      <c r="H27" s="120">
        <v>2</v>
      </c>
      <c r="I27" s="66" t="s">
        <v>647</v>
      </c>
      <c r="J27" s="66" t="s">
        <v>648</v>
      </c>
      <c r="K27" s="58">
        <v>11</v>
      </c>
      <c r="L27" s="24">
        <v>12.38</v>
      </c>
      <c r="M27" s="24">
        <v>12.61</v>
      </c>
      <c r="N27" s="70">
        <v>34.194699999999997</v>
      </c>
      <c r="O27" s="70">
        <v>34.3018</v>
      </c>
      <c r="P27" s="24">
        <v>8.19</v>
      </c>
      <c r="Q27" s="24">
        <v>8.1999999999999993</v>
      </c>
      <c r="R27" s="24">
        <v>8.5</v>
      </c>
      <c r="S27" s="24">
        <v>8.3800000000000008</v>
      </c>
      <c r="T27" s="24">
        <v>0.50354911999999796</v>
      </c>
      <c r="U27" s="24">
        <v>0.56852319999999945</v>
      </c>
      <c r="V27" s="58">
        <v>76.468000000000004</v>
      </c>
      <c r="W27" s="58">
        <v>43.994999999999997</v>
      </c>
      <c r="X27" s="58">
        <v>8.75</v>
      </c>
      <c r="Y27" s="58">
        <v>8.3930000000000007</v>
      </c>
      <c r="Z27" s="58">
        <v>100.93300000000001</v>
      </c>
      <c r="AA27" s="58">
        <v>95.872</v>
      </c>
      <c r="AB27" s="58">
        <f t="shared" si="0"/>
        <v>186.15100000000001</v>
      </c>
      <c r="AC27" s="58">
        <f t="shared" si="1"/>
        <v>148.26</v>
      </c>
      <c r="AD27" s="58">
        <v>349.07837999999998</v>
      </c>
      <c r="AE27" s="58">
        <v>275.06276000000003</v>
      </c>
      <c r="AF27" s="58">
        <v>16.337</v>
      </c>
      <c r="AG27" s="58">
        <v>15.872</v>
      </c>
      <c r="AH27" s="58">
        <v>18.197620000000001</v>
      </c>
      <c r="AI27" s="58">
        <v>18.487469999999998</v>
      </c>
      <c r="AJ27" s="58">
        <v>275.50599999999997</v>
      </c>
      <c r="AK27" s="58">
        <v>261.87</v>
      </c>
      <c r="AL27" s="58">
        <v>7.2500000000000062</v>
      </c>
      <c r="AM27" s="58">
        <v>8.7500000000000071</v>
      </c>
      <c r="AN27" s="24">
        <v>0.84</v>
      </c>
      <c r="AO27" s="24">
        <v>0.81</v>
      </c>
      <c r="AP27" s="58">
        <v>1.2</v>
      </c>
    </row>
    <row r="28" spans="1:42" ht="15" customHeight="1">
      <c r="A28" s="143"/>
      <c r="B28" s="143"/>
      <c r="C28" s="51">
        <v>16</v>
      </c>
      <c r="D28" s="56">
        <v>0.62916666666666665</v>
      </c>
      <c r="E28" s="57" t="s">
        <v>119</v>
      </c>
      <c r="F28" s="128"/>
      <c r="G28" s="126"/>
      <c r="H28" s="120">
        <v>3</v>
      </c>
      <c r="I28" s="66" t="s">
        <v>649</v>
      </c>
      <c r="J28" s="66" t="s">
        <v>650</v>
      </c>
      <c r="K28" s="58">
        <v>9</v>
      </c>
      <c r="L28" s="24">
        <v>12.41</v>
      </c>
      <c r="M28" s="24">
        <v>12.6</v>
      </c>
      <c r="N28" s="70">
        <v>34.240699999999997</v>
      </c>
      <c r="O28" s="70">
        <v>34.304299999999998</v>
      </c>
      <c r="P28" s="24">
        <v>8.18</v>
      </c>
      <c r="Q28" s="24">
        <v>8.19</v>
      </c>
      <c r="R28" s="24">
        <v>7.95</v>
      </c>
      <c r="S28" s="24">
        <v>8.3800000000000008</v>
      </c>
      <c r="T28" s="24">
        <v>0.60101023999999881</v>
      </c>
      <c r="U28" s="24">
        <v>0.58476671999999907</v>
      </c>
      <c r="V28" s="58">
        <v>80.185000000000002</v>
      </c>
      <c r="W28" s="58">
        <v>49.594999999999999</v>
      </c>
      <c r="X28" s="58">
        <v>11.004</v>
      </c>
      <c r="Y28" s="58">
        <v>9.9890000000000008</v>
      </c>
      <c r="Z28" s="58">
        <v>106.08499999999999</v>
      </c>
      <c r="AA28" s="58">
        <v>114.408</v>
      </c>
      <c r="AB28" s="58">
        <f t="shared" si="0"/>
        <v>197.274</v>
      </c>
      <c r="AC28" s="58">
        <f t="shared" si="1"/>
        <v>173.99200000000002</v>
      </c>
      <c r="AD28" s="58">
        <v>399.52758999999998</v>
      </c>
      <c r="AE28" s="58">
        <v>321.82080000000002</v>
      </c>
      <c r="AF28" s="58">
        <v>18.801500000000001</v>
      </c>
      <c r="AG28" s="58">
        <v>17.111999999999998</v>
      </c>
      <c r="AH28" s="58">
        <v>25.785489999999999</v>
      </c>
      <c r="AI28" s="58">
        <v>21.62219</v>
      </c>
      <c r="AJ28" s="58">
        <v>280.19600000000003</v>
      </c>
      <c r="AK28" s="58">
        <v>287.46199999999999</v>
      </c>
      <c r="AL28" s="58">
        <v>12.900000000000009</v>
      </c>
      <c r="AM28" s="58">
        <v>8.4999999999999805</v>
      </c>
      <c r="AN28" s="24">
        <v>0.87</v>
      </c>
      <c r="AO28" s="24">
        <v>1.05</v>
      </c>
      <c r="AP28" s="58">
        <v>1.2</v>
      </c>
    </row>
    <row r="29" spans="1:42" ht="15" customHeight="1">
      <c r="A29" s="143"/>
      <c r="B29" s="143"/>
      <c r="C29" s="51">
        <v>15</v>
      </c>
      <c r="D29" s="56">
        <v>0.69791666666666663</v>
      </c>
      <c r="E29" s="57" t="s">
        <v>119</v>
      </c>
      <c r="F29" s="128"/>
      <c r="G29" s="126"/>
      <c r="H29" s="120">
        <v>4</v>
      </c>
      <c r="I29" s="66" t="s">
        <v>651</v>
      </c>
      <c r="J29" s="66" t="s">
        <v>652</v>
      </c>
      <c r="K29" s="58">
        <v>14.5</v>
      </c>
      <c r="L29" s="39">
        <v>12.257199999999999</v>
      </c>
      <c r="M29" s="39">
        <v>12.0968</v>
      </c>
      <c r="N29" s="70">
        <v>34.369999999999997</v>
      </c>
      <c r="O29" s="70">
        <v>34.369999999999997</v>
      </c>
      <c r="P29" s="24">
        <v>8.2100000000000009</v>
      </c>
      <c r="Q29" s="24">
        <v>8.1999999999999993</v>
      </c>
      <c r="R29" s="24">
        <v>8.67</v>
      </c>
      <c r="S29" s="24">
        <v>7.99</v>
      </c>
      <c r="T29" s="24">
        <v>0.12994560000000013</v>
      </c>
      <c r="U29" s="24">
        <v>0.27613439999999989</v>
      </c>
      <c r="V29" s="58">
        <v>10.829000000000001</v>
      </c>
      <c r="W29" s="58">
        <v>12.523</v>
      </c>
      <c r="X29" s="58">
        <v>6.0410000000000004</v>
      </c>
      <c r="Y29" s="58">
        <v>6.2229999999999999</v>
      </c>
      <c r="Z29" s="58">
        <v>83.453999999999994</v>
      </c>
      <c r="AA29" s="58">
        <v>91.63</v>
      </c>
      <c r="AB29" s="58">
        <f t="shared" si="0"/>
        <v>100.324</v>
      </c>
      <c r="AC29" s="58">
        <f t="shared" si="1"/>
        <v>110.37599999999999</v>
      </c>
      <c r="AD29" s="58">
        <v>225.63779</v>
      </c>
      <c r="AE29" s="58">
        <v>259.71098999999998</v>
      </c>
      <c r="AF29" s="58">
        <v>15.112500000000001</v>
      </c>
      <c r="AG29" s="58">
        <v>16.306000000000001</v>
      </c>
      <c r="AH29" s="58">
        <v>21.19501</v>
      </c>
      <c r="AI29" s="58">
        <v>22.458105</v>
      </c>
      <c r="AJ29" s="58">
        <v>265.41199999999998</v>
      </c>
      <c r="AK29" s="58">
        <v>275.26799999999997</v>
      </c>
      <c r="AL29" s="58">
        <v>6.6499999999999897</v>
      </c>
      <c r="AM29" s="58">
        <v>7.4500000000000117</v>
      </c>
      <c r="AN29" s="24">
        <v>1.08</v>
      </c>
      <c r="AO29" s="24">
        <v>1.05</v>
      </c>
      <c r="AP29" s="58">
        <v>1.5</v>
      </c>
    </row>
    <row r="30" spans="1:42" ht="15" customHeight="1">
      <c r="A30" s="143"/>
      <c r="B30" s="143"/>
      <c r="C30" s="51">
        <v>17</v>
      </c>
      <c r="D30" s="56">
        <v>0.38194444444444442</v>
      </c>
      <c r="E30" s="57" t="s">
        <v>118</v>
      </c>
      <c r="F30" s="128"/>
      <c r="G30" s="126"/>
      <c r="H30" s="120">
        <v>5</v>
      </c>
      <c r="I30" s="66" t="s">
        <v>653</v>
      </c>
      <c r="J30" s="66" t="s">
        <v>654</v>
      </c>
      <c r="K30" s="58">
        <v>23</v>
      </c>
      <c r="L30" s="24">
        <v>12.75</v>
      </c>
      <c r="M30" s="24">
        <v>12.73</v>
      </c>
      <c r="N30" s="24">
        <v>34.42</v>
      </c>
      <c r="O30" s="24">
        <v>34.42</v>
      </c>
      <c r="P30" s="24">
        <v>8.19</v>
      </c>
      <c r="Q30" s="24">
        <v>8.1999999999999993</v>
      </c>
      <c r="R30" s="24">
        <v>8.2899999999999991</v>
      </c>
      <c r="S30" s="24">
        <v>8.2100000000000009</v>
      </c>
      <c r="T30" s="24">
        <v>1.9492224000000016</v>
      </c>
      <c r="U30" s="24">
        <v>2.1279011200000006</v>
      </c>
      <c r="V30" s="58">
        <v>1.3089999999999999</v>
      </c>
      <c r="W30" s="58">
        <v>2.4990000000000001</v>
      </c>
      <c r="X30" s="58">
        <v>5.6909999999999998</v>
      </c>
      <c r="Y30" s="58">
        <v>6.0270000000000001</v>
      </c>
      <c r="Z30" s="58">
        <v>69.796999999999997</v>
      </c>
      <c r="AA30" s="58">
        <v>74.451999999999998</v>
      </c>
      <c r="AB30" s="58">
        <f t="shared" si="0"/>
        <v>76.796999999999997</v>
      </c>
      <c r="AC30" s="58">
        <f t="shared" si="1"/>
        <v>82.977999999999994</v>
      </c>
      <c r="AD30" s="58">
        <v>430.74268999999998</v>
      </c>
      <c r="AE30" s="58">
        <v>195.15636000000001</v>
      </c>
      <c r="AF30" s="58">
        <v>12.942500000000001</v>
      </c>
      <c r="AG30" s="58">
        <v>12.9115</v>
      </c>
      <c r="AH30" s="58">
        <v>22.038985</v>
      </c>
      <c r="AI30" s="58">
        <v>21.99109</v>
      </c>
      <c r="AJ30" s="58">
        <v>243.81</v>
      </c>
      <c r="AK30" s="58">
        <v>245.05600000000001</v>
      </c>
      <c r="AL30" s="58">
        <v>5.4999999999999769</v>
      </c>
      <c r="AM30" s="58">
        <v>6.900000000000003</v>
      </c>
      <c r="AN30" s="24">
        <v>0.64</v>
      </c>
      <c r="AO30" s="24">
        <v>0.84</v>
      </c>
      <c r="AP30" s="58">
        <v>1.2</v>
      </c>
    </row>
    <row r="31" spans="1:42" ht="15" customHeight="1">
      <c r="A31" s="143"/>
      <c r="B31" s="143"/>
      <c r="C31" s="51">
        <v>21</v>
      </c>
      <c r="D31" s="56">
        <v>0.59444444444444444</v>
      </c>
      <c r="E31" s="57" t="s">
        <v>118</v>
      </c>
      <c r="F31" s="128"/>
      <c r="G31" s="126"/>
      <c r="H31" s="120">
        <v>6</v>
      </c>
      <c r="I31" s="66" t="s">
        <v>655</v>
      </c>
      <c r="J31" s="66" t="s">
        <v>656</v>
      </c>
      <c r="K31" s="58">
        <v>25.5</v>
      </c>
      <c r="L31" s="24">
        <v>13.06</v>
      </c>
      <c r="M31" s="24">
        <v>12.62</v>
      </c>
      <c r="N31" s="70">
        <v>34.454900000000002</v>
      </c>
      <c r="O31" s="70">
        <v>34.448399999999999</v>
      </c>
      <c r="P31" s="24">
        <v>8.2100000000000009</v>
      </c>
      <c r="Q31" s="24">
        <v>8.1999999999999993</v>
      </c>
      <c r="R31" s="24">
        <v>8.24</v>
      </c>
      <c r="S31" s="24">
        <v>8.2100000000000009</v>
      </c>
      <c r="T31" s="24">
        <v>0.34111392000000135</v>
      </c>
      <c r="U31" s="24">
        <v>0.12994816000000012</v>
      </c>
      <c r="V31" s="58">
        <v>1.6519999999999999</v>
      </c>
      <c r="W31" s="58">
        <v>1.512</v>
      </c>
      <c r="X31" s="58">
        <v>5.1589999999999998</v>
      </c>
      <c r="Y31" s="58">
        <v>5.2919999999999998</v>
      </c>
      <c r="Z31" s="58">
        <v>60.451999999999998</v>
      </c>
      <c r="AA31" s="58">
        <v>63.762999999999998</v>
      </c>
      <c r="AB31" s="58">
        <f t="shared" si="0"/>
        <v>67.263000000000005</v>
      </c>
      <c r="AC31" s="58">
        <f t="shared" si="1"/>
        <v>70.566999999999993</v>
      </c>
      <c r="AD31" s="58">
        <v>182.96250000000001</v>
      </c>
      <c r="AE31" s="58">
        <v>190.05027999999999</v>
      </c>
      <c r="AF31" s="58">
        <v>11.330500000000001</v>
      </c>
      <c r="AG31" s="58">
        <v>11.237500000000001</v>
      </c>
      <c r="AH31" s="58">
        <v>17.211044999999999</v>
      </c>
      <c r="AI31" s="58">
        <v>17.254909999999999</v>
      </c>
      <c r="AJ31" s="58">
        <v>210.952</v>
      </c>
      <c r="AK31" s="58">
        <v>240.17</v>
      </c>
      <c r="AL31" s="58">
        <v>3.4500000000000086</v>
      </c>
      <c r="AM31" s="58">
        <v>4.7000000000000099</v>
      </c>
      <c r="AN31" s="24">
        <v>0.95</v>
      </c>
      <c r="AO31" s="24">
        <v>0.84</v>
      </c>
      <c r="AP31" s="58">
        <v>3.3</v>
      </c>
    </row>
    <row r="32" spans="1:42" ht="15" customHeight="1">
      <c r="A32" s="143"/>
      <c r="B32" s="143"/>
      <c r="C32" s="51">
        <v>16</v>
      </c>
      <c r="D32" s="56">
        <v>0.43055555555555558</v>
      </c>
      <c r="E32" s="57" t="s">
        <v>119</v>
      </c>
      <c r="F32" s="128"/>
      <c r="G32" s="126"/>
      <c r="H32" s="120">
        <v>7</v>
      </c>
      <c r="I32" s="66" t="s">
        <v>657</v>
      </c>
      <c r="J32" s="66" t="s">
        <v>658</v>
      </c>
      <c r="K32" s="58">
        <v>39.5</v>
      </c>
      <c r="L32" s="24">
        <v>12.34</v>
      </c>
      <c r="M32" s="24">
        <v>12.88</v>
      </c>
      <c r="N32" s="24">
        <v>34.43</v>
      </c>
      <c r="O32" s="24">
        <v>34.44</v>
      </c>
      <c r="P32" s="24">
        <v>8.11</v>
      </c>
      <c r="Q32" s="24">
        <v>8.18</v>
      </c>
      <c r="R32" s="24">
        <v>8.6199999999999992</v>
      </c>
      <c r="S32" s="24">
        <v>8.3699999999999992</v>
      </c>
      <c r="T32" s="24">
        <v>1.4944038400000001</v>
      </c>
      <c r="U32" s="24">
        <v>1.5106473599999994</v>
      </c>
      <c r="V32" s="58">
        <v>3.1360000000000001</v>
      </c>
      <c r="W32" s="58">
        <v>1.4279999999999999</v>
      </c>
      <c r="X32" s="58">
        <v>9.702</v>
      </c>
      <c r="Y32" s="58">
        <v>6.72</v>
      </c>
      <c r="Z32" s="58">
        <v>78.771000000000001</v>
      </c>
      <c r="AA32" s="58">
        <v>72.849000000000004</v>
      </c>
      <c r="AB32" s="58">
        <f t="shared" si="0"/>
        <v>91.609000000000009</v>
      </c>
      <c r="AC32" s="58">
        <f t="shared" si="1"/>
        <v>80.997</v>
      </c>
      <c r="AD32" s="58">
        <v>327.95084000000003</v>
      </c>
      <c r="AE32" s="58">
        <v>290.94240000000002</v>
      </c>
      <c r="AF32" s="58">
        <v>12.5395</v>
      </c>
      <c r="AG32" s="58">
        <v>12.7875</v>
      </c>
      <c r="AH32" s="58">
        <v>24.379795000000001</v>
      </c>
      <c r="AI32" s="58">
        <v>17.372244999999999</v>
      </c>
      <c r="AJ32" s="58">
        <v>234.48599999999999</v>
      </c>
      <c r="AK32" s="58">
        <v>242.732</v>
      </c>
      <c r="AL32" s="58">
        <v>5.1500000000000021</v>
      </c>
      <c r="AM32" s="58">
        <v>10.449999999999973</v>
      </c>
      <c r="AN32" s="24">
        <v>0.84</v>
      </c>
      <c r="AO32" s="24">
        <v>1.07</v>
      </c>
      <c r="AP32" s="58">
        <v>1.5</v>
      </c>
    </row>
    <row r="33" spans="1:42" ht="15" customHeight="1">
      <c r="A33" s="143"/>
      <c r="B33" s="143"/>
      <c r="C33" s="51">
        <v>15</v>
      </c>
      <c r="D33" s="56">
        <v>0.66527777777777775</v>
      </c>
      <c r="E33" s="57" t="s">
        <v>119</v>
      </c>
      <c r="F33" s="128"/>
      <c r="G33" s="126"/>
      <c r="H33" s="120">
        <v>8</v>
      </c>
      <c r="I33" s="66" t="s">
        <v>659</v>
      </c>
      <c r="J33" s="66" t="s">
        <v>660</v>
      </c>
      <c r="K33" s="58">
        <v>15</v>
      </c>
      <c r="L33" s="39">
        <v>11.112299999999999</v>
      </c>
      <c r="M33" s="39">
        <v>10.2567</v>
      </c>
      <c r="N33" s="70">
        <v>34.198399999999999</v>
      </c>
      <c r="O33" s="70">
        <v>34.145400000000002</v>
      </c>
      <c r="P33" s="24">
        <v>8.18</v>
      </c>
      <c r="Q33" s="24">
        <v>8.16</v>
      </c>
      <c r="R33" s="24">
        <v>8.9700000000000006</v>
      </c>
      <c r="S33" s="24">
        <v>8.32</v>
      </c>
      <c r="T33" s="24">
        <v>0.14618879999999979</v>
      </c>
      <c r="U33" s="24">
        <v>0.30862079999999925</v>
      </c>
      <c r="V33" s="58">
        <v>31.513999999999999</v>
      </c>
      <c r="W33" s="58">
        <v>66.92</v>
      </c>
      <c r="X33" s="58">
        <v>6.7619999999999996</v>
      </c>
      <c r="Y33" s="58">
        <v>7.6369999999999996</v>
      </c>
      <c r="Z33" s="58">
        <v>103.845</v>
      </c>
      <c r="AA33" s="58">
        <v>115.605</v>
      </c>
      <c r="AB33" s="58">
        <f t="shared" si="0"/>
        <v>142.12099999999998</v>
      </c>
      <c r="AC33" s="58">
        <f t="shared" si="1"/>
        <v>190.16200000000001</v>
      </c>
      <c r="AD33" s="58">
        <v>571.28078000000005</v>
      </c>
      <c r="AE33" s="58">
        <v>419.23678999999998</v>
      </c>
      <c r="AF33" s="58">
        <v>19.096</v>
      </c>
      <c r="AG33" s="58">
        <v>24.8</v>
      </c>
      <c r="AH33" s="58">
        <v>25.629404999999998</v>
      </c>
      <c r="AI33" s="58">
        <v>25.803909999999998</v>
      </c>
      <c r="AJ33" s="58">
        <v>294.49</v>
      </c>
      <c r="AK33" s="58">
        <v>313.23599999999999</v>
      </c>
      <c r="AL33" s="58">
        <v>7.9000000000000181</v>
      </c>
      <c r="AM33" s="58">
        <v>5.3499999999999801</v>
      </c>
      <c r="AN33" s="24">
        <v>1.97</v>
      </c>
      <c r="AO33" s="24">
        <v>1.94</v>
      </c>
      <c r="AP33" s="58">
        <v>1.3</v>
      </c>
    </row>
    <row r="34" spans="1:42" ht="15" customHeight="1">
      <c r="A34" s="143"/>
      <c r="B34" s="143"/>
      <c r="C34" s="51">
        <v>17</v>
      </c>
      <c r="D34" s="56">
        <v>0.39305555555555555</v>
      </c>
      <c r="E34" s="57" t="s">
        <v>118</v>
      </c>
      <c r="F34" s="128"/>
      <c r="G34" s="126"/>
      <c r="H34" s="120">
        <v>9</v>
      </c>
      <c r="I34" s="66" t="s">
        <v>657</v>
      </c>
      <c r="J34" s="66" t="s">
        <v>661</v>
      </c>
      <c r="K34" s="58">
        <v>16</v>
      </c>
      <c r="L34" s="24">
        <v>12.52</v>
      </c>
      <c r="M34" s="24">
        <v>12.52</v>
      </c>
      <c r="N34" s="24">
        <v>34.42</v>
      </c>
      <c r="O34" s="24">
        <v>34.43</v>
      </c>
      <c r="P34" s="24">
        <v>8.1999999999999993</v>
      </c>
      <c r="Q34" s="24">
        <v>8.1999999999999993</v>
      </c>
      <c r="R34" s="24">
        <v>8.32</v>
      </c>
      <c r="S34" s="24">
        <v>8.27</v>
      </c>
      <c r="T34" s="24">
        <v>0.26199040000000023</v>
      </c>
      <c r="U34" s="24">
        <v>0.31111359999999921</v>
      </c>
      <c r="V34" s="58">
        <v>7.1189999999999998</v>
      </c>
      <c r="W34" s="58">
        <v>2.121</v>
      </c>
      <c r="X34" s="58">
        <v>6.524</v>
      </c>
      <c r="Y34" s="58">
        <v>6.5659999999999998</v>
      </c>
      <c r="Z34" s="58">
        <v>69.846000000000004</v>
      </c>
      <c r="AA34" s="58">
        <v>78.176000000000002</v>
      </c>
      <c r="AB34" s="58">
        <f t="shared" si="0"/>
        <v>83.489000000000004</v>
      </c>
      <c r="AC34" s="58">
        <f t="shared" si="1"/>
        <v>86.863</v>
      </c>
      <c r="AD34" s="58">
        <v>222.30376000000001</v>
      </c>
      <c r="AE34" s="58">
        <v>147.08645000000001</v>
      </c>
      <c r="AF34" s="58">
        <v>13.0975</v>
      </c>
      <c r="AG34" s="58">
        <v>13.082000000000001</v>
      </c>
      <c r="AH34" s="58">
        <v>15.781790000000001</v>
      </c>
      <c r="AI34" s="58">
        <v>13.42418</v>
      </c>
      <c r="AJ34" s="58">
        <v>246.89</v>
      </c>
      <c r="AK34" s="58">
        <v>244.846</v>
      </c>
      <c r="AL34" s="58">
        <v>4.9500000000000099</v>
      </c>
      <c r="AM34" s="58">
        <v>5.0999999999999934</v>
      </c>
      <c r="AN34" s="24">
        <v>0.41</v>
      </c>
      <c r="AO34" s="24">
        <v>0.64</v>
      </c>
      <c r="AP34" s="58">
        <v>1.5</v>
      </c>
    </row>
    <row r="35" spans="1:42" ht="15" customHeight="1">
      <c r="A35" s="143"/>
      <c r="B35" s="143"/>
      <c r="C35" s="51">
        <v>21</v>
      </c>
      <c r="D35" s="56">
        <v>0.55555555555555558</v>
      </c>
      <c r="E35" s="57" t="s">
        <v>118</v>
      </c>
      <c r="F35" s="128"/>
      <c r="G35" s="126"/>
      <c r="H35" s="120">
        <v>10</v>
      </c>
      <c r="I35" s="66" t="s">
        <v>662</v>
      </c>
      <c r="J35" s="66" t="s">
        <v>663</v>
      </c>
      <c r="K35" s="58">
        <v>15</v>
      </c>
      <c r="L35" s="24">
        <v>12.81</v>
      </c>
      <c r="M35" s="24">
        <v>12.63</v>
      </c>
      <c r="N35" s="70">
        <v>34.381300000000003</v>
      </c>
      <c r="O35" s="24">
        <v>34.380000000000003</v>
      </c>
      <c r="P35" s="24">
        <v>8.18</v>
      </c>
      <c r="Q35" s="24">
        <v>8.19</v>
      </c>
      <c r="R35" s="24">
        <v>8.2799999999999994</v>
      </c>
      <c r="S35" s="24">
        <v>8.2100000000000009</v>
      </c>
      <c r="T35" s="24">
        <v>0.16243519999999945</v>
      </c>
      <c r="U35" s="24">
        <v>0.29238335999999954</v>
      </c>
      <c r="V35" s="58">
        <v>1.7010000000000001</v>
      </c>
      <c r="W35" s="58">
        <v>4.9279999999999999</v>
      </c>
      <c r="X35" s="58">
        <v>5.7329999999999997</v>
      </c>
      <c r="Y35" s="58">
        <v>5.7050000000000001</v>
      </c>
      <c r="Z35" s="58">
        <v>87.885000000000005</v>
      </c>
      <c r="AA35" s="58">
        <v>77.972999999999999</v>
      </c>
      <c r="AB35" s="58">
        <f t="shared" si="0"/>
        <v>95.319000000000003</v>
      </c>
      <c r="AC35" s="58">
        <f t="shared" si="1"/>
        <v>88.605999999999995</v>
      </c>
      <c r="AD35" s="58">
        <v>383.90974999999997</v>
      </c>
      <c r="AE35" s="58">
        <v>256.39852000000002</v>
      </c>
      <c r="AF35" s="58">
        <v>13.531499999999999</v>
      </c>
      <c r="AG35" s="58">
        <v>12.151999999999999</v>
      </c>
      <c r="AH35" s="58">
        <v>31.854050000000001</v>
      </c>
      <c r="AI35" s="58">
        <v>17.456410000000002</v>
      </c>
      <c r="AJ35" s="58">
        <v>294.72800000000001</v>
      </c>
      <c r="AK35" s="58">
        <v>302.62400000000002</v>
      </c>
      <c r="AL35" s="58">
        <v>3.799999999999998</v>
      </c>
      <c r="AM35" s="58">
        <v>5.5000000000000053</v>
      </c>
      <c r="AN35" s="24">
        <v>0.87</v>
      </c>
      <c r="AO35" s="24">
        <v>1.48</v>
      </c>
      <c r="AP35" s="58">
        <v>2</v>
      </c>
    </row>
    <row r="36" spans="1:42" ht="15" customHeight="1">
      <c r="A36" s="143"/>
      <c r="B36" s="143"/>
      <c r="C36" s="51">
        <v>21</v>
      </c>
      <c r="D36" s="56">
        <v>0.61111111111111105</v>
      </c>
      <c r="E36" s="57" t="s">
        <v>118</v>
      </c>
      <c r="F36" s="128"/>
      <c r="G36" s="126"/>
      <c r="H36" s="120">
        <v>11</v>
      </c>
      <c r="I36" s="66" t="s">
        <v>664</v>
      </c>
      <c r="J36" s="66" t="s">
        <v>665</v>
      </c>
      <c r="K36" s="58">
        <v>11</v>
      </c>
      <c r="L36" s="24">
        <v>12.21</v>
      </c>
      <c r="M36" s="24">
        <v>11.96</v>
      </c>
      <c r="N36" s="24">
        <v>34.39</v>
      </c>
      <c r="O36" s="24">
        <v>34.39</v>
      </c>
      <c r="P36" s="24">
        <v>8.1999999999999993</v>
      </c>
      <c r="Q36" s="24">
        <v>8.2100000000000009</v>
      </c>
      <c r="R36" s="24">
        <v>8.2799999999999994</v>
      </c>
      <c r="S36" s="24">
        <v>8.3800000000000008</v>
      </c>
      <c r="T36" s="24">
        <v>1.169533440000001</v>
      </c>
      <c r="U36" s="24">
        <v>0.9421241600000001</v>
      </c>
      <c r="V36" s="58">
        <v>7.9729999999999999</v>
      </c>
      <c r="W36" s="58">
        <v>8.0150000000000006</v>
      </c>
      <c r="X36" s="58">
        <v>5.2709999999999999</v>
      </c>
      <c r="Y36" s="58">
        <v>5.4180000000000001</v>
      </c>
      <c r="Z36" s="58">
        <v>70.784000000000006</v>
      </c>
      <c r="AA36" s="58">
        <v>72.933000000000007</v>
      </c>
      <c r="AB36" s="58">
        <f t="shared" si="0"/>
        <v>84.028000000000006</v>
      </c>
      <c r="AC36" s="58">
        <f t="shared" si="1"/>
        <v>86.366000000000014</v>
      </c>
      <c r="AD36" s="58">
        <v>191.36621</v>
      </c>
      <c r="AE36" s="58">
        <v>219.89926</v>
      </c>
      <c r="AF36" s="58">
        <v>12.3535</v>
      </c>
      <c r="AG36" s="58">
        <v>12.648</v>
      </c>
      <c r="AH36" s="58">
        <v>14.105465000000001</v>
      </c>
      <c r="AI36" s="58">
        <v>19.31362</v>
      </c>
      <c r="AJ36" s="58">
        <v>236.43199999999999</v>
      </c>
      <c r="AK36" s="58">
        <v>257.88</v>
      </c>
      <c r="AL36" s="58">
        <v>3.2500000000000027</v>
      </c>
      <c r="AM36" s="58">
        <v>4.5499999999999989</v>
      </c>
      <c r="AN36" s="24">
        <v>0.87</v>
      </c>
      <c r="AO36" s="24">
        <v>1.28</v>
      </c>
      <c r="AP36" s="58">
        <v>2.6</v>
      </c>
    </row>
    <row r="37" spans="1:42" ht="15" customHeight="1">
      <c r="A37" s="143"/>
      <c r="B37" s="143"/>
      <c r="C37" s="51">
        <v>16</v>
      </c>
      <c r="D37" s="56">
        <v>0.66527777777777775</v>
      </c>
      <c r="E37" s="57" t="s">
        <v>119</v>
      </c>
      <c r="F37" s="128"/>
      <c r="G37" s="126"/>
      <c r="H37" s="120">
        <v>12</v>
      </c>
      <c r="I37" s="66" t="s">
        <v>666</v>
      </c>
      <c r="J37" s="66" t="s">
        <v>667</v>
      </c>
      <c r="K37" s="58">
        <v>11</v>
      </c>
      <c r="L37" s="24">
        <v>12.79</v>
      </c>
      <c r="M37" s="24">
        <v>12.83</v>
      </c>
      <c r="N37" s="24">
        <v>34.4</v>
      </c>
      <c r="O37" s="24">
        <v>34.409999999999997</v>
      </c>
      <c r="P37" s="24">
        <v>8.1999999999999993</v>
      </c>
      <c r="Q37" s="24">
        <v>8.1999999999999993</v>
      </c>
      <c r="R37" s="24">
        <v>8.6</v>
      </c>
      <c r="S37" s="24">
        <v>8.4499999999999993</v>
      </c>
      <c r="T37" s="24">
        <v>0.34386239999999851</v>
      </c>
      <c r="U37" s="24">
        <v>0.37661119999999781</v>
      </c>
      <c r="V37" s="58">
        <v>7.1189999999999998</v>
      </c>
      <c r="W37" s="58">
        <v>3.4369999999999998</v>
      </c>
      <c r="X37" s="58">
        <v>6.0759999999999996</v>
      </c>
      <c r="Y37" s="58">
        <v>5.9219999999999997</v>
      </c>
      <c r="Z37" s="58">
        <v>73.003</v>
      </c>
      <c r="AA37" s="58">
        <v>72.254000000000005</v>
      </c>
      <c r="AB37" s="58">
        <f t="shared" si="0"/>
        <v>86.198000000000008</v>
      </c>
      <c r="AC37" s="58">
        <f t="shared" si="1"/>
        <v>81.613</v>
      </c>
      <c r="AD37" s="58">
        <v>175.71406999999999</v>
      </c>
      <c r="AE37" s="58">
        <v>411.21185000000003</v>
      </c>
      <c r="AF37" s="58">
        <v>12.183</v>
      </c>
      <c r="AG37" s="58">
        <v>12.834</v>
      </c>
      <c r="AH37" s="58">
        <v>15.22503</v>
      </c>
      <c r="AI37" s="58">
        <v>20.46031</v>
      </c>
      <c r="AJ37" s="58">
        <v>248.47200000000001</v>
      </c>
      <c r="AK37" s="58">
        <v>247.464</v>
      </c>
      <c r="AL37" s="58">
        <v>6.4499999999999833</v>
      </c>
      <c r="AM37" s="58">
        <v>6.800000000000014</v>
      </c>
      <c r="AN37" s="24">
        <v>0.4</v>
      </c>
      <c r="AO37" s="24">
        <v>0.61</v>
      </c>
      <c r="AP37" s="58">
        <v>1.8</v>
      </c>
    </row>
    <row r="38" spans="1:42" ht="15" customHeight="1">
      <c r="A38" s="143"/>
      <c r="B38" s="143"/>
      <c r="C38" s="51">
        <v>16</v>
      </c>
      <c r="D38" s="56">
        <v>0.63958333333333328</v>
      </c>
      <c r="E38" s="57" t="s">
        <v>119</v>
      </c>
      <c r="F38" s="128"/>
      <c r="G38" s="126"/>
      <c r="H38" s="120">
        <v>13</v>
      </c>
      <c r="I38" s="66" t="s">
        <v>668</v>
      </c>
      <c r="J38" s="66" t="s">
        <v>669</v>
      </c>
      <c r="K38" s="58">
        <v>8</v>
      </c>
      <c r="L38" s="24">
        <v>12.33</v>
      </c>
      <c r="M38" s="24">
        <v>12.17</v>
      </c>
      <c r="N38" s="70">
        <v>34.092599999999997</v>
      </c>
      <c r="O38" s="70">
        <v>34.244100000000003</v>
      </c>
      <c r="P38" s="24">
        <v>8.15</v>
      </c>
      <c r="Q38" s="24">
        <v>8.18</v>
      </c>
      <c r="R38" s="24">
        <v>8.4700000000000006</v>
      </c>
      <c r="S38" s="24">
        <v>8.2899999999999991</v>
      </c>
      <c r="T38" s="24">
        <v>0.68772480000000002</v>
      </c>
      <c r="U38" s="24">
        <v>0.49123199999999823</v>
      </c>
      <c r="V38" s="58">
        <v>68.593000000000004</v>
      </c>
      <c r="W38" s="58">
        <v>117.866</v>
      </c>
      <c r="X38" s="58">
        <v>11.465999999999999</v>
      </c>
      <c r="Y38" s="58">
        <v>9.4079999999999995</v>
      </c>
      <c r="Z38" s="58">
        <v>159.803</v>
      </c>
      <c r="AA38" s="58">
        <v>113.72199999999999</v>
      </c>
      <c r="AB38" s="58">
        <f t="shared" si="0"/>
        <v>239.86199999999999</v>
      </c>
      <c r="AC38" s="58">
        <f t="shared" si="1"/>
        <v>240.99599999999998</v>
      </c>
      <c r="AD38" s="58">
        <v>501.13028000000003</v>
      </c>
      <c r="AE38" s="58">
        <v>383.79082</v>
      </c>
      <c r="AF38" s="58">
        <v>20.9405</v>
      </c>
      <c r="AG38" s="58">
        <v>16.988</v>
      </c>
      <c r="AH38" s="58">
        <v>22.865445000000001</v>
      </c>
      <c r="AI38" s="58">
        <v>25.963584999999998</v>
      </c>
      <c r="AJ38" s="58">
        <v>312.39600000000002</v>
      </c>
      <c r="AK38" s="58">
        <v>279.70600000000002</v>
      </c>
      <c r="AL38" s="58">
        <v>15.200000000000019</v>
      </c>
      <c r="AM38" s="58">
        <v>13.400000000000023</v>
      </c>
      <c r="AN38" s="24">
        <v>0.87</v>
      </c>
      <c r="AO38" s="24">
        <v>0.84</v>
      </c>
      <c r="AP38" s="58">
        <v>0.8</v>
      </c>
    </row>
    <row r="39" spans="1:42" ht="15" customHeight="1">
      <c r="A39" s="143"/>
      <c r="B39" s="143"/>
      <c r="C39" s="51">
        <v>16</v>
      </c>
      <c r="D39" s="56">
        <v>0.62013888888888891</v>
      </c>
      <c r="E39" s="57" t="s">
        <v>119</v>
      </c>
      <c r="F39" s="128"/>
      <c r="G39" s="126"/>
      <c r="H39" s="120">
        <v>14</v>
      </c>
      <c r="I39" s="66" t="s">
        <v>670</v>
      </c>
      <c r="J39" s="66" t="s">
        <v>671</v>
      </c>
      <c r="K39" s="58">
        <v>4</v>
      </c>
      <c r="L39" s="24">
        <v>12.25</v>
      </c>
      <c r="M39" s="24">
        <v>12.26</v>
      </c>
      <c r="N39" s="70">
        <v>32.945399999999999</v>
      </c>
      <c r="O39" s="70">
        <v>33.498199999999997</v>
      </c>
      <c r="P39" s="24">
        <v>7.89</v>
      </c>
      <c r="Q39" s="24">
        <v>8.0500000000000007</v>
      </c>
      <c r="R39" s="24">
        <v>7.43</v>
      </c>
      <c r="S39" s="24">
        <v>7.98</v>
      </c>
      <c r="T39" s="24">
        <v>1.1789567999999981</v>
      </c>
      <c r="U39" s="24">
        <v>0.91696639999999785</v>
      </c>
      <c r="V39" s="58">
        <v>1388.646</v>
      </c>
      <c r="W39" s="58">
        <v>700.65800000000002</v>
      </c>
      <c r="X39" s="58">
        <v>74.900000000000006</v>
      </c>
      <c r="Y39" s="58">
        <v>45.338999999999999</v>
      </c>
      <c r="Z39" s="58">
        <v>785.22500000000002</v>
      </c>
      <c r="AA39" s="58">
        <v>468.29300000000001</v>
      </c>
      <c r="AB39" s="58">
        <f t="shared" si="0"/>
        <v>2248.7710000000002</v>
      </c>
      <c r="AC39" s="58">
        <f t="shared" si="1"/>
        <v>1214.29</v>
      </c>
      <c r="AD39" s="58">
        <v>2973.2760400000002</v>
      </c>
      <c r="AE39" s="58">
        <v>1342.8959600000001</v>
      </c>
      <c r="AF39" s="58">
        <v>56.512999999999998</v>
      </c>
      <c r="AG39" s="58">
        <v>39.602499999999999</v>
      </c>
      <c r="AH39" s="58">
        <v>57.565944999999999</v>
      </c>
      <c r="AI39" s="58">
        <v>39.930169999999997</v>
      </c>
      <c r="AJ39" s="58">
        <v>776.42600000000004</v>
      </c>
      <c r="AK39" s="58">
        <v>544.16600000000005</v>
      </c>
      <c r="AL39" s="58">
        <v>7.3000000000000149</v>
      </c>
      <c r="AM39" s="58">
        <v>8.1499999999999915</v>
      </c>
      <c r="AN39" s="24">
        <v>1.07</v>
      </c>
      <c r="AO39" s="24">
        <v>1.07</v>
      </c>
      <c r="AP39" s="58">
        <v>1</v>
      </c>
    </row>
    <row r="40" spans="1:42" ht="15" customHeight="1">
      <c r="A40" s="143"/>
      <c r="B40" s="143"/>
      <c r="C40" s="51">
        <v>16</v>
      </c>
      <c r="D40" s="56">
        <v>0.65</v>
      </c>
      <c r="E40" s="57" t="s">
        <v>119</v>
      </c>
      <c r="F40" s="128"/>
      <c r="G40" s="126"/>
      <c r="H40" s="120">
        <v>15</v>
      </c>
      <c r="I40" s="66" t="s">
        <v>672</v>
      </c>
      <c r="J40" s="66" t="s">
        <v>673</v>
      </c>
      <c r="K40" s="58">
        <v>21</v>
      </c>
      <c r="L40" s="24">
        <v>12.8</v>
      </c>
      <c r="M40" s="24">
        <v>12.89</v>
      </c>
      <c r="N40" s="24">
        <v>34.409999999999997</v>
      </c>
      <c r="O40" s="24">
        <v>34.42</v>
      </c>
      <c r="P40" s="24">
        <v>8.19</v>
      </c>
      <c r="Q40" s="24">
        <v>8.1999999999999993</v>
      </c>
      <c r="R40" s="24">
        <v>8.2899999999999991</v>
      </c>
      <c r="S40" s="24">
        <v>8.2200000000000006</v>
      </c>
      <c r="T40" s="24">
        <v>0.31111359999999921</v>
      </c>
      <c r="U40" s="24">
        <v>0.31111359999999921</v>
      </c>
      <c r="V40" s="58">
        <v>3.7170000000000001</v>
      </c>
      <c r="W40" s="58">
        <v>10.038</v>
      </c>
      <c r="X40" s="58">
        <v>6.4539999999999997</v>
      </c>
      <c r="Y40" s="58">
        <v>6.0339999999999998</v>
      </c>
      <c r="Z40" s="58">
        <v>76.524000000000001</v>
      </c>
      <c r="AA40" s="58">
        <v>71.826999999999998</v>
      </c>
      <c r="AB40" s="58">
        <f t="shared" si="0"/>
        <v>86.694999999999993</v>
      </c>
      <c r="AC40" s="58">
        <f t="shared" si="1"/>
        <v>87.899000000000001</v>
      </c>
      <c r="AD40" s="58">
        <v>262.43090999999998</v>
      </c>
      <c r="AE40" s="58">
        <v>288.16955999999999</v>
      </c>
      <c r="AF40" s="58">
        <v>13.0045</v>
      </c>
      <c r="AG40" s="58">
        <v>12.6945</v>
      </c>
      <c r="AH40" s="58">
        <v>13.07859</v>
      </c>
      <c r="AI40" s="58">
        <v>17.073094999999999</v>
      </c>
      <c r="AJ40" s="58">
        <v>258.23</v>
      </c>
      <c r="AK40" s="58">
        <v>243.54400000000001</v>
      </c>
      <c r="AL40" s="58">
        <v>8.0500000000000291</v>
      </c>
      <c r="AM40" s="58">
        <v>10.899999999999993</v>
      </c>
      <c r="AN40" s="24">
        <v>0.84</v>
      </c>
      <c r="AO40" s="24">
        <v>1.05</v>
      </c>
      <c r="AP40" s="58">
        <v>1.5</v>
      </c>
    </row>
    <row r="41" spans="1:42" ht="15" customHeight="1">
      <c r="A41" s="143"/>
      <c r="B41" s="143"/>
      <c r="C41" s="51">
        <v>16</v>
      </c>
      <c r="D41" s="56">
        <v>0.6020833333333333</v>
      </c>
      <c r="E41" s="57" t="s">
        <v>119</v>
      </c>
      <c r="F41" s="128"/>
      <c r="G41" s="126"/>
      <c r="H41" s="120">
        <v>16</v>
      </c>
      <c r="I41" s="66" t="s">
        <v>674</v>
      </c>
      <c r="J41" s="66" t="s">
        <v>673</v>
      </c>
      <c r="K41" s="58">
        <v>14</v>
      </c>
      <c r="L41" s="24">
        <v>12.69</v>
      </c>
      <c r="M41" s="24">
        <v>12.78</v>
      </c>
      <c r="N41" s="24">
        <v>34.4</v>
      </c>
      <c r="O41" s="24">
        <v>34.4</v>
      </c>
      <c r="P41" s="24">
        <v>8.1999999999999993</v>
      </c>
      <c r="Q41" s="24">
        <v>8.1999999999999993</v>
      </c>
      <c r="R41" s="24">
        <v>8.3699999999999992</v>
      </c>
      <c r="S41" s="24">
        <v>8.48</v>
      </c>
      <c r="T41" s="24">
        <v>0.45848319999999892</v>
      </c>
      <c r="U41" s="24">
        <v>0.49123199999999823</v>
      </c>
      <c r="V41" s="58">
        <v>17.681999999999999</v>
      </c>
      <c r="W41" s="58">
        <v>15.757</v>
      </c>
      <c r="X41" s="58">
        <v>6.9020000000000001</v>
      </c>
      <c r="Y41" s="58">
        <v>7.3079999999999998</v>
      </c>
      <c r="Z41" s="58">
        <v>76.503</v>
      </c>
      <c r="AA41" s="58">
        <v>83.608000000000004</v>
      </c>
      <c r="AB41" s="58">
        <f t="shared" si="0"/>
        <v>101.087</v>
      </c>
      <c r="AC41" s="58">
        <f t="shared" si="1"/>
        <v>106.673</v>
      </c>
      <c r="AD41" s="58">
        <v>326.45963</v>
      </c>
      <c r="AE41" s="58">
        <v>454.95470999999998</v>
      </c>
      <c r="AF41" s="58">
        <v>13.02</v>
      </c>
      <c r="AG41" s="58">
        <v>13.5625</v>
      </c>
      <c r="AH41" s="58">
        <v>15.434125</v>
      </c>
      <c r="AI41" s="58">
        <v>18.505604999999999</v>
      </c>
      <c r="AJ41" s="58">
        <v>262.75200000000001</v>
      </c>
      <c r="AK41" s="58">
        <v>254.01599999999999</v>
      </c>
      <c r="AL41" s="58">
        <v>11.649999999999979</v>
      </c>
      <c r="AM41" s="58">
        <v>12.649999999999995</v>
      </c>
      <c r="AN41" s="24">
        <v>0.9</v>
      </c>
      <c r="AO41" s="24">
        <v>0.9</v>
      </c>
      <c r="AP41" s="58">
        <v>1.3</v>
      </c>
    </row>
    <row r="42" spans="1:42" ht="15" customHeight="1">
      <c r="A42" s="144"/>
      <c r="B42" s="144"/>
      <c r="C42" s="51">
        <v>16</v>
      </c>
      <c r="D42" s="56">
        <v>0.59444444444444444</v>
      </c>
      <c r="E42" s="57" t="s">
        <v>119</v>
      </c>
      <c r="F42" s="128"/>
      <c r="G42" s="127"/>
      <c r="H42" s="120">
        <v>17</v>
      </c>
      <c r="I42" s="66" t="s">
        <v>674</v>
      </c>
      <c r="J42" s="66" t="s">
        <v>675</v>
      </c>
      <c r="K42" s="58">
        <v>13</v>
      </c>
      <c r="L42" s="24">
        <v>12.74</v>
      </c>
      <c r="M42" s="24">
        <v>12.8</v>
      </c>
      <c r="N42" s="24">
        <v>34.4</v>
      </c>
      <c r="O42" s="24">
        <v>34.4</v>
      </c>
      <c r="P42" s="24">
        <v>8.1999999999999993</v>
      </c>
      <c r="Q42" s="24">
        <v>8.1999999999999993</v>
      </c>
      <c r="R42" s="24">
        <v>8.27</v>
      </c>
      <c r="S42" s="24">
        <v>8.32</v>
      </c>
      <c r="T42" s="24">
        <v>0.5731039999999995</v>
      </c>
      <c r="U42" s="24">
        <v>0.5731039999999995</v>
      </c>
      <c r="V42" s="58">
        <v>17.611999999999998</v>
      </c>
      <c r="W42" s="58">
        <v>18.760000000000002</v>
      </c>
      <c r="X42" s="58">
        <v>6.7830000000000004</v>
      </c>
      <c r="Y42" s="58">
        <v>6.7759999999999998</v>
      </c>
      <c r="Z42" s="58">
        <v>75.326999999999998</v>
      </c>
      <c r="AA42" s="58">
        <v>74.424000000000007</v>
      </c>
      <c r="AB42" s="58">
        <f t="shared" si="0"/>
        <v>99.721999999999994</v>
      </c>
      <c r="AC42" s="58">
        <f t="shared" si="1"/>
        <v>99.960000000000008</v>
      </c>
      <c r="AD42" s="58">
        <v>299.46595000000002</v>
      </c>
      <c r="AE42" s="58">
        <v>374.52114</v>
      </c>
      <c r="AF42" s="58">
        <v>13.175000000000001</v>
      </c>
      <c r="AG42" s="58">
        <v>13.035500000000001</v>
      </c>
      <c r="AH42" s="58">
        <v>18.44903</v>
      </c>
      <c r="AI42" s="58">
        <v>15.54867</v>
      </c>
      <c r="AJ42" s="58">
        <v>252.05600000000001</v>
      </c>
      <c r="AK42" s="58">
        <v>245.02799999999999</v>
      </c>
      <c r="AL42" s="58">
        <v>13.950000000000017</v>
      </c>
      <c r="AM42" s="58">
        <v>20.049999999999983</v>
      </c>
      <c r="AN42" s="24">
        <v>0.9</v>
      </c>
      <c r="AO42" s="24">
        <v>1.1000000000000001</v>
      </c>
      <c r="AP42" s="58">
        <v>1</v>
      </c>
    </row>
    <row r="43" spans="1:42" ht="15" customHeight="1">
      <c r="A43" s="142">
        <v>2014</v>
      </c>
      <c r="B43" s="142">
        <f>B$4</f>
        <v>2</v>
      </c>
      <c r="C43" s="52">
        <v>21</v>
      </c>
      <c r="D43" s="56">
        <v>0.6958333333333333</v>
      </c>
      <c r="E43" s="57" t="s">
        <v>118</v>
      </c>
      <c r="F43" s="146" t="s">
        <v>1029</v>
      </c>
      <c r="G43" s="129" t="s">
        <v>1030</v>
      </c>
      <c r="H43" s="120">
        <v>1</v>
      </c>
      <c r="I43" s="66" t="s">
        <v>676</v>
      </c>
      <c r="J43" s="66" t="s">
        <v>677</v>
      </c>
      <c r="K43" s="58">
        <v>25.4</v>
      </c>
      <c r="L43" s="24">
        <v>11.72</v>
      </c>
      <c r="M43" s="24">
        <v>10.25</v>
      </c>
      <c r="N43" s="24">
        <v>33.65</v>
      </c>
      <c r="O43" s="24">
        <v>33.89</v>
      </c>
      <c r="P43" s="24">
        <v>8.19</v>
      </c>
      <c r="Q43" s="24">
        <v>8.2100000000000009</v>
      </c>
      <c r="R43" s="24">
        <v>8.58</v>
      </c>
      <c r="S43" s="24">
        <v>8.5</v>
      </c>
      <c r="T43" s="24">
        <v>1.5291199999999989</v>
      </c>
      <c r="U43" s="24">
        <v>0.61164799999999842</v>
      </c>
      <c r="V43" s="58">
        <v>15.582000000000001</v>
      </c>
      <c r="W43" s="58">
        <v>11.816000000000001</v>
      </c>
      <c r="X43" s="58">
        <v>5.7750000000000004</v>
      </c>
      <c r="Y43" s="58">
        <v>4.851</v>
      </c>
      <c r="Z43" s="58">
        <v>115.801</v>
      </c>
      <c r="AA43" s="58">
        <v>88.234999999999999</v>
      </c>
      <c r="AB43" s="58">
        <f t="shared" si="0"/>
        <v>137.15800000000002</v>
      </c>
      <c r="AC43" s="58">
        <f t="shared" si="1"/>
        <v>104.902</v>
      </c>
      <c r="AD43" s="58">
        <v>343.41349000000002</v>
      </c>
      <c r="AE43" s="58">
        <v>387.16090000000003</v>
      </c>
      <c r="AF43" s="58">
        <v>13.577999999999999</v>
      </c>
      <c r="AG43" s="58">
        <v>13.02</v>
      </c>
      <c r="AH43" s="58">
        <v>17.773230000000002</v>
      </c>
      <c r="AI43" s="58">
        <v>20.242069999999998</v>
      </c>
      <c r="AJ43" s="58">
        <v>259.89600000000002</v>
      </c>
      <c r="AK43" s="58">
        <v>248.654</v>
      </c>
      <c r="AL43" s="58">
        <v>22.100000000000023</v>
      </c>
      <c r="AM43" s="58">
        <v>21.650000000000002</v>
      </c>
      <c r="AN43" s="24">
        <v>0.44</v>
      </c>
      <c r="AO43" s="24">
        <v>1.57</v>
      </c>
      <c r="AP43" s="58">
        <v>2.1</v>
      </c>
    </row>
    <row r="44" spans="1:42" ht="15" customHeight="1">
      <c r="A44" s="143"/>
      <c r="B44" s="143"/>
      <c r="C44" s="52">
        <v>21</v>
      </c>
      <c r="D44" s="56">
        <v>0.66736111111111107</v>
      </c>
      <c r="E44" s="57" t="s">
        <v>118</v>
      </c>
      <c r="F44" s="129"/>
      <c r="G44" s="129"/>
      <c r="H44" s="120">
        <v>2</v>
      </c>
      <c r="I44" s="66" t="s">
        <v>678</v>
      </c>
      <c r="J44" s="66" t="s">
        <v>679</v>
      </c>
      <c r="K44" s="58">
        <v>43.5</v>
      </c>
      <c r="L44" s="24">
        <v>12.98</v>
      </c>
      <c r="M44" s="24">
        <v>11.68</v>
      </c>
      <c r="N44" s="24">
        <v>34.43</v>
      </c>
      <c r="O44" s="70">
        <v>34.242100000000001</v>
      </c>
      <c r="P44" s="24">
        <v>8.2100000000000009</v>
      </c>
      <c r="Q44" s="24">
        <v>8.2100000000000009</v>
      </c>
      <c r="R44" s="24">
        <v>8.42</v>
      </c>
      <c r="S44" s="24">
        <v>8.42</v>
      </c>
      <c r="T44" s="24">
        <v>2.3553104000000018</v>
      </c>
      <c r="U44" s="24">
        <v>2.3228233599999997</v>
      </c>
      <c r="V44" s="58">
        <v>2.464</v>
      </c>
      <c r="W44" s="58">
        <v>3.4929999999999999</v>
      </c>
      <c r="X44" s="58">
        <v>5.2850000000000001</v>
      </c>
      <c r="Y44" s="58">
        <v>5.5650000000000004</v>
      </c>
      <c r="Z44" s="58">
        <v>63.238</v>
      </c>
      <c r="AA44" s="58">
        <v>78.953000000000003</v>
      </c>
      <c r="AB44" s="58">
        <f t="shared" si="0"/>
        <v>70.986999999999995</v>
      </c>
      <c r="AC44" s="58">
        <f t="shared" si="1"/>
        <v>88.010999999999996</v>
      </c>
      <c r="AD44" s="58">
        <v>307.61338999999998</v>
      </c>
      <c r="AE44" s="58">
        <v>353.20047</v>
      </c>
      <c r="AF44" s="58">
        <v>11.640499999999999</v>
      </c>
      <c r="AG44" s="58">
        <v>12.756500000000001</v>
      </c>
      <c r="AH44" s="58">
        <v>14.551555</v>
      </c>
      <c r="AI44" s="58">
        <v>15.557969999999999</v>
      </c>
      <c r="AJ44" s="58">
        <v>234.696</v>
      </c>
      <c r="AK44" s="58">
        <v>253.52600000000001</v>
      </c>
      <c r="AL44" s="58">
        <v>6.9000000000000172</v>
      </c>
      <c r="AM44" s="58">
        <v>7.5999999999999961</v>
      </c>
      <c r="AN44" s="24">
        <v>0.9</v>
      </c>
      <c r="AO44" s="24">
        <v>0.87</v>
      </c>
      <c r="AP44" s="58">
        <v>3.8</v>
      </c>
    </row>
    <row r="45" spans="1:42" ht="15" customHeight="1">
      <c r="A45" s="143"/>
      <c r="B45" s="143"/>
      <c r="C45" s="52">
        <v>21</v>
      </c>
      <c r="D45" s="56">
        <v>0.6958333333333333</v>
      </c>
      <c r="E45" s="57" t="s">
        <v>118</v>
      </c>
      <c r="F45" s="129"/>
      <c r="G45" s="129"/>
      <c r="H45" s="120">
        <v>3</v>
      </c>
      <c r="I45" s="66" t="s">
        <v>680</v>
      </c>
      <c r="J45" s="66" t="s">
        <v>681</v>
      </c>
      <c r="K45" s="58">
        <v>24.5</v>
      </c>
      <c r="L45" s="24">
        <v>11</v>
      </c>
      <c r="M45" s="24">
        <v>10.28</v>
      </c>
      <c r="N45" s="24">
        <v>33.83</v>
      </c>
      <c r="O45" s="24">
        <v>33.909999999999997</v>
      </c>
      <c r="P45" s="24">
        <v>8.2100000000000009</v>
      </c>
      <c r="Q45" s="24">
        <v>8.2100000000000009</v>
      </c>
      <c r="R45" s="24">
        <v>8.52</v>
      </c>
      <c r="S45" s="24">
        <v>8.5</v>
      </c>
      <c r="T45" s="24">
        <v>0.39677759999999773</v>
      </c>
      <c r="U45" s="24">
        <v>0.56928960000000017</v>
      </c>
      <c r="V45" s="58">
        <v>5.2640000000000002</v>
      </c>
      <c r="W45" s="58">
        <v>6.7130000000000001</v>
      </c>
      <c r="X45" s="58">
        <v>5.3339999999999996</v>
      </c>
      <c r="Y45" s="58">
        <v>4.8789999999999996</v>
      </c>
      <c r="Z45" s="58">
        <v>103.761</v>
      </c>
      <c r="AA45" s="58">
        <v>89.516000000000005</v>
      </c>
      <c r="AB45" s="58">
        <f t="shared" si="0"/>
        <v>114.35899999999999</v>
      </c>
      <c r="AC45" s="58">
        <f t="shared" si="1"/>
        <v>101.108</v>
      </c>
      <c r="AD45" s="58">
        <v>451.34354999999999</v>
      </c>
      <c r="AE45" s="58">
        <v>353.92937999999998</v>
      </c>
      <c r="AF45" s="58">
        <v>13.113</v>
      </c>
      <c r="AG45" s="58">
        <v>12.865</v>
      </c>
      <c r="AH45" s="58">
        <v>15.746295</v>
      </c>
      <c r="AI45" s="58">
        <v>16.773325</v>
      </c>
      <c r="AJ45" s="58">
        <v>249.48</v>
      </c>
      <c r="AK45" s="58">
        <v>239.708</v>
      </c>
      <c r="AL45" s="58">
        <v>2.9499999999999806</v>
      </c>
      <c r="AM45" s="58">
        <v>7.3000000000000007</v>
      </c>
      <c r="AN45" s="24">
        <v>0.7</v>
      </c>
      <c r="AO45" s="24">
        <v>1.54</v>
      </c>
      <c r="AP45" s="58">
        <v>2.2999999999999998</v>
      </c>
    </row>
    <row r="46" spans="1:42" ht="15" customHeight="1">
      <c r="A46" s="144"/>
      <c r="B46" s="144"/>
      <c r="C46" s="52">
        <v>21</v>
      </c>
      <c r="D46" s="56">
        <v>0.70833333333333337</v>
      </c>
      <c r="E46" s="57" t="s">
        <v>118</v>
      </c>
      <c r="F46" s="129"/>
      <c r="G46" s="129"/>
      <c r="H46" s="120">
        <v>4</v>
      </c>
      <c r="I46" s="66" t="s">
        <v>682</v>
      </c>
      <c r="J46" s="66" t="s">
        <v>683</v>
      </c>
      <c r="K46" s="58">
        <v>23</v>
      </c>
      <c r="L46" s="24">
        <v>10.35</v>
      </c>
      <c r="M46" s="24">
        <v>10.44</v>
      </c>
      <c r="N46" s="24">
        <v>33.729999999999997</v>
      </c>
      <c r="O46" s="24">
        <v>33.96</v>
      </c>
      <c r="P46" s="24">
        <v>8.2100000000000009</v>
      </c>
      <c r="Q46" s="24">
        <v>8.2200000000000006</v>
      </c>
      <c r="R46" s="24">
        <v>8.75</v>
      </c>
      <c r="S46" s="24">
        <v>8.57</v>
      </c>
      <c r="T46" s="24">
        <v>0.75905279999999919</v>
      </c>
      <c r="U46" s="24">
        <v>0.69004799999999766</v>
      </c>
      <c r="V46" s="58">
        <v>7.8330000000000002</v>
      </c>
      <c r="W46" s="58">
        <v>5.2220000000000004</v>
      </c>
      <c r="X46" s="58">
        <v>5.5789999999999997</v>
      </c>
      <c r="Y46" s="58">
        <v>4.4939999999999998</v>
      </c>
      <c r="Z46" s="58">
        <v>102.032</v>
      </c>
      <c r="AA46" s="58">
        <v>68.739999999999995</v>
      </c>
      <c r="AB46" s="58">
        <f t="shared" si="0"/>
        <v>115.44399999999999</v>
      </c>
      <c r="AC46" s="58">
        <f t="shared" si="1"/>
        <v>78.455999999999989</v>
      </c>
      <c r="AD46" s="58">
        <v>387.66973000000002</v>
      </c>
      <c r="AE46" s="58">
        <v>318.19697000000002</v>
      </c>
      <c r="AF46" s="58">
        <v>12.8805</v>
      </c>
      <c r="AG46" s="58">
        <v>9.9819999999999993</v>
      </c>
      <c r="AH46" s="58">
        <v>14.704694999999999</v>
      </c>
      <c r="AI46" s="58">
        <v>18.843350000000001</v>
      </c>
      <c r="AJ46" s="58">
        <v>239.69399999999999</v>
      </c>
      <c r="AK46" s="58">
        <v>196.30799999999999</v>
      </c>
      <c r="AL46" s="58">
        <v>2.8499999999999917</v>
      </c>
      <c r="AM46" s="58">
        <v>6.05</v>
      </c>
      <c r="AN46" s="24">
        <v>0.26</v>
      </c>
      <c r="AO46" s="24">
        <v>2.23</v>
      </c>
      <c r="AP46" s="58">
        <v>2.2000000000000002</v>
      </c>
    </row>
    <row r="47" spans="1:42" ht="15" customHeight="1">
      <c r="A47" s="142">
        <v>2014</v>
      </c>
      <c r="B47" s="142">
        <f>B$4</f>
        <v>2</v>
      </c>
      <c r="C47" s="52">
        <v>22</v>
      </c>
      <c r="D47" s="55">
        <v>0.71597222222222223</v>
      </c>
      <c r="E47" s="57" t="s">
        <v>120</v>
      </c>
      <c r="F47" s="128" t="s">
        <v>1031</v>
      </c>
      <c r="G47" s="129" t="s">
        <v>1032</v>
      </c>
      <c r="H47" s="120">
        <v>1</v>
      </c>
      <c r="I47" s="66" t="s">
        <v>684</v>
      </c>
      <c r="J47" s="66" t="s">
        <v>685</v>
      </c>
      <c r="K47" s="58">
        <v>16.5</v>
      </c>
      <c r="L47" s="24">
        <v>8.9499999999999993</v>
      </c>
      <c r="M47" s="24">
        <v>8.94</v>
      </c>
      <c r="N47" s="24">
        <v>33.57</v>
      </c>
      <c r="O47" s="24">
        <v>33.57</v>
      </c>
      <c r="P47" s="24">
        <v>8.23</v>
      </c>
      <c r="Q47" s="24">
        <v>8.24</v>
      </c>
      <c r="R47" s="24">
        <v>9.18</v>
      </c>
      <c r="S47" s="24">
        <v>9.15</v>
      </c>
      <c r="T47" s="24">
        <v>0.96606719999999791</v>
      </c>
      <c r="U47" s="24">
        <v>0.91431359999999906</v>
      </c>
      <c r="V47" s="58">
        <v>21.510999999999999</v>
      </c>
      <c r="W47" s="58">
        <v>14.973000000000001</v>
      </c>
      <c r="X47" s="58">
        <v>3.794</v>
      </c>
      <c r="Y47" s="58">
        <v>3.8570000000000002</v>
      </c>
      <c r="Z47" s="58">
        <v>82.747</v>
      </c>
      <c r="AA47" s="58">
        <v>83.307000000000002</v>
      </c>
      <c r="AB47" s="58">
        <f t="shared" si="0"/>
        <v>108.05199999999999</v>
      </c>
      <c r="AC47" s="58">
        <f t="shared" si="1"/>
        <v>102.137</v>
      </c>
      <c r="AD47" s="58">
        <v>355.66097000000002</v>
      </c>
      <c r="AE47" s="58">
        <v>338.86097000000001</v>
      </c>
      <c r="AF47" s="58">
        <v>12.679</v>
      </c>
      <c r="AG47" s="58">
        <v>12.4</v>
      </c>
      <c r="AH47" s="58">
        <v>23.876045000000001</v>
      </c>
      <c r="AI47" s="58">
        <v>16.028549999999999</v>
      </c>
      <c r="AJ47" s="58">
        <v>197.428</v>
      </c>
      <c r="AK47" s="58">
        <v>201.51599999999999</v>
      </c>
      <c r="AL47" s="58">
        <v>4.4000000000000146</v>
      </c>
      <c r="AM47" s="58">
        <v>7.0000000000000062</v>
      </c>
      <c r="AN47" s="24">
        <v>2.06</v>
      </c>
      <c r="AO47" s="24">
        <v>2.46</v>
      </c>
      <c r="AP47" s="58">
        <v>0.4</v>
      </c>
    </row>
    <row r="48" spans="1:42" ht="15" customHeight="1">
      <c r="A48" s="144"/>
      <c r="B48" s="144"/>
      <c r="C48" s="52">
        <v>22</v>
      </c>
      <c r="D48" s="55">
        <v>0.70277777777777783</v>
      </c>
      <c r="E48" s="57" t="s">
        <v>120</v>
      </c>
      <c r="F48" s="129"/>
      <c r="G48" s="129"/>
      <c r="H48" s="120">
        <v>2</v>
      </c>
      <c r="I48" s="66" t="s">
        <v>686</v>
      </c>
      <c r="J48" s="66" t="s">
        <v>687</v>
      </c>
      <c r="K48" s="58">
        <v>7</v>
      </c>
      <c r="L48" s="24">
        <v>9.4499999999999993</v>
      </c>
      <c r="M48" s="24">
        <v>9.4499999999999993</v>
      </c>
      <c r="N48" s="24">
        <v>33.729999999999997</v>
      </c>
      <c r="O48" s="24">
        <v>33.76</v>
      </c>
      <c r="P48" s="24">
        <v>8.23</v>
      </c>
      <c r="Q48" s="24">
        <v>8.23</v>
      </c>
      <c r="R48" s="24">
        <v>9.2799999999999994</v>
      </c>
      <c r="S48" s="24">
        <v>9.15</v>
      </c>
      <c r="T48" s="24">
        <v>0.82805759999999773</v>
      </c>
      <c r="U48" s="24">
        <v>0.86255999999999999</v>
      </c>
      <c r="V48" s="58">
        <v>11.396000000000001</v>
      </c>
      <c r="W48" s="58">
        <v>13.769</v>
      </c>
      <c r="X48" s="58">
        <v>3.7029999999999998</v>
      </c>
      <c r="Y48" s="58">
        <v>5.173</v>
      </c>
      <c r="Z48" s="58">
        <v>73.954999999999998</v>
      </c>
      <c r="AA48" s="58">
        <v>51.555</v>
      </c>
      <c r="AB48" s="58">
        <f t="shared" si="0"/>
        <v>89.054000000000002</v>
      </c>
      <c r="AC48" s="58">
        <f t="shared" si="1"/>
        <v>70.497</v>
      </c>
      <c r="AD48" s="58">
        <v>316.01787000000002</v>
      </c>
      <c r="AE48" s="58">
        <v>340.22912000000002</v>
      </c>
      <c r="AF48" s="58">
        <v>11.3925</v>
      </c>
      <c r="AG48" s="58">
        <v>8.9280000000000008</v>
      </c>
      <c r="AH48" s="58">
        <v>17.919395000000002</v>
      </c>
      <c r="AI48" s="58">
        <v>20.93554</v>
      </c>
      <c r="AJ48" s="58">
        <v>189.434</v>
      </c>
      <c r="AK48" s="58">
        <v>144.34</v>
      </c>
      <c r="AL48" s="58">
        <v>5.3999999999999879</v>
      </c>
      <c r="AM48" s="58">
        <v>8.3000000000000291</v>
      </c>
      <c r="AN48" s="24">
        <v>2.23</v>
      </c>
      <c r="AO48" s="24">
        <v>2.09</v>
      </c>
      <c r="AP48" s="58">
        <v>1.3</v>
      </c>
    </row>
    <row r="49" spans="1:42" ht="15" customHeight="1">
      <c r="A49" s="142">
        <v>2014</v>
      </c>
      <c r="B49" s="142">
        <f>B$4</f>
        <v>2</v>
      </c>
      <c r="C49" s="52">
        <v>23</v>
      </c>
      <c r="D49" s="54">
        <v>0.48472222222222222</v>
      </c>
      <c r="E49" s="57" t="s">
        <v>120</v>
      </c>
      <c r="F49" s="139" t="s">
        <v>1033</v>
      </c>
      <c r="G49" s="129" t="s">
        <v>45</v>
      </c>
      <c r="H49" s="120">
        <v>1</v>
      </c>
      <c r="I49" s="66" t="s">
        <v>688</v>
      </c>
      <c r="J49" s="66" t="s">
        <v>689</v>
      </c>
      <c r="K49" s="58">
        <v>9.3000000000000007</v>
      </c>
      <c r="L49" s="30">
        <v>7.67</v>
      </c>
      <c r="M49" s="30">
        <v>7.23</v>
      </c>
      <c r="N49" s="30">
        <v>33.340000000000003</v>
      </c>
      <c r="O49" s="30">
        <v>33.57</v>
      </c>
      <c r="P49" s="30">
        <v>8.5</v>
      </c>
      <c r="Q49" s="30">
        <v>8.49</v>
      </c>
      <c r="R49" s="30">
        <v>11.92</v>
      </c>
      <c r="S49" s="30">
        <v>11.73</v>
      </c>
      <c r="T49" s="24">
        <v>1.2834655999999989</v>
      </c>
      <c r="U49" s="24">
        <v>1.7058719999999985</v>
      </c>
      <c r="V49" s="58">
        <v>176.05699999999999</v>
      </c>
      <c r="W49" s="58">
        <v>3.2269999999999999</v>
      </c>
      <c r="X49" s="58">
        <v>1.4770000000000001</v>
      </c>
      <c r="Y49" s="58">
        <v>2.093</v>
      </c>
      <c r="Z49" s="58">
        <v>1.9530000000000001</v>
      </c>
      <c r="AA49" s="58">
        <v>3.5000000000000003E-2</v>
      </c>
      <c r="AB49" s="58">
        <f>V49+X49+Z49</f>
        <v>179.48699999999999</v>
      </c>
      <c r="AC49" s="58">
        <f t="shared" si="1"/>
        <v>5.3550000000000004</v>
      </c>
      <c r="AD49" s="58">
        <v>409.65631000000002</v>
      </c>
      <c r="AE49" s="58">
        <v>356.96087</v>
      </c>
      <c r="AF49" s="58">
        <v>2.7124999999999999</v>
      </c>
      <c r="AG49" s="58">
        <v>2.1389999999999998</v>
      </c>
      <c r="AH49" s="58">
        <v>18.910775000000001</v>
      </c>
      <c r="AI49" s="58">
        <v>19.222169999999998</v>
      </c>
      <c r="AJ49" s="58">
        <v>29.652000000000001</v>
      </c>
      <c r="AK49" s="58">
        <v>5.306</v>
      </c>
      <c r="AL49" s="58">
        <v>6.0000000000000053</v>
      </c>
      <c r="AM49" s="58">
        <v>8.2999999999999741</v>
      </c>
      <c r="AN49" s="24">
        <v>6.65</v>
      </c>
      <c r="AO49" s="24">
        <v>10.67</v>
      </c>
      <c r="AP49" s="58">
        <v>3.3</v>
      </c>
    </row>
    <row r="50" spans="1:42" ht="15" customHeight="1">
      <c r="A50" s="143"/>
      <c r="B50" s="143"/>
      <c r="C50" s="52">
        <v>23</v>
      </c>
      <c r="D50" s="54">
        <v>0.5180555555555556</v>
      </c>
      <c r="E50" s="57" t="s">
        <v>120</v>
      </c>
      <c r="F50" s="140"/>
      <c r="G50" s="129"/>
      <c r="H50" s="120">
        <v>2</v>
      </c>
      <c r="I50" s="66" t="s">
        <v>690</v>
      </c>
      <c r="J50" s="66" t="s">
        <v>691</v>
      </c>
      <c r="K50" s="58">
        <v>7</v>
      </c>
      <c r="L50" s="30">
        <v>7.37</v>
      </c>
      <c r="M50" s="30">
        <v>7.27</v>
      </c>
      <c r="N50" s="30">
        <v>33.450000000000003</v>
      </c>
      <c r="O50" s="30">
        <v>33.5</v>
      </c>
      <c r="P50" s="30">
        <v>8.56</v>
      </c>
      <c r="Q50" s="30">
        <v>8.5399999999999991</v>
      </c>
      <c r="R50" s="30">
        <v>13.26</v>
      </c>
      <c r="S50" s="30">
        <v>13.09</v>
      </c>
      <c r="T50" s="24">
        <v>1.2022335999999976</v>
      </c>
      <c r="U50" s="24">
        <v>1.3646976</v>
      </c>
      <c r="V50" s="58">
        <v>119.497</v>
      </c>
      <c r="W50" s="58">
        <v>1.883</v>
      </c>
      <c r="X50" s="58">
        <v>2.2400000000000002</v>
      </c>
      <c r="Y50" s="58">
        <v>1.7430000000000001</v>
      </c>
      <c r="Z50" s="58">
        <v>9.8209999999999997</v>
      </c>
      <c r="AA50" s="58">
        <v>0.13300000000000001</v>
      </c>
      <c r="AB50" s="58">
        <f t="shared" si="0"/>
        <v>131.55799999999999</v>
      </c>
      <c r="AC50" s="58">
        <f t="shared" si="1"/>
        <v>3.7590000000000003</v>
      </c>
      <c r="AD50" s="58">
        <v>447.68261999999999</v>
      </c>
      <c r="AE50" s="58">
        <v>344.82959</v>
      </c>
      <c r="AF50" s="58">
        <v>2.0615000000000001</v>
      </c>
      <c r="AG50" s="58">
        <v>1.5345</v>
      </c>
      <c r="AH50" s="58">
        <v>19.748085</v>
      </c>
      <c r="AI50" s="58">
        <v>19.371124999999999</v>
      </c>
      <c r="AJ50" s="58">
        <v>33.012</v>
      </c>
      <c r="AK50" s="58">
        <v>4.13</v>
      </c>
      <c r="AL50" s="58">
        <v>5.5000000000000053</v>
      </c>
      <c r="AM50" s="58">
        <v>8.0000000000000071</v>
      </c>
      <c r="AN50" s="24">
        <v>6.82</v>
      </c>
      <c r="AO50" s="24">
        <v>22.3</v>
      </c>
      <c r="AP50" s="58">
        <v>3</v>
      </c>
    </row>
    <row r="51" spans="1:42" ht="15" customHeight="1">
      <c r="A51" s="143"/>
      <c r="B51" s="143"/>
      <c r="C51" s="52">
        <v>23</v>
      </c>
      <c r="D51" s="54">
        <v>0.50486111111111109</v>
      </c>
      <c r="E51" s="57" t="s">
        <v>120</v>
      </c>
      <c r="F51" s="140"/>
      <c r="G51" s="129"/>
      <c r="H51" s="120">
        <v>3</v>
      </c>
      <c r="I51" s="66" t="s">
        <v>692</v>
      </c>
      <c r="J51" s="66" t="s">
        <v>352</v>
      </c>
      <c r="K51" s="58">
        <v>5</v>
      </c>
      <c r="L51" s="30">
        <v>8.17</v>
      </c>
      <c r="M51" s="30">
        <v>7.62</v>
      </c>
      <c r="N51" s="30">
        <v>33.29</v>
      </c>
      <c r="O51" s="30">
        <v>33.450000000000003</v>
      </c>
      <c r="P51" s="30">
        <v>8.56</v>
      </c>
      <c r="Q51" s="30">
        <v>8.5500000000000007</v>
      </c>
      <c r="R51" s="30">
        <v>13.59</v>
      </c>
      <c r="S51" s="30">
        <v>13.38</v>
      </c>
      <c r="T51" s="24">
        <v>2.3394815999999996</v>
      </c>
      <c r="U51" s="24">
        <v>4.9876448</v>
      </c>
      <c r="V51" s="58">
        <v>27.411999999999999</v>
      </c>
      <c r="W51" s="58">
        <v>18.977</v>
      </c>
      <c r="X51" s="58">
        <v>1.806</v>
      </c>
      <c r="Y51" s="58">
        <v>1.155</v>
      </c>
      <c r="Z51" s="58">
        <v>3.234</v>
      </c>
      <c r="AA51" s="58">
        <v>2.0299999999999998</v>
      </c>
      <c r="AB51" s="58">
        <f t="shared" si="0"/>
        <v>32.451999999999998</v>
      </c>
      <c r="AC51" s="58">
        <f t="shared" si="1"/>
        <v>22.162000000000003</v>
      </c>
      <c r="AD51" s="58">
        <v>387.69724000000002</v>
      </c>
      <c r="AE51" s="58">
        <v>585.41665</v>
      </c>
      <c r="AF51" s="58">
        <v>1.736</v>
      </c>
      <c r="AG51" s="58">
        <v>3.0535000000000001</v>
      </c>
      <c r="AH51" s="58">
        <v>24.113350000000001</v>
      </c>
      <c r="AI51" s="58">
        <v>55.279355000000002</v>
      </c>
      <c r="AJ51" s="58">
        <v>10.247999999999999</v>
      </c>
      <c r="AK51" s="58">
        <v>9.8979999999999997</v>
      </c>
      <c r="AL51" s="58">
        <v>8.900000000000075</v>
      </c>
      <c r="AM51" s="58">
        <v>22.400000000000031</v>
      </c>
      <c r="AN51" s="24">
        <v>11.02</v>
      </c>
      <c r="AO51" s="24">
        <v>35.380000000000003</v>
      </c>
      <c r="AP51" s="58">
        <v>2</v>
      </c>
    </row>
    <row r="52" spans="1:42" ht="15" customHeight="1">
      <c r="A52" s="144"/>
      <c r="B52" s="144"/>
      <c r="C52" s="52">
        <v>23</v>
      </c>
      <c r="D52" s="53">
        <v>0.49791666666666662</v>
      </c>
      <c r="E52" s="57" t="s">
        <v>120</v>
      </c>
      <c r="F52" s="141"/>
      <c r="G52" s="129"/>
      <c r="H52" s="120">
        <v>4</v>
      </c>
      <c r="I52" s="66" t="s">
        <v>649</v>
      </c>
      <c r="J52" s="66" t="s">
        <v>693</v>
      </c>
      <c r="K52" s="58">
        <v>4.5999999999999996</v>
      </c>
      <c r="L52" s="30">
        <v>8.36</v>
      </c>
      <c r="M52" s="30">
        <v>7.32</v>
      </c>
      <c r="N52" s="30">
        <v>33.22</v>
      </c>
      <c r="O52" s="30">
        <v>33.57</v>
      </c>
      <c r="P52" s="30">
        <v>8.52</v>
      </c>
      <c r="Q52" s="30">
        <v>8.5500000000000007</v>
      </c>
      <c r="R52" s="30">
        <v>12.78</v>
      </c>
      <c r="S52" s="30">
        <v>13.43</v>
      </c>
      <c r="T52" s="24">
        <v>1.5596543999999986</v>
      </c>
      <c r="U52" s="24">
        <v>1.6571327999999994</v>
      </c>
      <c r="V52" s="58">
        <v>69.16</v>
      </c>
      <c r="W52" s="58">
        <v>32.487000000000002</v>
      </c>
      <c r="X52" s="58">
        <v>2.3450000000000002</v>
      </c>
      <c r="Y52" s="58">
        <v>2.3450000000000002</v>
      </c>
      <c r="Z52" s="58">
        <v>9.3030000000000008</v>
      </c>
      <c r="AA52" s="58">
        <v>4.5919999999999996</v>
      </c>
      <c r="AB52" s="58">
        <f t="shared" si="0"/>
        <v>80.807999999999993</v>
      </c>
      <c r="AC52" s="58">
        <f t="shared" si="1"/>
        <v>39.423999999999999</v>
      </c>
      <c r="AD52" s="58">
        <v>585.85121000000004</v>
      </c>
      <c r="AE52" s="58">
        <v>427.49623000000003</v>
      </c>
      <c r="AF52" s="58">
        <v>1.798</v>
      </c>
      <c r="AG52" s="58">
        <v>1.8134999999999999</v>
      </c>
      <c r="AH52" s="58">
        <v>16.302125</v>
      </c>
      <c r="AI52" s="58">
        <v>22.105944999999998</v>
      </c>
      <c r="AJ52" s="58">
        <v>33.11</v>
      </c>
      <c r="AK52" s="58">
        <v>16.45</v>
      </c>
      <c r="AL52" s="58">
        <v>4.7500000000000044</v>
      </c>
      <c r="AM52" s="58">
        <v>4.3000000000000256</v>
      </c>
      <c r="AN52" s="24">
        <v>5.99</v>
      </c>
      <c r="AO52" s="24">
        <v>9.8699999999999992</v>
      </c>
      <c r="AP52" s="58">
        <v>3.4</v>
      </c>
    </row>
    <row r="53" spans="1:42" ht="15" customHeight="1">
      <c r="A53" s="142">
        <v>2014</v>
      </c>
      <c r="B53" s="142">
        <f>B$4</f>
        <v>2</v>
      </c>
      <c r="C53" s="51">
        <v>23</v>
      </c>
      <c r="D53" s="53">
        <v>0.3840277777777778</v>
      </c>
      <c r="E53" s="57" t="s">
        <v>120</v>
      </c>
      <c r="F53" s="139" t="s">
        <v>1034</v>
      </c>
      <c r="G53" s="125" t="s">
        <v>46</v>
      </c>
      <c r="H53" s="120">
        <v>1</v>
      </c>
      <c r="I53" s="66" t="s">
        <v>694</v>
      </c>
      <c r="J53" s="66" t="s">
        <v>695</v>
      </c>
      <c r="K53" s="58">
        <v>6.5</v>
      </c>
      <c r="L53" s="24">
        <v>6.9</v>
      </c>
      <c r="M53" s="24">
        <v>6.04</v>
      </c>
      <c r="N53" s="24">
        <v>33.11</v>
      </c>
      <c r="O53" s="24">
        <v>33.18</v>
      </c>
      <c r="P53" s="24">
        <v>8.4600000000000009</v>
      </c>
      <c r="Q53" s="24">
        <v>8.4499999999999993</v>
      </c>
      <c r="R53" s="24">
        <v>10.77</v>
      </c>
      <c r="S53" s="24">
        <v>10.46</v>
      </c>
      <c r="T53" s="24">
        <v>2.5181919999999987</v>
      </c>
      <c r="U53" s="24">
        <v>4.1428319999999994</v>
      </c>
      <c r="V53" s="58">
        <v>0.57399999999999995</v>
      </c>
      <c r="W53" s="58">
        <v>1.33</v>
      </c>
      <c r="X53" s="58">
        <v>1.379</v>
      </c>
      <c r="Y53" s="58">
        <v>1.218</v>
      </c>
      <c r="Z53" s="58">
        <v>1.4139999999999999</v>
      </c>
      <c r="AA53" s="58">
        <v>0.84</v>
      </c>
      <c r="AB53" s="58">
        <f t="shared" si="0"/>
        <v>3.367</v>
      </c>
      <c r="AC53" s="58">
        <f t="shared" si="1"/>
        <v>3.3879999999999999</v>
      </c>
      <c r="AD53" s="58">
        <v>388.31751000000003</v>
      </c>
      <c r="AE53" s="58">
        <v>509.04322000000002</v>
      </c>
      <c r="AF53" s="58">
        <v>2.8675000000000002</v>
      </c>
      <c r="AG53" s="58">
        <v>4.2625000000000002</v>
      </c>
      <c r="AH53" s="58">
        <v>33.805345000000003</v>
      </c>
      <c r="AI53" s="58">
        <v>39.435254999999998</v>
      </c>
      <c r="AJ53" s="58">
        <v>28.14</v>
      </c>
      <c r="AK53" s="58">
        <v>30.911999999999999</v>
      </c>
      <c r="AL53" s="58">
        <v>4.9000000000000012</v>
      </c>
      <c r="AM53" s="58">
        <v>4.7499999999999902</v>
      </c>
      <c r="AN53" s="24">
        <v>4.78</v>
      </c>
      <c r="AO53" s="24">
        <v>13.25</v>
      </c>
      <c r="AP53" s="58">
        <v>1.5</v>
      </c>
    </row>
    <row r="54" spans="1:42" ht="15" customHeight="1">
      <c r="A54" s="143"/>
      <c r="B54" s="143"/>
      <c r="C54" s="51">
        <v>23</v>
      </c>
      <c r="D54" s="53">
        <v>0.43055555555555558</v>
      </c>
      <c r="E54" s="57" t="s">
        <v>120</v>
      </c>
      <c r="F54" s="140"/>
      <c r="G54" s="126"/>
      <c r="H54" s="120">
        <v>2</v>
      </c>
      <c r="I54" s="66" t="s">
        <v>645</v>
      </c>
      <c r="J54" s="66" t="s">
        <v>696</v>
      </c>
      <c r="K54" s="58">
        <v>16</v>
      </c>
      <c r="L54" s="24">
        <v>6.21</v>
      </c>
      <c r="M54" s="24">
        <v>6.55</v>
      </c>
      <c r="N54" s="24">
        <v>33.270000000000003</v>
      </c>
      <c r="O54" s="24">
        <v>33.44</v>
      </c>
      <c r="P54" s="24">
        <v>8.51</v>
      </c>
      <c r="Q54" s="24">
        <v>8.49</v>
      </c>
      <c r="R54" s="24">
        <v>11.42</v>
      </c>
      <c r="S54" s="24">
        <v>11.33</v>
      </c>
      <c r="T54" s="24">
        <v>1.9333215999999995</v>
      </c>
      <c r="U54" s="24">
        <v>2.1932639999999997</v>
      </c>
      <c r="V54" s="58">
        <v>4.8230000000000004</v>
      </c>
      <c r="W54" s="58">
        <v>3.794</v>
      </c>
      <c r="X54" s="58">
        <v>0.28699999999999998</v>
      </c>
      <c r="Y54" s="58">
        <v>0.28699999999999998</v>
      </c>
      <c r="Z54" s="58">
        <v>0.182</v>
      </c>
      <c r="AA54" s="58">
        <v>0.32200000000000001</v>
      </c>
      <c r="AB54" s="58">
        <f t="shared" si="0"/>
        <v>5.2920000000000007</v>
      </c>
      <c r="AC54" s="58">
        <f t="shared" si="1"/>
        <v>4.4030000000000005</v>
      </c>
      <c r="AD54" s="58">
        <v>348.48597000000001</v>
      </c>
      <c r="AE54" s="58">
        <v>362.73334999999997</v>
      </c>
      <c r="AF54" s="58">
        <v>1.6274999999999999</v>
      </c>
      <c r="AG54" s="58">
        <v>1.643</v>
      </c>
      <c r="AH54" s="58">
        <v>17.918775</v>
      </c>
      <c r="AI54" s="58">
        <v>18.445309999999999</v>
      </c>
      <c r="AJ54" s="58">
        <v>2.2120000000000002</v>
      </c>
      <c r="AK54" s="58">
        <v>9.968</v>
      </c>
      <c r="AL54" s="58">
        <v>2.6499999999999995</v>
      </c>
      <c r="AM54" s="58">
        <v>3.6500000000000146</v>
      </c>
      <c r="AN54" s="24">
        <v>7.82</v>
      </c>
      <c r="AO54" s="24">
        <v>12.18</v>
      </c>
      <c r="AP54" s="58">
        <v>4.0999999999999996</v>
      </c>
    </row>
    <row r="55" spans="1:42" ht="15" customHeight="1">
      <c r="A55" s="143"/>
      <c r="B55" s="143"/>
      <c r="C55" s="51">
        <v>23</v>
      </c>
      <c r="D55" s="53">
        <v>0.41736111111111113</v>
      </c>
      <c r="E55" s="57" t="s">
        <v>120</v>
      </c>
      <c r="F55" s="140"/>
      <c r="G55" s="126"/>
      <c r="H55" s="120">
        <v>3</v>
      </c>
      <c r="I55" s="66" t="s">
        <v>697</v>
      </c>
      <c r="J55" s="66" t="s">
        <v>698</v>
      </c>
      <c r="K55" s="58">
        <v>12.5</v>
      </c>
      <c r="L55" s="24">
        <v>6.1</v>
      </c>
      <c r="M55" s="24">
        <v>6.51</v>
      </c>
      <c r="N55" s="24">
        <v>32.369999999999997</v>
      </c>
      <c r="O55" s="24">
        <v>33.42</v>
      </c>
      <c r="P55" s="24">
        <v>8.52</v>
      </c>
      <c r="Q55" s="24">
        <v>8.4700000000000006</v>
      </c>
      <c r="R55" s="24">
        <v>11.73</v>
      </c>
      <c r="S55" s="24">
        <v>10.8</v>
      </c>
      <c r="T55" s="24">
        <v>1.7708575999999998</v>
      </c>
      <c r="U55" s="24">
        <v>2.4044671999999983</v>
      </c>
      <c r="V55" s="58">
        <v>11.956</v>
      </c>
      <c r="W55" s="58">
        <v>12.005000000000001</v>
      </c>
      <c r="X55" s="58">
        <v>0.16800000000000001</v>
      </c>
      <c r="Y55" s="58">
        <v>0.25900000000000001</v>
      </c>
      <c r="Z55" s="58">
        <v>0.66500000000000004</v>
      </c>
      <c r="AA55" s="58">
        <v>0.77700000000000002</v>
      </c>
      <c r="AB55" s="58">
        <f t="shared" si="0"/>
        <v>12.788999999999998</v>
      </c>
      <c r="AC55" s="58">
        <f t="shared" si="1"/>
        <v>13.041</v>
      </c>
      <c r="AD55" s="58">
        <v>297.48228999999998</v>
      </c>
      <c r="AE55" s="58">
        <v>297.42923000000002</v>
      </c>
      <c r="AF55" s="58">
        <v>1.2090000000000001</v>
      </c>
      <c r="AG55" s="58">
        <v>1.4570000000000001</v>
      </c>
      <c r="AH55" s="58">
        <v>13.564360000000001</v>
      </c>
      <c r="AI55" s="58">
        <v>11.369405</v>
      </c>
      <c r="AJ55" s="58">
        <v>3.64</v>
      </c>
      <c r="AK55" s="58">
        <v>25.844000000000001</v>
      </c>
      <c r="AL55" s="58">
        <v>2.5000000000000022</v>
      </c>
      <c r="AM55" s="58">
        <v>3.5500000000000114</v>
      </c>
      <c r="AN55" s="24">
        <v>11.17</v>
      </c>
      <c r="AO55" s="24">
        <v>16.53</v>
      </c>
      <c r="AP55" s="58">
        <v>2.5</v>
      </c>
    </row>
    <row r="56" spans="1:42" ht="15" customHeight="1">
      <c r="A56" s="143"/>
      <c r="B56" s="143"/>
      <c r="C56" s="51">
        <v>23</v>
      </c>
      <c r="D56" s="53">
        <v>0.4069444444444445</v>
      </c>
      <c r="E56" s="57" t="s">
        <v>120</v>
      </c>
      <c r="F56" s="140"/>
      <c r="G56" s="126"/>
      <c r="H56" s="120">
        <v>4</v>
      </c>
      <c r="I56" s="66" t="s">
        <v>699</v>
      </c>
      <c r="J56" s="66" t="s">
        <v>700</v>
      </c>
      <c r="K56" s="58">
        <v>12.7</v>
      </c>
      <c r="L56" s="24">
        <v>5.9</v>
      </c>
      <c r="M56" s="24">
        <v>6.18</v>
      </c>
      <c r="N56" s="24">
        <v>33.01</v>
      </c>
      <c r="O56" s="24">
        <v>33.29</v>
      </c>
      <c r="P56" s="24">
        <v>8.51</v>
      </c>
      <c r="Q56" s="24">
        <v>8.4499999999999993</v>
      </c>
      <c r="R56" s="24">
        <v>11.65</v>
      </c>
      <c r="S56" s="24">
        <v>10.44</v>
      </c>
      <c r="T56" s="24">
        <v>2.1282783999999979</v>
      </c>
      <c r="U56" s="24">
        <v>2.1770176000000001</v>
      </c>
      <c r="V56" s="58">
        <v>2.653</v>
      </c>
      <c r="W56" s="58">
        <v>25.766999999999999</v>
      </c>
      <c r="X56" s="58">
        <v>0.72799999999999998</v>
      </c>
      <c r="Y56" s="58">
        <v>0.25900000000000001</v>
      </c>
      <c r="Z56" s="58">
        <v>2.653</v>
      </c>
      <c r="AA56" s="58">
        <v>0.59499999999999997</v>
      </c>
      <c r="AB56" s="58">
        <f t="shared" si="0"/>
        <v>6.0340000000000007</v>
      </c>
      <c r="AC56" s="58">
        <f t="shared" si="1"/>
        <v>26.620999999999999</v>
      </c>
      <c r="AD56" s="58">
        <v>324.36131</v>
      </c>
      <c r="AE56" s="58">
        <v>284.98273999999998</v>
      </c>
      <c r="AF56" s="58">
        <v>0.89900000000000002</v>
      </c>
      <c r="AG56" s="58">
        <v>0.97650000000000003</v>
      </c>
      <c r="AH56" s="58">
        <v>11.86215</v>
      </c>
      <c r="AI56" s="58">
        <v>12.624129999999999</v>
      </c>
      <c r="AJ56" s="58">
        <v>21.181999999999999</v>
      </c>
      <c r="AK56" s="58">
        <v>42.07</v>
      </c>
      <c r="AL56" s="58">
        <v>2.7499999999999747</v>
      </c>
      <c r="AM56" s="58">
        <v>3.0499999999999972</v>
      </c>
      <c r="AN56" s="24">
        <v>11.17</v>
      </c>
      <c r="AO56" s="24">
        <v>15.78</v>
      </c>
      <c r="AP56" s="58">
        <v>2.5</v>
      </c>
    </row>
    <row r="57" spans="1:42" ht="15" customHeight="1">
      <c r="A57" s="143"/>
      <c r="B57" s="143"/>
      <c r="C57" s="51">
        <v>23</v>
      </c>
      <c r="D57" s="53">
        <v>0.44097222222222227</v>
      </c>
      <c r="E57" s="57" t="s">
        <v>120</v>
      </c>
      <c r="F57" s="140"/>
      <c r="G57" s="126"/>
      <c r="H57" s="120">
        <v>5</v>
      </c>
      <c r="I57" s="66" t="s">
        <v>701</v>
      </c>
      <c r="J57" s="66" t="s">
        <v>702</v>
      </c>
      <c r="K57" s="58">
        <v>23.5</v>
      </c>
      <c r="L57" s="24">
        <v>6.23</v>
      </c>
      <c r="M57" s="24">
        <v>6.76</v>
      </c>
      <c r="N57" s="24">
        <v>33.270000000000003</v>
      </c>
      <c r="O57" s="24">
        <v>33.49</v>
      </c>
      <c r="P57" s="24">
        <v>8.4600000000000009</v>
      </c>
      <c r="Q57" s="24">
        <v>8.5</v>
      </c>
      <c r="R57" s="24">
        <v>11.51</v>
      </c>
      <c r="S57" s="24">
        <v>11.35</v>
      </c>
      <c r="T57" s="24">
        <v>1.6083935999999976</v>
      </c>
      <c r="U57" s="24">
        <v>1.9820607999999984</v>
      </c>
      <c r="V57" s="58">
        <v>7.21</v>
      </c>
      <c r="W57" s="58">
        <v>10.262</v>
      </c>
      <c r="X57" s="58">
        <v>0.55300000000000005</v>
      </c>
      <c r="Y57" s="58">
        <v>0.23799999999999999</v>
      </c>
      <c r="Z57" s="58">
        <v>0.81899999999999995</v>
      </c>
      <c r="AA57" s="58">
        <v>1.351</v>
      </c>
      <c r="AB57" s="58">
        <f t="shared" si="0"/>
        <v>8.5820000000000007</v>
      </c>
      <c r="AC57" s="58">
        <f t="shared" si="1"/>
        <v>11.850999999999999</v>
      </c>
      <c r="AD57" s="58">
        <v>286.39526999999998</v>
      </c>
      <c r="AE57" s="58">
        <v>211.42884000000001</v>
      </c>
      <c r="AF57" s="58">
        <v>0.91449999999999998</v>
      </c>
      <c r="AG57" s="58">
        <v>0.79049999999999998</v>
      </c>
      <c r="AH57" s="58">
        <v>12.781765</v>
      </c>
      <c r="AI57" s="58">
        <v>7.0091000000000001</v>
      </c>
      <c r="AJ57" s="58">
        <v>3.43</v>
      </c>
      <c r="AK57" s="58">
        <v>23.702000000000002</v>
      </c>
      <c r="AL57" s="58">
        <v>6.5000000000000053</v>
      </c>
      <c r="AM57" s="58">
        <v>3.3999999999999861</v>
      </c>
      <c r="AN57" s="24">
        <v>11.17</v>
      </c>
      <c r="AO57" s="24">
        <v>8.86</v>
      </c>
      <c r="AP57" s="58">
        <v>2.8</v>
      </c>
    </row>
    <row r="58" spans="1:42" ht="15" customHeight="1">
      <c r="A58" s="143"/>
      <c r="B58" s="143"/>
      <c r="C58" s="51">
        <v>23</v>
      </c>
      <c r="D58" s="53">
        <v>0.45555555555555555</v>
      </c>
      <c r="E58" s="57" t="s">
        <v>120</v>
      </c>
      <c r="F58" s="140"/>
      <c r="G58" s="126"/>
      <c r="H58" s="120">
        <v>6</v>
      </c>
      <c r="I58" s="66" t="s">
        <v>703</v>
      </c>
      <c r="J58" s="66" t="s">
        <v>704</v>
      </c>
      <c r="K58" s="58">
        <v>14.7</v>
      </c>
      <c r="L58" s="24">
        <v>6.47</v>
      </c>
      <c r="M58" s="24">
        <v>6.44</v>
      </c>
      <c r="N58" s="24">
        <v>33.36</v>
      </c>
      <c r="O58" s="24">
        <v>33.380000000000003</v>
      </c>
      <c r="P58" s="24">
        <v>8.49</v>
      </c>
      <c r="Q58" s="24">
        <v>8.49</v>
      </c>
      <c r="R58" s="24">
        <v>11.34</v>
      </c>
      <c r="S58" s="24">
        <v>11.73</v>
      </c>
      <c r="T58" s="24">
        <v>2.0308000000000002</v>
      </c>
      <c r="U58" s="24">
        <v>1.4134367999999988</v>
      </c>
      <c r="V58" s="58">
        <v>8.0920000000000005</v>
      </c>
      <c r="W58" s="58">
        <v>34.201999999999998</v>
      </c>
      <c r="X58" s="58">
        <v>0.70699999999999996</v>
      </c>
      <c r="Y58" s="58">
        <v>0.59499999999999997</v>
      </c>
      <c r="Z58" s="58">
        <v>0.44800000000000001</v>
      </c>
      <c r="AA58" s="58">
        <v>1.33</v>
      </c>
      <c r="AB58" s="58">
        <f t="shared" si="0"/>
        <v>9.2470000000000017</v>
      </c>
      <c r="AC58" s="58">
        <f t="shared" si="1"/>
        <v>36.126999999999995</v>
      </c>
      <c r="AD58" s="58">
        <v>283.24113999999997</v>
      </c>
      <c r="AE58" s="58">
        <v>264.36039</v>
      </c>
      <c r="AF58" s="58">
        <v>0.52700000000000002</v>
      </c>
      <c r="AG58" s="58">
        <v>0.51149999999999995</v>
      </c>
      <c r="AH58" s="58">
        <v>12.77045</v>
      </c>
      <c r="AI58" s="58">
        <v>7.4778200000000004</v>
      </c>
      <c r="AJ58" s="58">
        <v>5.5019999999999998</v>
      </c>
      <c r="AK58" s="58">
        <v>4.5359999999999996</v>
      </c>
      <c r="AL58" s="58">
        <v>2.3000000000000242</v>
      </c>
      <c r="AM58" s="58">
        <v>2.1999999999999797</v>
      </c>
      <c r="AN58" s="24">
        <v>8.99</v>
      </c>
      <c r="AO58" s="24">
        <v>10.01</v>
      </c>
      <c r="AP58" s="58">
        <v>4</v>
      </c>
    </row>
    <row r="59" spans="1:42" ht="15" customHeight="1">
      <c r="A59" s="143"/>
      <c r="B59" s="143"/>
      <c r="C59" s="51">
        <v>23</v>
      </c>
      <c r="D59" s="53">
        <v>0.53333333333333333</v>
      </c>
      <c r="E59" s="57" t="s">
        <v>120</v>
      </c>
      <c r="F59" s="140"/>
      <c r="G59" s="126"/>
      <c r="H59" s="120">
        <v>7</v>
      </c>
      <c r="I59" s="66" t="s">
        <v>705</v>
      </c>
      <c r="J59" s="66" t="s">
        <v>706</v>
      </c>
      <c r="K59" s="58">
        <v>12.8</v>
      </c>
      <c r="L59" s="24">
        <v>7.11</v>
      </c>
      <c r="M59" s="24">
        <v>7.61</v>
      </c>
      <c r="N59" s="24">
        <v>33.409999999999997</v>
      </c>
      <c r="O59" s="24">
        <v>33.619999999999997</v>
      </c>
      <c r="P59" s="24">
        <v>8.4499999999999993</v>
      </c>
      <c r="Q59" s="24">
        <v>8.35</v>
      </c>
      <c r="R59" s="24">
        <v>11.25</v>
      </c>
      <c r="S59" s="24">
        <v>10.3</v>
      </c>
      <c r="T59" s="24">
        <v>1.21848</v>
      </c>
      <c r="U59" s="24">
        <v>0.81232000000000015</v>
      </c>
      <c r="V59" s="58">
        <v>2.8</v>
      </c>
      <c r="W59" s="58">
        <v>3.8149999999999999</v>
      </c>
      <c r="X59" s="58">
        <v>0.70699999999999996</v>
      </c>
      <c r="Y59" s="58">
        <v>0.61599999999999999</v>
      </c>
      <c r="Z59" s="58">
        <v>1.526</v>
      </c>
      <c r="AA59" s="58">
        <v>2.3239999999999998</v>
      </c>
      <c r="AB59" s="58">
        <f t="shared" si="0"/>
        <v>5.0329999999999995</v>
      </c>
      <c r="AC59" s="58">
        <f t="shared" si="1"/>
        <v>6.7549999999999999</v>
      </c>
      <c r="AD59" s="58">
        <v>251.38812999999999</v>
      </c>
      <c r="AE59" s="58">
        <v>261.67448999999999</v>
      </c>
      <c r="AF59" s="58">
        <v>0.58899999999999997</v>
      </c>
      <c r="AG59" s="58">
        <v>1.2865</v>
      </c>
      <c r="AH59" s="58">
        <v>8.4571100000000001</v>
      </c>
      <c r="AI59" s="58">
        <v>10.093444999999999</v>
      </c>
      <c r="AJ59" s="58">
        <v>14.252000000000001</v>
      </c>
      <c r="AK59" s="58">
        <v>47.67</v>
      </c>
      <c r="AL59" s="58">
        <v>5.5999999999999943</v>
      </c>
      <c r="AM59" s="58">
        <v>10.160000000000057</v>
      </c>
      <c r="AN59" s="24">
        <v>8.99</v>
      </c>
      <c r="AO59" s="24">
        <v>8.99</v>
      </c>
      <c r="AP59" s="16">
        <v>2.6</v>
      </c>
    </row>
    <row r="60" spans="1:42" ht="15" customHeight="1">
      <c r="A60" s="143"/>
      <c r="B60" s="143"/>
      <c r="C60" s="51">
        <v>22</v>
      </c>
      <c r="D60" s="53">
        <v>0.66875000000000007</v>
      </c>
      <c r="E60" s="57" t="s">
        <v>120</v>
      </c>
      <c r="F60" s="140"/>
      <c r="G60" s="126"/>
      <c r="H60" s="120">
        <v>8</v>
      </c>
      <c r="I60" s="66" t="s">
        <v>707</v>
      </c>
      <c r="J60" s="66" t="s">
        <v>708</v>
      </c>
      <c r="K60" s="58">
        <v>40.5</v>
      </c>
      <c r="L60" s="24">
        <v>8.49</v>
      </c>
      <c r="M60" s="24">
        <v>7.91</v>
      </c>
      <c r="N60" s="70">
        <v>33.723300000000002</v>
      </c>
      <c r="O60" s="24">
        <v>33.6982</v>
      </c>
      <c r="P60" s="24">
        <v>8.31</v>
      </c>
      <c r="Q60" s="24">
        <v>8.2899999999999991</v>
      </c>
      <c r="R60" s="24">
        <v>10.02</v>
      </c>
      <c r="S60" s="24">
        <v>9.4600000000000009</v>
      </c>
      <c r="T60" s="24">
        <v>1.0301439999999982</v>
      </c>
      <c r="U60" s="24">
        <v>0.82089599999999974</v>
      </c>
      <c r="V60" s="58">
        <v>8.4629999999999992</v>
      </c>
      <c r="W60" s="58">
        <v>2.891</v>
      </c>
      <c r="X60" s="58">
        <v>1.911</v>
      </c>
      <c r="Y60" s="58">
        <v>1.9670000000000001</v>
      </c>
      <c r="Z60" s="58">
        <v>25.004000000000001</v>
      </c>
      <c r="AA60" s="58">
        <v>20.922999999999998</v>
      </c>
      <c r="AB60" s="58">
        <f t="shared" si="0"/>
        <v>35.378</v>
      </c>
      <c r="AC60" s="58">
        <f t="shared" si="1"/>
        <v>25.780999999999999</v>
      </c>
      <c r="AD60" s="58">
        <v>235.62846999999999</v>
      </c>
      <c r="AE60" s="58">
        <v>254.8903</v>
      </c>
      <c r="AF60" s="58">
        <v>4.4640000000000004</v>
      </c>
      <c r="AG60" s="58">
        <v>4.6345000000000001</v>
      </c>
      <c r="AH60" s="58">
        <v>6.0153949999999998</v>
      </c>
      <c r="AI60" s="58">
        <v>6.7363</v>
      </c>
      <c r="AJ60" s="58">
        <v>95.745999999999995</v>
      </c>
      <c r="AK60" s="58">
        <v>122.61199999999999</v>
      </c>
      <c r="AL60" s="58">
        <v>4.9500000000000099</v>
      </c>
      <c r="AM60" s="58">
        <v>6.4499999999999833</v>
      </c>
      <c r="AN60" s="24">
        <v>6</v>
      </c>
      <c r="AO60" s="24">
        <v>6</v>
      </c>
      <c r="AP60" s="16">
        <v>1.8</v>
      </c>
    </row>
    <row r="61" spans="1:42" ht="15" customHeight="1">
      <c r="A61" s="143"/>
      <c r="B61" s="143"/>
      <c r="C61" s="51">
        <v>23</v>
      </c>
      <c r="D61" s="53">
        <v>0.3923611111111111</v>
      </c>
      <c r="E61" s="57" t="s">
        <v>120</v>
      </c>
      <c r="F61" s="140"/>
      <c r="G61" s="126"/>
      <c r="H61" s="120">
        <v>9</v>
      </c>
      <c r="I61" s="66" t="s">
        <v>709</v>
      </c>
      <c r="J61" s="66" t="s">
        <v>710</v>
      </c>
      <c r="K61" s="58">
        <v>7</v>
      </c>
      <c r="L61" s="24">
        <v>6</v>
      </c>
      <c r="M61" s="24">
        <v>5.08</v>
      </c>
      <c r="N61" s="24">
        <v>32.770000000000003</v>
      </c>
      <c r="O61" s="24">
        <v>32.96</v>
      </c>
      <c r="P61" s="24">
        <v>8.49</v>
      </c>
      <c r="Q61" s="24">
        <v>8.44</v>
      </c>
      <c r="R61" s="24">
        <v>11.53</v>
      </c>
      <c r="S61" s="24">
        <v>10.37</v>
      </c>
      <c r="T61" s="24">
        <v>1.9008288000000002</v>
      </c>
      <c r="U61" s="24">
        <v>2.0470464000000002</v>
      </c>
      <c r="V61" s="58">
        <v>9.17</v>
      </c>
      <c r="W61" s="58">
        <v>7.8819999999999997</v>
      </c>
      <c r="X61" s="58">
        <v>1.155</v>
      </c>
      <c r="Y61" s="58">
        <v>0.27300000000000002</v>
      </c>
      <c r="Z61" s="58">
        <v>11.507999999999999</v>
      </c>
      <c r="AA61" s="58">
        <v>1.4490000000000001</v>
      </c>
      <c r="AB61" s="58">
        <f t="shared" si="0"/>
        <v>21.832999999999998</v>
      </c>
      <c r="AC61" s="58">
        <f t="shared" si="1"/>
        <v>9.6039999999999992</v>
      </c>
      <c r="AD61" s="58">
        <v>287.28307999999998</v>
      </c>
      <c r="AE61" s="58">
        <v>292.35962000000001</v>
      </c>
      <c r="AF61" s="58">
        <v>1.86</v>
      </c>
      <c r="AG61" s="58">
        <v>1.2090000000000001</v>
      </c>
      <c r="AH61" s="58">
        <v>12.83803</v>
      </c>
      <c r="AI61" s="58">
        <v>14.109030000000001</v>
      </c>
      <c r="AJ61" s="58">
        <v>56.195999999999998</v>
      </c>
      <c r="AK61" s="58">
        <v>44.506</v>
      </c>
      <c r="AL61" s="58">
        <v>3.0499999999999972</v>
      </c>
      <c r="AM61" s="58">
        <v>3.799999999999998</v>
      </c>
      <c r="AN61" s="24">
        <v>15.63</v>
      </c>
      <c r="AO61" s="24">
        <v>17.95</v>
      </c>
      <c r="AP61" s="16">
        <v>1.5</v>
      </c>
    </row>
    <row r="62" spans="1:42" ht="15" customHeight="1">
      <c r="A62" s="143"/>
      <c r="B62" s="143"/>
      <c r="C62" s="51">
        <v>23</v>
      </c>
      <c r="D62" s="53">
        <v>0.30972222222222223</v>
      </c>
      <c r="E62" s="57" t="s">
        <v>120</v>
      </c>
      <c r="F62" s="140"/>
      <c r="G62" s="126"/>
      <c r="H62" s="120">
        <v>10</v>
      </c>
      <c r="I62" s="66" t="s">
        <v>711</v>
      </c>
      <c r="J62" s="66" t="s">
        <v>712</v>
      </c>
      <c r="K62" s="58">
        <v>17.2</v>
      </c>
      <c r="L62" s="24">
        <v>6.08</v>
      </c>
      <c r="M62" s="24">
        <v>6.03</v>
      </c>
      <c r="N62" s="24">
        <v>32.9</v>
      </c>
      <c r="O62" s="24">
        <v>33.31</v>
      </c>
      <c r="P62" s="24">
        <v>8.4700000000000006</v>
      </c>
      <c r="Q62" s="24">
        <v>8.42</v>
      </c>
      <c r="R62" s="24">
        <v>11.33</v>
      </c>
      <c r="S62" s="24">
        <v>10.33</v>
      </c>
      <c r="T62" s="24">
        <v>1.7871039999999994</v>
      </c>
      <c r="U62" s="24">
        <v>2.1282783999999979</v>
      </c>
      <c r="V62" s="58">
        <v>32.564</v>
      </c>
      <c r="W62" s="58">
        <v>11.795</v>
      </c>
      <c r="X62" s="58">
        <v>1.9390000000000001</v>
      </c>
      <c r="Y62" s="58">
        <v>1.2949999999999999</v>
      </c>
      <c r="Z62" s="58">
        <v>14.433999999999999</v>
      </c>
      <c r="AA62" s="58">
        <v>8.7430000000000003</v>
      </c>
      <c r="AB62" s="58">
        <f t="shared" si="0"/>
        <v>48.936999999999998</v>
      </c>
      <c r="AC62" s="58">
        <f t="shared" si="1"/>
        <v>21.832999999999998</v>
      </c>
      <c r="AD62" s="58">
        <v>357.36288000000002</v>
      </c>
      <c r="AE62" s="58">
        <v>263.31297999999998</v>
      </c>
      <c r="AF62" s="58">
        <v>0.75949999999999995</v>
      </c>
      <c r="AG62" s="58">
        <v>0.74399999999999999</v>
      </c>
      <c r="AH62" s="58">
        <v>17.200195000000001</v>
      </c>
      <c r="AI62" s="58">
        <v>8.8973099999999992</v>
      </c>
      <c r="AJ62" s="58">
        <v>53.494</v>
      </c>
      <c r="AK62" s="58">
        <v>51.03</v>
      </c>
      <c r="AL62" s="58">
        <v>5.3000000000000274</v>
      </c>
      <c r="AM62" s="58">
        <v>7.4000000000000181</v>
      </c>
      <c r="AN62" s="24">
        <v>7.82</v>
      </c>
      <c r="AO62" s="24">
        <v>3.34</v>
      </c>
      <c r="AP62" s="16">
        <v>1.5</v>
      </c>
    </row>
    <row r="63" spans="1:42" ht="15" customHeight="1">
      <c r="A63" s="143"/>
      <c r="B63" s="143"/>
      <c r="C63" s="51">
        <v>23</v>
      </c>
      <c r="D63" s="53">
        <v>0.32777777777777778</v>
      </c>
      <c r="E63" s="57" t="s">
        <v>120</v>
      </c>
      <c r="F63" s="140"/>
      <c r="G63" s="126"/>
      <c r="H63" s="120">
        <v>11</v>
      </c>
      <c r="I63" s="66" t="s">
        <v>713</v>
      </c>
      <c r="J63" s="66" t="s">
        <v>714</v>
      </c>
      <c r="K63" s="58">
        <v>6</v>
      </c>
      <c r="L63" s="30">
        <v>6.08</v>
      </c>
      <c r="M63" s="30">
        <v>6.1</v>
      </c>
      <c r="N63" s="30">
        <v>32.909999999999997</v>
      </c>
      <c r="O63" s="30">
        <v>33.18</v>
      </c>
      <c r="P63" s="30">
        <v>8.4600000000000009</v>
      </c>
      <c r="Q63" s="30">
        <v>8.42</v>
      </c>
      <c r="R63" s="30">
        <v>11.06</v>
      </c>
      <c r="S63" s="30">
        <v>10.24</v>
      </c>
      <c r="T63" s="24">
        <v>1.8358431999999985</v>
      </c>
      <c r="U63" s="24">
        <v>2.7943807999999986</v>
      </c>
      <c r="V63" s="58">
        <v>67.522000000000006</v>
      </c>
      <c r="W63" s="58">
        <v>70.055999999999997</v>
      </c>
      <c r="X63" s="58">
        <v>1.96</v>
      </c>
      <c r="Y63" s="58">
        <v>0.20300000000000001</v>
      </c>
      <c r="Z63" s="58">
        <v>11.2</v>
      </c>
      <c r="AA63" s="58">
        <v>2.121</v>
      </c>
      <c r="AB63" s="58">
        <f t="shared" si="0"/>
        <v>80.682000000000002</v>
      </c>
      <c r="AC63" s="58">
        <f t="shared" si="1"/>
        <v>72.38</v>
      </c>
      <c r="AD63" s="58">
        <v>274.44592</v>
      </c>
      <c r="AE63" s="58">
        <v>360.1542</v>
      </c>
      <c r="AF63" s="58">
        <v>1.147</v>
      </c>
      <c r="AG63" s="58">
        <v>1.147</v>
      </c>
      <c r="AH63" s="58">
        <v>11.57695</v>
      </c>
      <c r="AI63" s="58">
        <v>22.591405000000002</v>
      </c>
      <c r="AJ63" s="58">
        <v>60.661999999999999</v>
      </c>
      <c r="AK63" s="58">
        <v>33.165999999999997</v>
      </c>
      <c r="AL63" s="58">
        <v>3.3999999999999861</v>
      </c>
      <c r="AM63" s="58">
        <v>5.3499999999999934</v>
      </c>
      <c r="AN63" s="24">
        <v>5.89</v>
      </c>
      <c r="AO63" s="24">
        <v>26.62</v>
      </c>
      <c r="AP63" s="16">
        <v>1.6</v>
      </c>
    </row>
    <row r="64" spans="1:42" ht="15" customHeight="1">
      <c r="A64" s="143"/>
      <c r="B64" s="143"/>
      <c r="C64" s="51">
        <v>23</v>
      </c>
      <c r="D64" s="53">
        <v>0.33958333333333335</v>
      </c>
      <c r="E64" s="57" t="s">
        <v>120</v>
      </c>
      <c r="F64" s="140"/>
      <c r="G64" s="126"/>
      <c r="H64" s="120">
        <v>12</v>
      </c>
      <c r="I64" s="66" t="s">
        <v>715</v>
      </c>
      <c r="J64" s="66" t="s">
        <v>716</v>
      </c>
      <c r="K64" s="58">
        <v>4.3</v>
      </c>
      <c r="L64" s="30">
        <v>6.12</v>
      </c>
      <c r="M64" s="30">
        <v>6.2</v>
      </c>
      <c r="N64" s="30">
        <v>32.950000000000003</v>
      </c>
      <c r="O64" s="30">
        <v>33.799999999999997</v>
      </c>
      <c r="P64" s="30">
        <v>8.44</v>
      </c>
      <c r="Q64" s="30">
        <v>8.4499999999999993</v>
      </c>
      <c r="R64" s="30">
        <v>10.8</v>
      </c>
      <c r="S64" s="30">
        <v>10.81</v>
      </c>
      <c r="T64" s="24">
        <v>3.4117439999999997</v>
      </c>
      <c r="U64" s="24">
        <v>3.2817727999999997</v>
      </c>
      <c r="V64" s="58">
        <v>71.736000000000004</v>
      </c>
      <c r="W64" s="58">
        <v>41.048000000000002</v>
      </c>
      <c r="X64" s="58">
        <v>1.246</v>
      </c>
      <c r="Y64" s="58">
        <v>0.91</v>
      </c>
      <c r="Z64" s="58">
        <v>7.1820000000000004</v>
      </c>
      <c r="AA64" s="58">
        <v>4.5010000000000003</v>
      </c>
      <c r="AB64" s="58">
        <f t="shared" si="0"/>
        <v>80.164000000000001</v>
      </c>
      <c r="AC64" s="58">
        <f t="shared" si="1"/>
        <v>46.458999999999996</v>
      </c>
      <c r="AD64" s="58">
        <v>328.52855</v>
      </c>
      <c r="AE64" s="58">
        <v>372.00211999999999</v>
      </c>
      <c r="AF64" s="58">
        <v>1.6739999999999999</v>
      </c>
      <c r="AG64" s="58">
        <v>1.9684999999999999</v>
      </c>
      <c r="AH64" s="58">
        <v>19.61215</v>
      </c>
      <c r="AI64" s="58">
        <v>25.646920000000001</v>
      </c>
      <c r="AJ64" s="58">
        <v>51.981999999999999</v>
      </c>
      <c r="AK64" s="58">
        <v>46.256</v>
      </c>
      <c r="AL64" s="58">
        <v>12.100000000000028</v>
      </c>
      <c r="AM64" s="58">
        <v>16.100000000000001</v>
      </c>
      <c r="AN64" s="24">
        <v>12.76</v>
      </c>
      <c r="AO64" s="24">
        <v>26.57</v>
      </c>
      <c r="AP64" s="16">
        <v>1.2</v>
      </c>
    </row>
    <row r="65" spans="1:42" ht="15" customHeight="1">
      <c r="A65" s="143"/>
      <c r="B65" s="143"/>
      <c r="C65" s="51">
        <v>23</v>
      </c>
      <c r="D65" s="53">
        <v>0.35069444444444442</v>
      </c>
      <c r="E65" s="57" t="s">
        <v>120</v>
      </c>
      <c r="F65" s="140"/>
      <c r="G65" s="126"/>
      <c r="H65" s="120">
        <v>13</v>
      </c>
      <c r="I65" s="66" t="s">
        <v>717</v>
      </c>
      <c r="J65" s="66" t="s">
        <v>718</v>
      </c>
      <c r="K65" s="58">
        <v>10</v>
      </c>
      <c r="L65" s="30">
        <v>6.13</v>
      </c>
      <c r="M65" s="30">
        <v>6.17</v>
      </c>
      <c r="N65" s="30">
        <v>32.57</v>
      </c>
      <c r="O65" s="30">
        <v>33.17</v>
      </c>
      <c r="P65" s="30">
        <v>8.42</v>
      </c>
      <c r="Q65" s="30">
        <v>8.44</v>
      </c>
      <c r="R65" s="30">
        <v>10.58</v>
      </c>
      <c r="S65" s="30">
        <v>10.73</v>
      </c>
      <c r="T65" s="24">
        <v>2.2744959999999983</v>
      </c>
      <c r="U65" s="24">
        <v>3.2492800000000006</v>
      </c>
      <c r="V65" s="58">
        <v>26.361999999999998</v>
      </c>
      <c r="W65" s="58">
        <v>14.202999999999999</v>
      </c>
      <c r="X65" s="58">
        <v>4.2770000000000001</v>
      </c>
      <c r="Y65" s="58">
        <v>0.82599999999999996</v>
      </c>
      <c r="Z65" s="58">
        <v>61.256999999999998</v>
      </c>
      <c r="AA65" s="58">
        <v>11.347</v>
      </c>
      <c r="AB65" s="58">
        <f t="shared" si="0"/>
        <v>91.896000000000001</v>
      </c>
      <c r="AC65" s="58">
        <f t="shared" si="1"/>
        <v>26.375999999999998</v>
      </c>
      <c r="AD65" s="58">
        <v>329.22372000000001</v>
      </c>
      <c r="AE65" s="58">
        <v>352.87083999999999</v>
      </c>
      <c r="AF65" s="58">
        <v>2.294</v>
      </c>
      <c r="AG65" s="58">
        <v>1.4259999999999999</v>
      </c>
      <c r="AH65" s="58">
        <v>12.018700000000001</v>
      </c>
      <c r="AI65" s="58">
        <v>23.402055000000001</v>
      </c>
      <c r="AJ65" s="58">
        <v>115.122</v>
      </c>
      <c r="AK65" s="58">
        <v>24.696000000000002</v>
      </c>
      <c r="AL65" s="58">
        <v>3.7500000000000036</v>
      </c>
      <c r="AM65" s="58">
        <v>5.9500000000000108</v>
      </c>
      <c r="AN65" s="24">
        <v>10.4</v>
      </c>
      <c r="AO65" s="24">
        <v>17.71</v>
      </c>
      <c r="AP65" s="16">
        <v>1.5</v>
      </c>
    </row>
    <row r="66" spans="1:42" ht="15" customHeight="1">
      <c r="A66" s="143"/>
      <c r="B66" s="143"/>
      <c r="C66" s="51">
        <v>23</v>
      </c>
      <c r="D66" s="53">
        <v>0.35833333333333334</v>
      </c>
      <c r="E66" s="57" t="s">
        <v>120</v>
      </c>
      <c r="F66" s="140"/>
      <c r="G66" s="126"/>
      <c r="H66" s="120">
        <v>14</v>
      </c>
      <c r="I66" s="66" t="s">
        <v>719</v>
      </c>
      <c r="J66" s="66" t="s">
        <v>720</v>
      </c>
      <c r="K66" s="58">
        <v>5.5</v>
      </c>
      <c r="L66" s="30">
        <v>6.22</v>
      </c>
      <c r="M66" s="30">
        <v>6.2</v>
      </c>
      <c r="N66" s="30">
        <v>32.9</v>
      </c>
      <c r="O66" s="30">
        <v>33.159999999999997</v>
      </c>
      <c r="P66" s="30">
        <v>8.4499999999999993</v>
      </c>
      <c r="Q66" s="30">
        <v>8.44</v>
      </c>
      <c r="R66" s="30">
        <v>10.81</v>
      </c>
      <c r="S66" s="30">
        <v>10.63</v>
      </c>
      <c r="T66" s="24">
        <v>2.3394815999999996</v>
      </c>
      <c r="U66" s="24">
        <v>3.4117439999999997</v>
      </c>
      <c r="V66" s="58">
        <v>52.871000000000002</v>
      </c>
      <c r="W66" s="58">
        <v>54.698</v>
      </c>
      <c r="X66" s="58">
        <v>2.016</v>
      </c>
      <c r="Y66" s="58">
        <v>0.59499999999999997</v>
      </c>
      <c r="Z66" s="58">
        <v>19.690999999999999</v>
      </c>
      <c r="AA66" s="58">
        <v>5.649</v>
      </c>
      <c r="AB66" s="58">
        <f t="shared" si="0"/>
        <v>74.578000000000003</v>
      </c>
      <c r="AC66" s="58">
        <f t="shared" si="1"/>
        <v>60.942</v>
      </c>
      <c r="AD66" s="58">
        <v>283.61018000000001</v>
      </c>
      <c r="AE66" s="58">
        <v>378.39116000000001</v>
      </c>
      <c r="AF66" s="58">
        <v>0.96099999999999997</v>
      </c>
      <c r="AG66" s="58">
        <v>1.2090000000000001</v>
      </c>
      <c r="AH66" s="58">
        <v>12.201135000000001</v>
      </c>
      <c r="AI66" s="58">
        <v>30.320325</v>
      </c>
      <c r="AJ66" s="58">
        <v>46.101999999999997</v>
      </c>
      <c r="AK66" s="58">
        <v>27.734000000000002</v>
      </c>
      <c r="AL66" s="58">
        <v>4.1000000000000068</v>
      </c>
      <c r="AM66" s="58">
        <v>4.0999999999999925</v>
      </c>
      <c r="AN66" s="24">
        <v>22</v>
      </c>
      <c r="AO66" s="24">
        <v>23.55</v>
      </c>
      <c r="AP66" s="16">
        <v>1.4</v>
      </c>
    </row>
    <row r="67" spans="1:42" ht="15" customHeight="1">
      <c r="A67" s="144"/>
      <c r="B67" s="144"/>
      <c r="C67" s="51">
        <v>23</v>
      </c>
      <c r="D67" s="53">
        <v>0.3659722222222222</v>
      </c>
      <c r="E67" s="57" t="s">
        <v>120</v>
      </c>
      <c r="F67" s="141"/>
      <c r="G67" s="127"/>
      <c r="H67" s="120">
        <v>15</v>
      </c>
      <c r="I67" s="66" t="s">
        <v>721</v>
      </c>
      <c r="J67" s="66" t="s">
        <v>722</v>
      </c>
      <c r="K67" s="58">
        <v>9.4</v>
      </c>
      <c r="L67" s="30">
        <v>6.21</v>
      </c>
      <c r="M67" s="30">
        <v>6.09</v>
      </c>
      <c r="N67" s="30">
        <v>33.17</v>
      </c>
      <c r="O67" s="30">
        <v>33.22</v>
      </c>
      <c r="P67" s="30">
        <v>8.5</v>
      </c>
      <c r="Q67" s="30">
        <v>8.4499999999999993</v>
      </c>
      <c r="R67" s="30">
        <v>11.67</v>
      </c>
      <c r="S67" s="30">
        <v>10.61</v>
      </c>
      <c r="T67" s="24">
        <v>1.8195967999999989</v>
      </c>
      <c r="U67" s="24">
        <v>2.0632927999999993</v>
      </c>
      <c r="V67" s="58">
        <v>14.455</v>
      </c>
      <c r="W67" s="58">
        <v>17.408999999999999</v>
      </c>
      <c r="X67" s="58">
        <v>0.64400000000000002</v>
      </c>
      <c r="Y67" s="58">
        <v>0.315</v>
      </c>
      <c r="Z67" s="58">
        <v>8.9809999999999999</v>
      </c>
      <c r="AA67" s="58">
        <v>1.379</v>
      </c>
      <c r="AB67" s="58">
        <f t="shared" si="0"/>
        <v>24.08</v>
      </c>
      <c r="AC67" s="58">
        <f t="shared" si="1"/>
        <v>19.103000000000002</v>
      </c>
      <c r="AD67" s="58">
        <v>358.97778</v>
      </c>
      <c r="AE67" s="58">
        <v>343.77980000000002</v>
      </c>
      <c r="AF67" s="58">
        <v>1.6120000000000001</v>
      </c>
      <c r="AG67" s="58">
        <v>3.0070000000000001</v>
      </c>
      <c r="AH67" s="58">
        <v>37.567349999999998</v>
      </c>
      <c r="AI67" s="58">
        <v>38.905155000000001</v>
      </c>
      <c r="AJ67" s="58">
        <v>17.654</v>
      </c>
      <c r="AK67" s="58">
        <v>12.292</v>
      </c>
      <c r="AL67" s="58">
        <v>4.7500000000000044</v>
      </c>
      <c r="AM67" s="58">
        <v>5.2000000000000099</v>
      </c>
      <c r="AN67" s="24">
        <v>18.170000000000002</v>
      </c>
      <c r="AO67" s="24">
        <v>19.98</v>
      </c>
      <c r="AP67" s="16">
        <v>2</v>
      </c>
    </row>
    <row r="68" spans="1:42" ht="15" customHeight="1">
      <c r="A68" s="142">
        <v>2014</v>
      </c>
      <c r="B68" s="142">
        <f>B$4</f>
        <v>2</v>
      </c>
      <c r="C68" s="52">
        <v>22</v>
      </c>
      <c r="D68" s="56">
        <v>0.68541666666666667</v>
      </c>
      <c r="E68" s="57" t="s">
        <v>120</v>
      </c>
      <c r="F68" s="128" t="s">
        <v>1035</v>
      </c>
      <c r="G68" s="129" t="s">
        <v>47</v>
      </c>
      <c r="H68" s="120">
        <v>1</v>
      </c>
      <c r="I68" s="66" t="s">
        <v>723</v>
      </c>
      <c r="J68" s="66" t="s">
        <v>724</v>
      </c>
      <c r="K68" s="58">
        <v>24</v>
      </c>
      <c r="L68" s="24">
        <v>10.3</v>
      </c>
      <c r="M68" s="24">
        <v>9.33</v>
      </c>
      <c r="N68" s="70">
        <v>33.883699999999997</v>
      </c>
      <c r="O68" s="24">
        <v>33.799999999999997</v>
      </c>
      <c r="P68" s="24">
        <v>8.23</v>
      </c>
      <c r="Q68" s="24">
        <v>8.24</v>
      </c>
      <c r="R68" s="24">
        <v>8.68</v>
      </c>
      <c r="S68" s="24">
        <v>8.7899999999999991</v>
      </c>
      <c r="T68" s="24">
        <v>0.77968896000000076</v>
      </c>
      <c r="U68" s="24">
        <v>0.90963712000000085</v>
      </c>
      <c r="V68" s="58">
        <v>37.659999999999997</v>
      </c>
      <c r="W68" s="58">
        <v>18.542999999999999</v>
      </c>
      <c r="X68" s="58">
        <v>4.2699999999999996</v>
      </c>
      <c r="Y68" s="58">
        <v>4.0529999999999999</v>
      </c>
      <c r="Z68" s="58">
        <v>79.912000000000006</v>
      </c>
      <c r="AA68" s="58">
        <v>73.156999999999996</v>
      </c>
      <c r="AB68" s="58">
        <f t="shared" si="0"/>
        <v>121.842</v>
      </c>
      <c r="AC68" s="58">
        <f t="shared" si="1"/>
        <v>95.753</v>
      </c>
      <c r="AD68" s="58">
        <v>121.8978104</v>
      </c>
      <c r="AE68" s="58">
        <v>98.548425600000002</v>
      </c>
      <c r="AF68" s="58">
        <v>10.400499999999999</v>
      </c>
      <c r="AG68" s="58">
        <v>10.3695</v>
      </c>
      <c r="AH68" s="58">
        <v>11.247807999999999</v>
      </c>
      <c r="AI68" s="58">
        <v>12.328999</v>
      </c>
      <c r="AJ68" s="58">
        <v>215.32</v>
      </c>
      <c r="AK68" s="58">
        <v>215.41800000000001</v>
      </c>
      <c r="AL68" s="58">
        <v>5.5499999999999989</v>
      </c>
      <c r="AM68" s="58">
        <v>15.100000000000001</v>
      </c>
      <c r="AN68" s="24">
        <v>2.0299999999999998</v>
      </c>
      <c r="AO68" s="24">
        <v>4</v>
      </c>
      <c r="AP68" s="16">
        <v>1.5</v>
      </c>
    </row>
    <row r="69" spans="1:42" ht="15" customHeight="1">
      <c r="A69" s="144"/>
      <c r="B69" s="144"/>
      <c r="C69" s="51">
        <v>22</v>
      </c>
      <c r="D69" s="53">
        <v>0.41111111111111115</v>
      </c>
      <c r="E69" s="57" t="s">
        <v>120</v>
      </c>
      <c r="F69" s="129"/>
      <c r="G69" s="129"/>
      <c r="H69" s="120">
        <v>2</v>
      </c>
      <c r="I69" s="66" t="s">
        <v>725</v>
      </c>
      <c r="J69" s="66" t="s">
        <v>726</v>
      </c>
      <c r="K69" s="58">
        <v>13.5</v>
      </c>
      <c r="L69" s="24">
        <v>6.32</v>
      </c>
      <c r="M69" s="24">
        <v>6.4</v>
      </c>
      <c r="N69" s="24">
        <v>33.24</v>
      </c>
      <c r="O69" s="24">
        <v>33.340000000000003</v>
      </c>
      <c r="P69" s="24">
        <v>8.3699999999999992</v>
      </c>
      <c r="Q69" s="24">
        <v>8.39</v>
      </c>
      <c r="R69" s="24">
        <v>11.03</v>
      </c>
      <c r="S69" s="24">
        <v>10.93</v>
      </c>
      <c r="T69" s="24">
        <v>2.4202844800000003</v>
      </c>
      <c r="U69" s="24">
        <v>2.7938854399999986</v>
      </c>
      <c r="V69" s="58">
        <v>19.971</v>
      </c>
      <c r="W69" s="58">
        <v>20.846</v>
      </c>
      <c r="X69" s="58">
        <v>5.5860000000000003</v>
      </c>
      <c r="Y69" s="58">
        <v>5.7119999999999997</v>
      </c>
      <c r="Z69" s="58">
        <v>19.376000000000001</v>
      </c>
      <c r="AA69" s="58">
        <v>36.344000000000001</v>
      </c>
      <c r="AB69" s="58">
        <f t="shared" si="0"/>
        <v>44.933000000000007</v>
      </c>
      <c r="AC69" s="58">
        <f t="shared" si="1"/>
        <v>62.902000000000001</v>
      </c>
      <c r="AD69" s="58">
        <v>124.0192576</v>
      </c>
      <c r="AE69" s="58">
        <v>203.37392600000001</v>
      </c>
      <c r="AF69" s="58">
        <v>5.4714999999999998</v>
      </c>
      <c r="AG69" s="58">
        <v>2.0924999999999998</v>
      </c>
      <c r="AH69" s="58">
        <v>9.2902349999999991</v>
      </c>
      <c r="AI69" s="58">
        <v>32.693344000000003</v>
      </c>
      <c r="AJ69" s="58">
        <v>39.746000000000002</v>
      </c>
      <c r="AK69" s="58">
        <v>22.484000000000002</v>
      </c>
      <c r="AL69" s="58">
        <v>4.1000000000000201</v>
      </c>
      <c r="AM69" s="58">
        <v>4.9500000000000099</v>
      </c>
      <c r="AN69" s="24">
        <v>6.57</v>
      </c>
      <c r="AO69" s="24">
        <v>8.1199999999999992</v>
      </c>
      <c r="AP69" s="16">
        <v>2.5</v>
      </c>
    </row>
    <row r="70" spans="1:42" ht="15" customHeight="1">
      <c r="A70" s="124">
        <v>2014</v>
      </c>
      <c r="B70" s="124">
        <f>B$4</f>
        <v>2</v>
      </c>
      <c r="C70" s="51">
        <v>17</v>
      </c>
      <c r="D70" s="56">
        <v>0.6020833333333333</v>
      </c>
      <c r="E70" s="57" t="s">
        <v>123</v>
      </c>
      <c r="F70" s="128" t="s">
        <v>1036</v>
      </c>
      <c r="G70" s="125" t="s">
        <v>48</v>
      </c>
      <c r="H70" s="120">
        <v>1</v>
      </c>
      <c r="I70" s="66" t="s">
        <v>727</v>
      </c>
      <c r="J70" s="66" t="s">
        <v>728</v>
      </c>
      <c r="K70" s="58">
        <v>11</v>
      </c>
      <c r="L70" s="72">
        <v>7.2312000000000003</v>
      </c>
      <c r="M70" s="72">
        <v>7.3000999999999996</v>
      </c>
      <c r="N70" s="72">
        <v>32.848700000000001</v>
      </c>
      <c r="O70" s="72">
        <v>32.8887</v>
      </c>
      <c r="P70" s="24">
        <v>8.2430058310190102</v>
      </c>
      <c r="Q70" s="24">
        <v>8.2016893069242904</v>
      </c>
      <c r="R70" s="24">
        <v>11.020780631646172</v>
      </c>
      <c r="S70" s="24">
        <v>10.969893517410648</v>
      </c>
      <c r="T70" s="24">
        <v>0.92588064000000059</v>
      </c>
      <c r="U70" s="24">
        <v>0.43857503999999931</v>
      </c>
      <c r="V70" s="58">
        <v>9.6110000000000007</v>
      </c>
      <c r="W70" s="58">
        <v>18.13</v>
      </c>
      <c r="X70" s="58">
        <v>0.81200000000000006</v>
      </c>
      <c r="Y70" s="58">
        <v>1.0429999999999999</v>
      </c>
      <c r="Z70" s="58">
        <v>5.53</v>
      </c>
      <c r="AA70" s="58">
        <v>7.8959999999999999</v>
      </c>
      <c r="AB70" s="58">
        <f t="shared" ref="AB70:AB106" si="2">V70+X70+Z70</f>
        <v>15.952999999999999</v>
      </c>
      <c r="AC70" s="58">
        <f t="shared" ref="AC70:AC106" si="3">W70+Y70+AA70</f>
        <v>27.068999999999999</v>
      </c>
      <c r="AD70" s="58">
        <v>92.701414400000004</v>
      </c>
      <c r="AE70" s="58">
        <v>114.83512880000001</v>
      </c>
      <c r="AF70" s="58">
        <v>6.4169999999999998</v>
      </c>
      <c r="AG70" s="58">
        <v>3.7665000000000002</v>
      </c>
      <c r="AH70" s="58">
        <v>9.8488860000000003</v>
      </c>
      <c r="AI70" s="58">
        <v>11.5734935</v>
      </c>
      <c r="AJ70" s="58">
        <v>10.612</v>
      </c>
      <c r="AK70" s="58">
        <v>8.3859999999999992</v>
      </c>
      <c r="AL70" s="58">
        <v>3.5000000000000031</v>
      </c>
      <c r="AM70" s="58">
        <v>3.2999999999999972</v>
      </c>
      <c r="AN70" s="24">
        <v>6.78</v>
      </c>
      <c r="AO70" s="24">
        <v>5.39</v>
      </c>
      <c r="AP70" s="16">
        <v>2</v>
      </c>
    </row>
    <row r="71" spans="1:42" ht="15" customHeight="1">
      <c r="A71" s="124"/>
      <c r="B71" s="124"/>
      <c r="C71" s="51">
        <v>17</v>
      </c>
      <c r="D71" s="55">
        <v>0.58680555555555558</v>
      </c>
      <c r="E71" s="120" t="s">
        <v>123</v>
      </c>
      <c r="F71" s="128"/>
      <c r="G71" s="126"/>
      <c r="H71" s="120">
        <v>2</v>
      </c>
      <c r="I71" s="66" t="s">
        <v>729</v>
      </c>
      <c r="J71" s="66" t="s">
        <v>730</v>
      </c>
      <c r="K71" s="58">
        <v>12</v>
      </c>
      <c r="L71" s="72">
        <v>6.7083000000000004</v>
      </c>
      <c r="M71" s="72">
        <v>6.6893000000000002</v>
      </c>
      <c r="N71" s="72">
        <v>32.869</v>
      </c>
      <c r="O71" s="72">
        <v>32.875100000000003</v>
      </c>
      <c r="P71" s="24">
        <v>8.2717477608240308</v>
      </c>
      <c r="Q71" s="24">
        <v>8.2968969494034255</v>
      </c>
      <c r="R71" s="24">
        <v>11.258695467818523</v>
      </c>
      <c r="S71" s="24">
        <v>11.253697164321649</v>
      </c>
      <c r="T71" s="24">
        <v>1.3371904000000008</v>
      </c>
      <c r="U71" s="24">
        <v>1.3861119999999996</v>
      </c>
      <c r="V71" s="58">
        <v>3.6819999999999999</v>
      </c>
      <c r="W71" s="58">
        <v>5.0679999999999996</v>
      </c>
      <c r="X71" s="58">
        <v>0.84699999999999998</v>
      </c>
      <c r="Y71" s="58">
        <v>0.47599999999999998</v>
      </c>
      <c r="Z71" s="58">
        <v>5.8029999999999999</v>
      </c>
      <c r="AA71" s="58">
        <v>2.0369999999999999</v>
      </c>
      <c r="AB71" s="58">
        <f t="shared" si="2"/>
        <v>10.332000000000001</v>
      </c>
      <c r="AC71" s="58">
        <f t="shared" si="3"/>
        <v>7.5809999999999995</v>
      </c>
      <c r="AD71" s="58">
        <v>81.002272399999995</v>
      </c>
      <c r="AE71" s="58">
        <v>85.811964000000003</v>
      </c>
      <c r="AF71" s="58">
        <v>2.2475000000000001</v>
      </c>
      <c r="AG71" s="58">
        <v>1.24</v>
      </c>
      <c r="AH71" s="58">
        <v>6.3587974999999997</v>
      </c>
      <c r="AI71" s="58">
        <v>7.5465159999999996</v>
      </c>
      <c r="AJ71" s="58">
        <v>6.5519999999999996</v>
      </c>
      <c r="AK71" s="58">
        <v>4.298</v>
      </c>
      <c r="AL71" s="58">
        <v>6.6500000000000172</v>
      </c>
      <c r="AM71" s="58">
        <v>13.44999999999999</v>
      </c>
      <c r="AN71" s="24">
        <v>4.78</v>
      </c>
      <c r="AO71" s="24">
        <v>8.6999999999999993</v>
      </c>
      <c r="AP71" s="16">
        <v>1.8</v>
      </c>
    </row>
    <row r="72" spans="1:42" ht="15" customHeight="1">
      <c r="A72" s="124"/>
      <c r="B72" s="124"/>
      <c r="C72" s="51">
        <v>17</v>
      </c>
      <c r="D72" s="55">
        <v>0.57847222222222217</v>
      </c>
      <c r="E72" s="120" t="s">
        <v>123</v>
      </c>
      <c r="F72" s="128"/>
      <c r="G72" s="126"/>
      <c r="H72" s="120">
        <v>3</v>
      </c>
      <c r="I72" s="66" t="s">
        <v>731</v>
      </c>
      <c r="J72" s="66" t="s">
        <v>732</v>
      </c>
      <c r="K72" s="58">
        <v>10</v>
      </c>
      <c r="L72" s="72">
        <v>7.0381999999999998</v>
      </c>
      <c r="M72" s="72">
        <v>7.0961999999999996</v>
      </c>
      <c r="N72" s="72">
        <v>32.9589</v>
      </c>
      <c r="O72" s="72">
        <v>32.999600000000001</v>
      </c>
      <c r="P72" s="24">
        <v>8.2573767959215196</v>
      </c>
      <c r="Q72" s="24">
        <v>8.1765401183448958</v>
      </c>
      <c r="R72" s="24">
        <v>11.2207091871011</v>
      </c>
      <c r="S72" s="24">
        <v>11.035192947625362</v>
      </c>
      <c r="T72" s="24">
        <v>0.91320320000000099</v>
      </c>
      <c r="U72" s="24">
        <v>1.1415040000000019</v>
      </c>
      <c r="V72" s="58">
        <v>6.37</v>
      </c>
      <c r="W72" s="58">
        <v>16.463999999999999</v>
      </c>
      <c r="X72" s="58">
        <v>1.4770000000000001</v>
      </c>
      <c r="Y72" s="58">
        <v>1.2809999999999999</v>
      </c>
      <c r="Z72" s="58">
        <v>8.8130000000000006</v>
      </c>
      <c r="AA72" s="58">
        <v>7.7069999999999999</v>
      </c>
      <c r="AB72" s="58">
        <f t="shared" si="2"/>
        <v>16.66</v>
      </c>
      <c r="AC72" s="58">
        <f t="shared" si="3"/>
        <v>25.451999999999998</v>
      </c>
      <c r="AD72" s="58">
        <v>108.20174400000001</v>
      </c>
      <c r="AE72" s="58">
        <v>106.8644584</v>
      </c>
      <c r="AF72" s="58">
        <v>2.3559999999999999</v>
      </c>
      <c r="AG72" s="58">
        <v>1.4415</v>
      </c>
      <c r="AH72" s="58">
        <v>9.9046859999999999</v>
      </c>
      <c r="AI72" s="58">
        <v>8.4910704999999993</v>
      </c>
      <c r="AJ72" s="58">
        <v>15.077999999999999</v>
      </c>
      <c r="AK72" s="110">
        <v>3.29</v>
      </c>
      <c r="AL72" s="110">
        <v>24.999999999999993</v>
      </c>
      <c r="AM72" s="110">
        <v>24.100000000000009</v>
      </c>
      <c r="AN72" s="24">
        <v>5.39</v>
      </c>
      <c r="AO72" s="24">
        <v>5.47</v>
      </c>
      <c r="AP72" s="16">
        <v>1.7</v>
      </c>
    </row>
    <row r="73" spans="1:42" ht="15" customHeight="1">
      <c r="A73" s="124"/>
      <c r="B73" s="124"/>
      <c r="C73" s="51">
        <v>17</v>
      </c>
      <c r="D73" s="55">
        <v>0.4916666666666667</v>
      </c>
      <c r="E73" s="120" t="s">
        <v>123</v>
      </c>
      <c r="F73" s="128"/>
      <c r="G73" s="126"/>
      <c r="H73" s="120">
        <v>4</v>
      </c>
      <c r="I73" s="66" t="s">
        <v>733</v>
      </c>
      <c r="J73" s="66" t="s">
        <v>734</v>
      </c>
      <c r="K73" s="58">
        <v>5.2</v>
      </c>
      <c r="L73" s="72">
        <v>7.6840999999999999</v>
      </c>
      <c r="M73" s="72">
        <v>7.6802000000000001</v>
      </c>
      <c r="N73" s="72">
        <v>33.483600000000003</v>
      </c>
      <c r="O73" s="72">
        <v>33.4848</v>
      </c>
      <c r="P73" s="24">
        <v>8.1711510065064541</v>
      </c>
      <c r="Q73" s="24">
        <v>8.1765401183448958</v>
      </c>
      <c r="R73" s="24">
        <v>9.9058187128732271</v>
      </c>
      <c r="S73" s="24">
        <v>9.5645862506755233</v>
      </c>
      <c r="T73" s="24">
        <v>0.79905280000000056</v>
      </c>
      <c r="U73" s="24">
        <v>0.88058880000000161</v>
      </c>
      <c r="V73" s="58">
        <v>10.983000000000001</v>
      </c>
      <c r="W73" s="58">
        <v>11.851000000000001</v>
      </c>
      <c r="X73" s="58">
        <v>1.05</v>
      </c>
      <c r="Y73" s="58">
        <v>0.89600000000000002</v>
      </c>
      <c r="Z73" s="58">
        <v>9.3800000000000008</v>
      </c>
      <c r="AA73" s="58">
        <v>9.5549999999999997</v>
      </c>
      <c r="AB73" s="58">
        <f t="shared" si="2"/>
        <v>21.413000000000004</v>
      </c>
      <c r="AC73" s="58">
        <f t="shared" si="3"/>
        <v>22.302</v>
      </c>
      <c r="AD73" s="58">
        <v>87.192341600000006</v>
      </c>
      <c r="AE73" s="58">
        <v>121.7632332</v>
      </c>
      <c r="AF73" s="58">
        <v>3.9990000000000001</v>
      </c>
      <c r="AG73" s="58">
        <v>3.6425000000000001</v>
      </c>
      <c r="AH73" s="58">
        <v>7.9794929999999997</v>
      </c>
      <c r="AI73" s="58">
        <v>12.449367499999999</v>
      </c>
      <c r="AJ73" s="58">
        <v>35.195999999999998</v>
      </c>
      <c r="AK73" s="58">
        <v>21.545999999999999</v>
      </c>
      <c r="AL73" s="58">
        <v>19.86</v>
      </c>
      <c r="AM73" s="58">
        <v>18.5</v>
      </c>
      <c r="AN73" s="24">
        <v>6.79</v>
      </c>
      <c r="AO73" s="24">
        <v>4.7</v>
      </c>
      <c r="AP73" s="16">
        <v>1.6</v>
      </c>
    </row>
    <row r="74" spans="1:42" ht="15" customHeight="1">
      <c r="A74" s="124"/>
      <c r="B74" s="124"/>
      <c r="C74" s="51">
        <v>17</v>
      </c>
      <c r="D74" s="55">
        <v>0.4201388888888889</v>
      </c>
      <c r="E74" s="120" t="s">
        <v>123</v>
      </c>
      <c r="F74" s="128"/>
      <c r="G74" s="126"/>
      <c r="H74" s="120">
        <v>5</v>
      </c>
      <c r="I74" s="66" t="s">
        <v>735</v>
      </c>
      <c r="J74" s="66" t="s">
        <v>736</v>
      </c>
      <c r="K74" s="58">
        <v>40</v>
      </c>
      <c r="L74" s="72">
        <v>7.5503999999999998</v>
      </c>
      <c r="M74" s="72">
        <v>7.5498000000000003</v>
      </c>
      <c r="N74" s="72">
        <v>33.576099999999997</v>
      </c>
      <c r="O74" s="72">
        <v>33.646700000000003</v>
      </c>
      <c r="P74" s="24">
        <v>8.1567800416039429</v>
      </c>
      <c r="Q74" s="24">
        <v>8.1891147126345931</v>
      </c>
      <c r="R74" s="24">
        <v>7.5236163093655604</v>
      </c>
      <c r="S74" s="24">
        <v>7.5341550215961615</v>
      </c>
      <c r="T74" s="24">
        <v>0.88058880000000161</v>
      </c>
      <c r="U74" s="24">
        <v>1.1741184000000013</v>
      </c>
      <c r="V74" s="58">
        <v>7.1120000000000001</v>
      </c>
      <c r="W74" s="58">
        <v>11.76</v>
      </c>
      <c r="X74" s="58">
        <v>0.74199999999999999</v>
      </c>
      <c r="Y74" s="58">
        <v>0.40600000000000003</v>
      </c>
      <c r="Z74" s="58">
        <v>6.8319999999999999</v>
      </c>
      <c r="AA74" s="58">
        <v>4.1859999999999999</v>
      </c>
      <c r="AB74" s="58">
        <f t="shared" si="2"/>
        <v>14.686</v>
      </c>
      <c r="AC74" s="58">
        <f t="shared" si="3"/>
        <v>16.352</v>
      </c>
      <c r="AD74" s="58">
        <v>81.390713599999998</v>
      </c>
      <c r="AE74" s="58">
        <v>89.740736400000003</v>
      </c>
      <c r="AF74" s="58">
        <v>5.3164999999999996</v>
      </c>
      <c r="AG74" s="58">
        <v>3.9834999999999998</v>
      </c>
      <c r="AH74" s="58">
        <v>6.0455424999999998</v>
      </c>
      <c r="AI74" s="58">
        <v>10.4339955</v>
      </c>
      <c r="AJ74" s="58">
        <v>17.864000000000001</v>
      </c>
      <c r="AK74" s="58">
        <v>19.347999999999999</v>
      </c>
      <c r="AL74" s="58">
        <v>26.79999999999999</v>
      </c>
      <c r="AM74" s="58">
        <v>24.2</v>
      </c>
      <c r="AN74" s="24">
        <v>9.5500000000000007</v>
      </c>
      <c r="AO74" s="24">
        <v>9.57</v>
      </c>
      <c r="AP74" s="16">
        <v>1.2</v>
      </c>
    </row>
    <row r="75" spans="1:42" ht="15" customHeight="1">
      <c r="A75" s="124"/>
      <c r="B75" s="124"/>
      <c r="C75" s="51">
        <v>17</v>
      </c>
      <c r="D75" s="55">
        <v>0.47152777777777777</v>
      </c>
      <c r="E75" s="120" t="s">
        <v>123</v>
      </c>
      <c r="F75" s="128"/>
      <c r="G75" s="126"/>
      <c r="H75" s="120">
        <v>6</v>
      </c>
      <c r="I75" s="66" t="s">
        <v>737</v>
      </c>
      <c r="J75" s="66" t="s">
        <v>738</v>
      </c>
      <c r="K75" s="58">
        <v>27</v>
      </c>
      <c r="L75" s="72">
        <v>7.59</v>
      </c>
      <c r="M75" s="72">
        <v>7.5563000000000002</v>
      </c>
      <c r="N75" s="72">
        <v>33.485999999999997</v>
      </c>
      <c r="O75" s="72">
        <v>33.553100000000001</v>
      </c>
      <c r="P75" s="24">
        <v>7.9933103158378813</v>
      </c>
      <c r="Q75" s="24">
        <v>8.172947377119268</v>
      </c>
      <c r="R75" s="24">
        <v>7.0326300877487764</v>
      </c>
      <c r="S75" s="24">
        <v>7.3405055552669767</v>
      </c>
      <c r="T75" s="24">
        <v>0.73382400000000181</v>
      </c>
      <c r="U75" s="24">
        <v>0.97843199999999952</v>
      </c>
      <c r="V75" s="58">
        <v>6.4260000000000002</v>
      </c>
      <c r="W75" s="58">
        <v>10.444000000000001</v>
      </c>
      <c r="X75" s="58">
        <v>1.0009999999999999</v>
      </c>
      <c r="Y75" s="58">
        <v>0.77700000000000002</v>
      </c>
      <c r="Z75" s="58">
        <v>9.2680000000000007</v>
      </c>
      <c r="AA75" s="58">
        <v>7.5110000000000001</v>
      </c>
      <c r="AB75" s="58">
        <f t="shared" si="2"/>
        <v>16.695</v>
      </c>
      <c r="AC75" s="58">
        <f t="shared" si="3"/>
        <v>18.731999999999999</v>
      </c>
      <c r="AD75" s="58">
        <v>93.539829600000004</v>
      </c>
      <c r="AE75" s="58">
        <v>70.2235072</v>
      </c>
      <c r="AF75" s="58">
        <v>4.5259999999999998</v>
      </c>
      <c r="AG75" s="58">
        <v>5.4560000000000004</v>
      </c>
      <c r="AH75" s="58">
        <v>10.283196</v>
      </c>
      <c r="AI75" s="58">
        <v>6.572279</v>
      </c>
      <c r="AJ75" s="58">
        <v>18.858000000000001</v>
      </c>
      <c r="AK75" s="58">
        <v>16.562000000000001</v>
      </c>
      <c r="AL75" s="58">
        <v>10.250000000000009</v>
      </c>
      <c r="AM75" s="58">
        <v>11.500000000000011</v>
      </c>
      <c r="AN75" s="24">
        <v>13.4</v>
      </c>
      <c r="AO75" s="24">
        <v>10.77</v>
      </c>
      <c r="AP75" s="16">
        <v>1.2</v>
      </c>
    </row>
    <row r="76" spans="1:42" ht="15" customHeight="1">
      <c r="A76" s="124"/>
      <c r="B76" s="124"/>
      <c r="C76" s="51">
        <v>17</v>
      </c>
      <c r="D76" s="55">
        <v>0.4826388888888889</v>
      </c>
      <c r="E76" s="120" t="s">
        <v>123</v>
      </c>
      <c r="F76" s="128"/>
      <c r="G76" s="126"/>
      <c r="H76" s="120">
        <v>7</v>
      </c>
      <c r="I76" s="66" t="s">
        <v>739</v>
      </c>
      <c r="J76" s="66" t="s">
        <v>740</v>
      </c>
      <c r="K76" s="58">
        <v>5</v>
      </c>
      <c r="L76" s="72">
        <v>7.7218</v>
      </c>
      <c r="M76" s="72">
        <v>7.6955999999999998</v>
      </c>
      <c r="N76" s="72">
        <v>33.462499999999999</v>
      </c>
      <c r="O76" s="72">
        <v>33.462400000000002</v>
      </c>
      <c r="P76" s="24">
        <v>8.1352235942501778</v>
      </c>
      <c r="Q76" s="24">
        <v>8.1603727828295725</v>
      </c>
      <c r="R76" s="24">
        <v>10.598900294689003</v>
      </c>
      <c r="S76" s="24">
        <v>10.036132086659341</v>
      </c>
      <c r="T76" s="24">
        <v>0.84797439999999935</v>
      </c>
      <c r="U76" s="24">
        <v>0.89689600000000136</v>
      </c>
      <c r="V76" s="58">
        <v>6.5309999999999997</v>
      </c>
      <c r="W76" s="58">
        <v>13.426</v>
      </c>
      <c r="X76" s="58">
        <v>1.33</v>
      </c>
      <c r="Y76" s="58">
        <v>1.05</v>
      </c>
      <c r="Z76" s="58">
        <v>12.887</v>
      </c>
      <c r="AA76" s="58">
        <v>9.5060000000000002</v>
      </c>
      <c r="AB76" s="58">
        <f t="shared" si="2"/>
        <v>20.748000000000001</v>
      </c>
      <c r="AC76" s="58">
        <f t="shared" si="3"/>
        <v>23.981999999999999</v>
      </c>
      <c r="AD76" s="58">
        <v>62.5775808</v>
      </c>
      <c r="AE76" s="58">
        <v>87.566054800000003</v>
      </c>
      <c r="AF76" s="58">
        <v>6.2930000000000001</v>
      </c>
      <c r="AG76" s="58">
        <v>3.6579999999999999</v>
      </c>
      <c r="AH76" s="58">
        <v>7.0170864999999996</v>
      </c>
      <c r="AI76" s="58">
        <v>8.2491620000000001</v>
      </c>
      <c r="AJ76" s="58">
        <v>23.562000000000001</v>
      </c>
      <c r="AK76" s="58">
        <v>24.527999999999999</v>
      </c>
      <c r="AL76" s="58">
        <v>25.7</v>
      </c>
      <c r="AM76" s="58">
        <v>9.2500000000000089</v>
      </c>
      <c r="AN76" s="24">
        <v>8.16</v>
      </c>
      <c r="AO76" s="24">
        <v>12.01</v>
      </c>
      <c r="AP76" s="16">
        <v>1.6</v>
      </c>
    </row>
    <row r="77" spans="1:42" ht="15" customHeight="1">
      <c r="A77" s="124"/>
      <c r="B77" s="124"/>
      <c r="C77" s="51">
        <v>17</v>
      </c>
      <c r="D77" s="55">
        <v>0.54722222222222217</v>
      </c>
      <c r="E77" s="120" t="s">
        <v>123</v>
      </c>
      <c r="F77" s="128"/>
      <c r="G77" s="126"/>
      <c r="H77" s="120">
        <v>8</v>
      </c>
      <c r="I77" s="66" t="s">
        <v>741</v>
      </c>
      <c r="J77" s="66" t="s">
        <v>742</v>
      </c>
      <c r="K77" s="58">
        <v>23</v>
      </c>
      <c r="L77" s="72">
        <v>7.6859000000000002</v>
      </c>
      <c r="M77" s="72">
        <v>7.6603000000000003</v>
      </c>
      <c r="N77" s="72">
        <v>33.402099999999997</v>
      </c>
      <c r="O77" s="72">
        <v>33.413600000000002</v>
      </c>
      <c r="P77" s="24">
        <v>8.1486963738462812</v>
      </c>
      <c r="Q77" s="24">
        <v>8.1837256007961514</v>
      </c>
      <c r="R77" s="24">
        <v>9.7303376056891864</v>
      </c>
      <c r="S77" s="24">
        <v>8.4539581870833853</v>
      </c>
      <c r="T77" s="24">
        <v>0.8642815999999991</v>
      </c>
      <c r="U77" s="24">
        <v>0.97843199999999952</v>
      </c>
      <c r="V77" s="58">
        <v>10.563000000000001</v>
      </c>
      <c r="W77" s="58">
        <v>17.157</v>
      </c>
      <c r="X77" s="58">
        <v>1.274</v>
      </c>
      <c r="Y77" s="58">
        <v>1.3089999999999999</v>
      </c>
      <c r="Z77" s="58">
        <v>13.699</v>
      </c>
      <c r="AA77" s="58">
        <v>12.53</v>
      </c>
      <c r="AB77" s="58">
        <f t="shared" si="2"/>
        <v>25.536000000000001</v>
      </c>
      <c r="AC77" s="58">
        <f t="shared" si="3"/>
        <v>30.996000000000002</v>
      </c>
      <c r="AD77" s="58">
        <v>89.270190799999995</v>
      </c>
      <c r="AE77" s="58">
        <v>85.745097200000004</v>
      </c>
      <c r="AF77" s="58">
        <v>4.8360000000000003</v>
      </c>
      <c r="AG77" s="58">
        <v>3.875</v>
      </c>
      <c r="AH77" s="58">
        <v>8.7681175000000007</v>
      </c>
      <c r="AI77" s="58">
        <v>8.4536689999999997</v>
      </c>
      <c r="AJ77" s="58">
        <v>18.158000000000001</v>
      </c>
      <c r="AK77" s="58">
        <v>16.506</v>
      </c>
      <c r="AL77" s="58">
        <v>18.199999999999996</v>
      </c>
      <c r="AM77" s="58">
        <v>18.399999999999999</v>
      </c>
      <c r="AN77" s="24">
        <v>5.41</v>
      </c>
      <c r="AO77" s="24">
        <v>9.24</v>
      </c>
      <c r="AP77" s="16">
        <v>1.2</v>
      </c>
    </row>
    <row r="78" spans="1:42" ht="15" customHeight="1">
      <c r="A78" s="124"/>
      <c r="B78" s="124"/>
      <c r="C78" s="51">
        <v>17</v>
      </c>
      <c r="D78" s="55">
        <v>0.55972222222222223</v>
      </c>
      <c r="E78" s="120" t="s">
        <v>123</v>
      </c>
      <c r="F78" s="128"/>
      <c r="G78" s="126"/>
      <c r="H78" s="120">
        <v>9</v>
      </c>
      <c r="I78" s="66" t="s">
        <v>743</v>
      </c>
      <c r="J78" s="66" t="s">
        <v>744</v>
      </c>
      <c r="K78" s="58">
        <v>20</v>
      </c>
      <c r="L78" s="72">
        <v>7.4985999999999997</v>
      </c>
      <c r="M78" s="72">
        <v>7.5629</v>
      </c>
      <c r="N78" s="72">
        <v>33.209299999999999</v>
      </c>
      <c r="O78" s="72">
        <v>33.254300000000001</v>
      </c>
      <c r="P78" s="24">
        <v>8.2052820481499182</v>
      </c>
      <c r="Q78" s="24">
        <v>8.2124675306011738</v>
      </c>
      <c r="R78" s="24">
        <v>10.809889178317759</v>
      </c>
      <c r="S78" s="24">
        <v>10.685644703480282</v>
      </c>
      <c r="T78" s="24">
        <v>1.0273536000000014</v>
      </c>
      <c r="U78" s="24">
        <v>1.0599680000000007</v>
      </c>
      <c r="V78" s="58">
        <v>16.141999999999999</v>
      </c>
      <c r="W78" s="58">
        <v>17.338999999999999</v>
      </c>
      <c r="X78" s="58">
        <v>1.736</v>
      </c>
      <c r="Y78" s="58">
        <v>1.827</v>
      </c>
      <c r="Z78" s="58">
        <v>13.006</v>
      </c>
      <c r="AA78" s="58">
        <v>12.984999999999999</v>
      </c>
      <c r="AB78" s="58">
        <f t="shared" si="2"/>
        <v>30.884</v>
      </c>
      <c r="AC78" s="58">
        <f t="shared" si="3"/>
        <v>32.150999999999996</v>
      </c>
      <c r="AD78" s="58">
        <v>97.490251599999993</v>
      </c>
      <c r="AE78" s="58">
        <v>98.025510800000006</v>
      </c>
      <c r="AF78" s="58">
        <v>3.6735000000000002</v>
      </c>
      <c r="AG78" s="58">
        <v>2.8054999999999999</v>
      </c>
      <c r="AH78" s="58">
        <v>9.8310765</v>
      </c>
      <c r="AI78" s="58">
        <v>8.8607765000000001</v>
      </c>
      <c r="AJ78" s="58">
        <v>13.398</v>
      </c>
      <c r="AK78" s="58">
        <v>11.284000000000001</v>
      </c>
      <c r="AL78" s="58">
        <v>29.400000000000009</v>
      </c>
      <c r="AM78" s="58">
        <v>31.349999999999987</v>
      </c>
      <c r="AN78" s="24">
        <v>8.18</v>
      </c>
      <c r="AO78" s="24">
        <v>8</v>
      </c>
      <c r="AP78" s="16">
        <v>1.1000000000000001</v>
      </c>
    </row>
    <row r="79" spans="1:42" ht="15" customHeight="1">
      <c r="A79" s="124"/>
      <c r="B79" s="124"/>
      <c r="C79" s="51">
        <v>17</v>
      </c>
      <c r="D79" s="55">
        <v>0.61458333333333337</v>
      </c>
      <c r="E79" s="120" t="s">
        <v>137</v>
      </c>
      <c r="F79" s="128"/>
      <c r="G79" s="126"/>
      <c r="H79" s="120">
        <v>10</v>
      </c>
      <c r="I79" s="66" t="s">
        <v>745</v>
      </c>
      <c r="J79" s="66" t="s">
        <v>746</v>
      </c>
      <c r="K79" s="58">
        <v>8</v>
      </c>
      <c r="L79" s="72">
        <v>7.3867000000000003</v>
      </c>
      <c r="M79" s="72">
        <v>7.4009</v>
      </c>
      <c r="N79" s="72">
        <v>32.936700000000002</v>
      </c>
      <c r="O79" s="72">
        <v>32.945799999999998</v>
      </c>
      <c r="P79" s="24">
        <v>8.2214493836652434</v>
      </c>
      <c r="Q79" s="24">
        <v>8.2519876840830779</v>
      </c>
      <c r="R79" s="24">
        <v>10.938701711896849</v>
      </c>
      <c r="S79" s="24">
        <v>10.545674864095265</v>
      </c>
      <c r="T79" s="24">
        <v>0.96212479999999989</v>
      </c>
      <c r="U79" s="24">
        <v>0.88058880000000161</v>
      </c>
      <c r="V79" s="58">
        <v>6.181</v>
      </c>
      <c r="W79" s="58">
        <v>6.5869999999999997</v>
      </c>
      <c r="X79" s="58">
        <v>1.2949999999999999</v>
      </c>
      <c r="Y79" s="58">
        <v>1.232</v>
      </c>
      <c r="Z79" s="58">
        <v>9.4009999999999998</v>
      </c>
      <c r="AA79" s="58">
        <v>8.33</v>
      </c>
      <c r="AB79" s="58">
        <f t="shared" si="2"/>
        <v>16.876999999999999</v>
      </c>
      <c r="AC79" s="58">
        <f t="shared" si="3"/>
        <v>16.149000000000001</v>
      </c>
      <c r="AD79" s="58">
        <v>89.504903600000006</v>
      </c>
      <c r="AE79" s="58">
        <v>85.900564399999993</v>
      </c>
      <c r="AF79" s="58">
        <v>4.5259999999999998</v>
      </c>
      <c r="AG79" s="58">
        <v>3.6579999999999999</v>
      </c>
      <c r="AH79" s="58">
        <v>9.7673869999999994</v>
      </c>
      <c r="AI79" s="58">
        <v>8.0559545000000004</v>
      </c>
      <c r="AJ79" s="58">
        <v>11.9</v>
      </c>
      <c r="AK79" s="58">
        <v>13.523999999999999</v>
      </c>
      <c r="AL79" s="58">
        <v>32.049999999999997</v>
      </c>
      <c r="AM79" s="58">
        <v>24.600000000000012</v>
      </c>
      <c r="AN79" s="24">
        <v>4.0999999999999996</v>
      </c>
      <c r="AO79" s="24">
        <v>6.09</v>
      </c>
      <c r="AP79" s="58">
        <v>2</v>
      </c>
    </row>
    <row r="80" spans="1:42" ht="15" customHeight="1">
      <c r="A80" s="124"/>
      <c r="B80" s="124"/>
      <c r="C80" s="51">
        <v>17</v>
      </c>
      <c r="D80" s="55">
        <v>0.57013888888888886</v>
      </c>
      <c r="E80" s="120" t="s">
        <v>123</v>
      </c>
      <c r="F80" s="128"/>
      <c r="G80" s="126"/>
      <c r="H80" s="120">
        <v>11</v>
      </c>
      <c r="I80" s="66" t="s">
        <v>747</v>
      </c>
      <c r="J80" s="66" t="s">
        <v>748</v>
      </c>
      <c r="K80" s="58">
        <v>18</v>
      </c>
      <c r="L80" s="72">
        <v>7.7906000000000004</v>
      </c>
      <c r="M80" s="72">
        <v>7.6744000000000003</v>
      </c>
      <c r="N80" s="72">
        <v>33.244399999999999</v>
      </c>
      <c r="O80" s="72">
        <v>33.291699999999999</v>
      </c>
      <c r="P80" s="24">
        <v>8.2214493836652434</v>
      </c>
      <c r="Q80" s="24">
        <v>8.2214493836652434</v>
      </c>
      <c r="R80" s="24">
        <v>9.9460872426371498</v>
      </c>
      <c r="S80" s="24">
        <v>9.0837402735337633</v>
      </c>
      <c r="T80" s="24">
        <v>0.94581760000000015</v>
      </c>
      <c r="U80" s="24">
        <v>0.97843199999999952</v>
      </c>
      <c r="V80" s="58">
        <v>15.631</v>
      </c>
      <c r="W80" s="58">
        <v>11.683</v>
      </c>
      <c r="X80" s="58">
        <v>2.4009999999999998</v>
      </c>
      <c r="Y80" s="58">
        <v>2.254</v>
      </c>
      <c r="Z80" s="58">
        <v>15.225</v>
      </c>
      <c r="AA80" s="58">
        <v>14.651</v>
      </c>
      <c r="AB80" s="58">
        <f t="shared" si="2"/>
        <v>33.256999999999998</v>
      </c>
      <c r="AC80" s="58">
        <f t="shared" si="3"/>
        <v>28.588000000000001</v>
      </c>
      <c r="AD80" s="58">
        <v>99.749227200000007</v>
      </c>
      <c r="AE80" s="58">
        <v>87.547978000000001</v>
      </c>
      <c r="AF80" s="58">
        <v>3.6735000000000002</v>
      </c>
      <c r="AG80" s="58">
        <v>2.3559999999999999</v>
      </c>
      <c r="AH80" s="58">
        <v>7.9960624999999999</v>
      </c>
      <c r="AI80" s="58">
        <v>7.8783399999999997</v>
      </c>
      <c r="AJ80" s="58">
        <v>21.405999999999999</v>
      </c>
      <c r="AK80" s="58">
        <v>11.382</v>
      </c>
      <c r="AL80" s="58">
        <v>12.949999999999989</v>
      </c>
      <c r="AM80" s="58">
        <v>14.700000000000019</v>
      </c>
      <c r="AN80" s="24">
        <v>4.79</v>
      </c>
      <c r="AO80" s="24">
        <v>6.09</v>
      </c>
      <c r="AP80" s="16">
        <v>2.5</v>
      </c>
    </row>
    <row r="81" spans="1:42" ht="15" customHeight="1">
      <c r="A81" s="124"/>
      <c r="B81" s="124"/>
      <c r="C81" s="51">
        <v>17</v>
      </c>
      <c r="D81" s="55">
        <v>0.5</v>
      </c>
      <c r="E81" s="120" t="s">
        <v>123</v>
      </c>
      <c r="F81" s="128"/>
      <c r="G81" s="127"/>
      <c r="H81" s="120">
        <v>12</v>
      </c>
      <c r="I81" s="66" t="s">
        <v>749</v>
      </c>
      <c r="J81" s="66" t="s">
        <v>750</v>
      </c>
      <c r="K81" s="58">
        <v>25</v>
      </c>
      <c r="L81" s="72">
        <v>7.7411000000000003</v>
      </c>
      <c r="M81" s="72">
        <v>7.6527000000000003</v>
      </c>
      <c r="N81" s="72">
        <v>33.441200000000002</v>
      </c>
      <c r="O81" s="72">
        <v>33.509399999999999</v>
      </c>
      <c r="P81" s="24">
        <v>8.1747437477320819</v>
      </c>
      <c r="Q81" s="24">
        <v>8.172947377119268</v>
      </c>
      <c r="R81" s="24">
        <v>10.281334297561886</v>
      </c>
      <c r="S81" s="24">
        <v>10.127299807153202</v>
      </c>
      <c r="T81" s="24">
        <v>0.97843199999999952</v>
      </c>
      <c r="U81" s="24">
        <v>1.5654912000000019</v>
      </c>
      <c r="V81" s="58">
        <v>10.766</v>
      </c>
      <c r="W81" s="58">
        <v>19.257000000000001</v>
      </c>
      <c r="X81" s="58">
        <v>1.113</v>
      </c>
      <c r="Y81" s="58">
        <v>1.169</v>
      </c>
      <c r="Z81" s="58">
        <v>10.864000000000001</v>
      </c>
      <c r="AA81" s="58">
        <v>10.052</v>
      </c>
      <c r="AB81" s="58">
        <f t="shared" si="2"/>
        <v>22.743000000000002</v>
      </c>
      <c r="AC81" s="58">
        <f t="shared" si="3"/>
        <v>30.478000000000002</v>
      </c>
      <c r="AD81" s="58">
        <v>80.032237600000002</v>
      </c>
      <c r="AE81" s="58">
        <v>110.9221064</v>
      </c>
      <c r="AF81" s="58">
        <v>3.968</v>
      </c>
      <c r="AG81" s="58">
        <v>3.1154999999999999</v>
      </c>
      <c r="AH81" s="58">
        <v>8.2577955000000003</v>
      </c>
      <c r="AI81" s="58">
        <v>11.208205</v>
      </c>
      <c r="AJ81" s="58">
        <v>18.815999999999999</v>
      </c>
      <c r="AK81" s="58">
        <v>19.88</v>
      </c>
      <c r="AL81" s="58">
        <v>27.950000000000003</v>
      </c>
      <c r="AM81" s="58">
        <v>28.700000000000003</v>
      </c>
      <c r="AN81" s="24">
        <v>4.79</v>
      </c>
      <c r="AO81" s="24">
        <v>6.7</v>
      </c>
      <c r="AP81" s="16">
        <v>2.1</v>
      </c>
    </row>
    <row r="82" spans="1:42" ht="15" customHeight="1">
      <c r="A82" s="124">
        <v>2014</v>
      </c>
      <c r="B82" s="124">
        <f>B$4</f>
        <v>2</v>
      </c>
      <c r="C82" s="52">
        <v>18</v>
      </c>
      <c r="D82" s="55">
        <v>0.64583333333333337</v>
      </c>
      <c r="E82" s="120" t="s">
        <v>123</v>
      </c>
      <c r="F82" s="128" t="s">
        <v>1037</v>
      </c>
      <c r="G82" s="129" t="s">
        <v>49</v>
      </c>
      <c r="H82" s="120">
        <v>1</v>
      </c>
      <c r="I82" s="66" t="s">
        <v>751</v>
      </c>
      <c r="J82" s="66" t="s">
        <v>752</v>
      </c>
      <c r="K82" s="58">
        <v>18</v>
      </c>
      <c r="L82" s="72">
        <v>6.7832999999999997</v>
      </c>
      <c r="M82" s="72">
        <v>6.6212</v>
      </c>
      <c r="N82" s="72">
        <v>33.437399999999997</v>
      </c>
      <c r="O82" s="72">
        <v>33.602400000000003</v>
      </c>
      <c r="P82" s="24">
        <v>8.2304312367293129</v>
      </c>
      <c r="Q82" s="24">
        <v>8.228634866116499</v>
      </c>
      <c r="R82" s="24">
        <v>9.7899999999999991</v>
      </c>
      <c r="S82" s="24">
        <v>9.65</v>
      </c>
      <c r="T82" s="24">
        <v>0.71471487999999916</v>
      </c>
      <c r="U82" s="24">
        <v>0.6659843200000003</v>
      </c>
      <c r="V82" s="58">
        <v>13.349</v>
      </c>
      <c r="W82" s="58">
        <v>12.263999999999999</v>
      </c>
      <c r="X82" s="58">
        <v>1.1479999999999999</v>
      </c>
      <c r="Y82" s="58">
        <v>1.631</v>
      </c>
      <c r="Z82" s="58">
        <v>5.0469999999999997</v>
      </c>
      <c r="AA82" s="58">
        <v>40.054000000000002</v>
      </c>
      <c r="AB82" s="58">
        <f t="shared" si="2"/>
        <v>19.544</v>
      </c>
      <c r="AC82" s="58">
        <f t="shared" si="3"/>
        <v>53.948999999999998</v>
      </c>
      <c r="AD82" s="58">
        <v>219.47702000000001</v>
      </c>
      <c r="AE82" s="58">
        <v>233.02874</v>
      </c>
      <c r="AF82" s="58">
        <v>3.41</v>
      </c>
      <c r="AG82" s="58">
        <v>7.2694999999999999</v>
      </c>
      <c r="AH82" s="58">
        <v>19.065774999999999</v>
      </c>
      <c r="AI82" s="58">
        <v>21.379925</v>
      </c>
      <c r="AJ82" s="58">
        <v>23.968</v>
      </c>
      <c r="AK82" s="58">
        <v>262.99</v>
      </c>
      <c r="AL82" s="58">
        <v>0.51999999999999824</v>
      </c>
      <c r="AM82" s="58">
        <v>0.79499999999999849</v>
      </c>
      <c r="AN82" s="24">
        <v>5.32</v>
      </c>
      <c r="AO82" s="24">
        <v>6</v>
      </c>
      <c r="AP82" s="16">
        <v>2</v>
      </c>
    </row>
    <row r="83" spans="1:42" ht="15" customHeight="1">
      <c r="A83" s="124"/>
      <c r="B83" s="124"/>
      <c r="C83" s="52">
        <v>25</v>
      </c>
      <c r="D83" s="56">
        <v>0.36458333333333331</v>
      </c>
      <c r="E83" s="57" t="s">
        <v>131</v>
      </c>
      <c r="F83" s="128"/>
      <c r="G83" s="129"/>
      <c r="H83" s="120">
        <v>2</v>
      </c>
      <c r="I83" s="66" t="s">
        <v>753</v>
      </c>
      <c r="J83" s="66" t="s">
        <v>754</v>
      </c>
      <c r="K83" s="58">
        <v>6.4</v>
      </c>
      <c r="L83" s="24">
        <v>6.71</v>
      </c>
      <c r="M83" s="24">
        <v>6.68</v>
      </c>
      <c r="N83" s="24">
        <v>33.89</v>
      </c>
      <c r="O83" s="24">
        <v>33.911900000000003</v>
      </c>
      <c r="P83" s="24">
        <v>8.2899999999999991</v>
      </c>
      <c r="Q83" s="24">
        <v>8.2899999999999991</v>
      </c>
      <c r="R83" s="24">
        <v>9.73</v>
      </c>
      <c r="S83" s="24">
        <v>10.23</v>
      </c>
      <c r="T83" s="24">
        <v>0.64974080000000056</v>
      </c>
      <c r="U83" s="24">
        <v>0.99085471999999908</v>
      </c>
      <c r="V83" s="58">
        <v>1.7849999999999999</v>
      </c>
      <c r="W83" s="58">
        <v>0.73499999999999999</v>
      </c>
      <c r="X83" s="58">
        <v>0.32900000000000001</v>
      </c>
      <c r="Y83" s="58">
        <v>0.189</v>
      </c>
      <c r="Z83" s="58">
        <v>2.35E-2</v>
      </c>
      <c r="AA83" s="58">
        <v>1.35E-2</v>
      </c>
      <c r="AB83" s="58">
        <f t="shared" si="2"/>
        <v>2.1374999999999997</v>
      </c>
      <c r="AC83" s="58">
        <f t="shared" si="3"/>
        <v>0.93749999999999989</v>
      </c>
      <c r="AD83" s="58">
        <v>86.522018799999998</v>
      </c>
      <c r="AE83" s="58">
        <v>82.857560800000002</v>
      </c>
      <c r="AF83" s="58">
        <v>2.8210000000000002</v>
      </c>
      <c r="AG83" s="58">
        <v>2.6040000000000001</v>
      </c>
      <c r="AH83" s="58">
        <v>7.5904895000000003</v>
      </c>
      <c r="AI83" s="58">
        <v>10.510332999999999</v>
      </c>
      <c r="AJ83" s="58">
        <v>61.53</v>
      </c>
      <c r="AK83" s="58">
        <v>54.082000000000001</v>
      </c>
      <c r="AL83" s="58">
        <v>2.1849999999999978</v>
      </c>
      <c r="AM83" s="58">
        <v>3.3250000000000002</v>
      </c>
      <c r="AN83" s="24">
        <v>1.86</v>
      </c>
      <c r="AO83" s="24">
        <v>5.95</v>
      </c>
      <c r="AP83" s="58">
        <v>2</v>
      </c>
    </row>
    <row r="84" spans="1:42" ht="15" customHeight="1">
      <c r="A84" s="124"/>
      <c r="B84" s="124"/>
      <c r="C84" s="52">
        <v>25</v>
      </c>
      <c r="D84" s="56">
        <v>0.38750000000000001</v>
      </c>
      <c r="E84" s="57" t="s">
        <v>131</v>
      </c>
      <c r="F84" s="128"/>
      <c r="G84" s="129"/>
      <c r="H84" s="120">
        <v>3</v>
      </c>
      <c r="I84" s="66" t="s">
        <v>755</v>
      </c>
      <c r="J84" s="66" t="s">
        <v>756</v>
      </c>
      <c r="K84" s="58">
        <v>9</v>
      </c>
      <c r="L84" s="24">
        <v>8.57</v>
      </c>
      <c r="M84" s="24">
        <v>8.44</v>
      </c>
      <c r="N84" s="24">
        <v>34.119999999999997</v>
      </c>
      <c r="O84" s="24">
        <v>34.14</v>
      </c>
      <c r="P84" s="24">
        <v>8.27</v>
      </c>
      <c r="Q84" s="24">
        <v>8.2799999999999994</v>
      </c>
      <c r="R84" s="24">
        <v>8.8800000000000008</v>
      </c>
      <c r="S84" s="24">
        <v>9.6999999999999993</v>
      </c>
      <c r="T84" s="24">
        <v>0.56852319999999945</v>
      </c>
      <c r="U84" s="24">
        <v>0.27613983999999986</v>
      </c>
      <c r="V84" s="58">
        <v>0.99399999999999999</v>
      </c>
      <c r="W84" s="58">
        <v>5.32</v>
      </c>
      <c r="X84" s="58">
        <v>1.554</v>
      </c>
      <c r="Y84" s="58">
        <v>1.1619999999999999</v>
      </c>
      <c r="Z84" s="58">
        <v>0.111</v>
      </c>
      <c r="AA84" s="58">
        <v>8.3000000000000004E-2</v>
      </c>
      <c r="AB84" s="58">
        <f t="shared" si="2"/>
        <v>2.6590000000000003</v>
      </c>
      <c r="AC84" s="58">
        <f t="shared" si="3"/>
        <v>6.5650000000000004</v>
      </c>
      <c r="AD84" s="58">
        <v>58.6612656</v>
      </c>
      <c r="AE84" s="58">
        <v>76.426921199999995</v>
      </c>
      <c r="AF84" s="58">
        <v>4.867</v>
      </c>
      <c r="AG84" s="58">
        <v>5.0839999999999996</v>
      </c>
      <c r="AH84" s="58">
        <v>5.4751155000000002</v>
      </c>
      <c r="AI84" s="58">
        <v>5.9803185000000001</v>
      </c>
      <c r="AJ84" s="58">
        <v>91.195999999999998</v>
      </c>
      <c r="AK84" s="58">
        <v>92.736000000000004</v>
      </c>
      <c r="AL84" s="58">
        <v>0.47000000000000097</v>
      </c>
      <c r="AM84" s="58">
        <v>0.54500000000000104</v>
      </c>
      <c r="AN84" s="24">
        <v>1.85</v>
      </c>
      <c r="AO84" s="24">
        <v>3.39</v>
      </c>
      <c r="AP84" s="58">
        <v>4.0999999999999996</v>
      </c>
    </row>
    <row r="85" spans="1:42" ht="15" customHeight="1">
      <c r="A85" s="124"/>
      <c r="B85" s="124"/>
      <c r="C85" s="51">
        <v>25</v>
      </c>
      <c r="D85" s="56">
        <v>0.34027777777777773</v>
      </c>
      <c r="E85" s="57" t="s">
        <v>131</v>
      </c>
      <c r="F85" s="128"/>
      <c r="G85" s="129"/>
      <c r="H85" s="120">
        <v>4</v>
      </c>
      <c r="I85" s="66" t="s">
        <v>757</v>
      </c>
      <c r="J85" s="66" t="s">
        <v>758</v>
      </c>
      <c r="K85" s="58">
        <v>9.4</v>
      </c>
      <c r="L85" s="30">
        <v>6.89</v>
      </c>
      <c r="M85" s="30">
        <v>6.47</v>
      </c>
      <c r="N85" s="70">
        <v>33.799599999999998</v>
      </c>
      <c r="O85" s="70">
        <v>33.822299999999998</v>
      </c>
      <c r="P85" s="30">
        <v>8.25</v>
      </c>
      <c r="Q85" s="30">
        <v>8.2200000000000006</v>
      </c>
      <c r="R85" s="30">
        <v>10.029999999999999</v>
      </c>
      <c r="S85" s="30">
        <v>9.9499999999999993</v>
      </c>
      <c r="T85" s="24">
        <v>0.43857503999999931</v>
      </c>
      <c r="U85" s="24">
        <v>0.50354912000000085</v>
      </c>
      <c r="V85" s="58">
        <v>3.843</v>
      </c>
      <c r="W85" s="58">
        <v>6.2160000000000002</v>
      </c>
      <c r="X85" s="58">
        <v>0.93799999999999994</v>
      </c>
      <c r="Y85" s="58">
        <v>0.40600000000000003</v>
      </c>
      <c r="Z85" s="58">
        <v>6.7000000000000004E-2</v>
      </c>
      <c r="AA85" s="58">
        <v>2.9000000000000001E-2</v>
      </c>
      <c r="AB85" s="58">
        <f t="shared" si="2"/>
        <v>4.8479999999999999</v>
      </c>
      <c r="AC85" s="58">
        <f t="shared" si="3"/>
        <v>6.6509999999999998</v>
      </c>
      <c r="AD85" s="58">
        <v>55.762005600000002</v>
      </c>
      <c r="AE85" s="58">
        <v>60.210670800000003</v>
      </c>
      <c r="AF85" s="58">
        <v>3.0844999999999998</v>
      </c>
      <c r="AG85" s="58">
        <v>3.7355</v>
      </c>
      <c r="AH85" s="58">
        <v>3.2258445</v>
      </c>
      <c r="AI85" s="58">
        <v>4.5424610000000003</v>
      </c>
      <c r="AJ85" s="58">
        <v>87.331999999999994</v>
      </c>
      <c r="AK85" s="58">
        <v>144.38200000000001</v>
      </c>
      <c r="AL85" s="58">
        <v>0.27500000000000024</v>
      </c>
      <c r="AM85" s="58">
        <v>0.34500000000000086</v>
      </c>
      <c r="AN85" s="24">
        <v>1.54</v>
      </c>
      <c r="AO85" s="24">
        <v>1.59</v>
      </c>
      <c r="AP85" s="58">
        <v>4.5</v>
      </c>
    </row>
    <row r="86" spans="1:42" ht="15" customHeight="1">
      <c r="A86" s="124"/>
      <c r="B86" s="124"/>
      <c r="C86" s="51">
        <v>25</v>
      </c>
      <c r="D86" s="56">
        <v>0.35347222222222219</v>
      </c>
      <c r="E86" s="57" t="s">
        <v>131</v>
      </c>
      <c r="F86" s="128"/>
      <c r="G86" s="129"/>
      <c r="H86" s="120">
        <v>5</v>
      </c>
      <c r="I86" s="66" t="s">
        <v>759</v>
      </c>
      <c r="J86" s="66" t="s">
        <v>760</v>
      </c>
      <c r="K86" s="58">
        <v>8.8000000000000007</v>
      </c>
      <c r="L86" s="30">
        <v>6.51</v>
      </c>
      <c r="M86" s="30">
        <v>6.49</v>
      </c>
      <c r="N86" s="70">
        <v>33.856900000000003</v>
      </c>
      <c r="O86" s="70">
        <v>33.860300000000002</v>
      </c>
      <c r="P86" s="30">
        <v>8.24</v>
      </c>
      <c r="Q86" s="30">
        <v>8.25</v>
      </c>
      <c r="R86" s="30">
        <v>9.94</v>
      </c>
      <c r="S86" s="30">
        <v>10.039999999999999</v>
      </c>
      <c r="T86" s="24">
        <v>0.7309583999999989</v>
      </c>
      <c r="U86" s="24">
        <v>0.64974080000000056</v>
      </c>
      <c r="V86" s="58">
        <v>1.2529999999999999</v>
      </c>
      <c r="W86" s="58">
        <v>1.645</v>
      </c>
      <c r="X86" s="58">
        <v>0.27300000000000002</v>
      </c>
      <c r="Y86" s="58">
        <v>0.32900000000000001</v>
      </c>
      <c r="Z86" s="58">
        <v>1.95E-2</v>
      </c>
      <c r="AA86" s="58">
        <v>2.35E-2</v>
      </c>
      <c r="AB86" s="58">
        <f t="shared" si="2"/>
        <v>1.5454999999999999</v>
      </c>
      <c r="AC86" s="58">
        <f t="shared" si="3"/>
        <v>1.9975000000000001</v>
      </c>
      <c r="AD86" s="58">
        <v>70.115553199999994</v>
      </c>
      <c r="AE86" s="58">
        <v>74.003535200000002</v>
      </c>
      <c r="AF86" s="58">
        <v>2.5419999999999998</v>
      </c>
      <c r="AG86" s="58">
        <v>2.9449999999999998</v>
      </c>
      <c r="AH86" s="58">
        <v>5.5929580000000003</v>
      </c>
      <c r="AI86" s="58">
        <v>6.2751440000000001</v>
      </c>
      <c r="AJ86" s="58">
        <v>61.375999999999998</v>
      </c>
      <c r="AK86" s="58">
        <v>74.802000000000007</v>
      </c>
      <c r="AL86" s="58">
        <v>0.40000000000000036</v>
      </c>
      <c r="AM86" s="58">
        <v>0.37000000000000088</v>
      </c>
      <c r="AN86" s="24">
        <v>0.9</v>
      </c>
      <c r="AO86" s="24">
        <v>0.9</v>
      </c>
      <c r="AP86" s="58">
        <v>4</v>
      </c>
    </row>
    <row r="87" spans="1:42" ht="15" customHeight="1">
      <c r="A87" s="124">
        <v>2014</v>
      </c>
      <c r="B87" s="124">
        <f>B$4</f>
        <v>2</v>
      </c>
      <c r="C87" s="52">
        <v>19</v>
      </c>
      <c r="D87" s="56">
        <v>0.51250000000000007</v>
      </c>
      <c r="E87" s="57" t="s">
        <v>122</v>
      </c>
      <c r="F87" s="128" t="s">
        <v>1038</v>
      </c>
      <c r="G87" s="129" t="s">
        <v>50</v>
      </c>
      <c r="H87" s="120">
        <v>1</v>
      </c>
      <c r="I87" s="66" t="s">
        <v>761</v>
      </c>
      <c r="J87" s="66" t="s">
        <v>762</v>
      </c>
      <c r="K87" s="58">
        <v>10.3</v>
      </c>
      <c r="L87" s="72">
        <v>6.1047000000000002</v>
      </c>
      <c r="M87" s="72">
        <v>6.2587999999999999</v>
      </c>
      <c r="N87" s="72">
        <v>33.105699999999999</v>
      </c>
      <c r="O87" s="72">
        <v>33.308100000000003</v>
      </c>
      <c r="P87" s="24">
        <v>8.1262417411861083</v>
      </c>
      <c r="Q87" s="24">
        <v>8.113667146896411</v>
      </c>
      <c r="R87" s="24">
        <v>10.480759686308712</v>
      </c>
      <c r="S87" s="24">
        <v>10.374286674013135</v>
      </c>
      <c r="T87" s="24">
        <v>2.1909023999999993</v>
      </c>
      <c r="U87" s="24">
        <v>0.80212832000000112</v>
      </c>
      <c r="V87" s="58">
        <v>1.1200000000000001</v>
      </c>
      <c r="W87" s="58">
        <v>0.93100000000000005</v>
      </c>
      <c r="X87" s="58">
        <v>9.0999999999999998E-2</v>
      </c>
      <c r="Y87" s="58">
        <v>0.23799999999999999</v>
      </c>
      <c r="Z87" s="58">
        <v>6.4999999999999997E-3</v>
      </c>
      <c r="AA87" s="58">
        <v>1.7000000000000001E-2</v>
      </c>
      <c r="AB87" s="58">
        <f t="shared" si="2"/>
        <v>1.2175</v>
      </c>
      <c r="AC87" s="58">
        <f t="shared" si="3"/>
        <v>1.1859999999999999</v>
      </c>
      <c r="AD87" s="58">
        <v>139.34459000000001</v>
      </c>
      <c r="AE87" s="58">
        <v>131.72957</v>
      </c>
      <c r="AF87" s="58">
        <v>4.5570000000000004</v>
      </c>
      <c r="AG87" s="58">
        <v>4.8825000000000003</v>
      </c>
      <c r="AH87" s="58">
        <v>10.67981</v>
      </c>
      <c r="AI87" s="58">
        <v>9.70486</v>
      </c>
      <c r="AJ87" s="58">
        <v>164.44399999999999</v>
      </c>
      <c r="AK87" s="58">
        <v>182.25200000000001</v>
      </c>
      <c r="AL87" s="58">
        <v>0.9000000000000008</v>
      </c>
      <c r="AM87" s="58">
        <v>1.1050000000000004</v>
      </c>
      <c r="AN87" s="24">
        <v>3.54</v>
      </c>
      <c r="AO87" s="24">
        <v>3.54</v>
      </c>
      <c r="AP87" s="58">
        <v>0.5</v>
      </c>
    </row>
    <row r="88" spans="1:42" ht="15" customHeight="1">
      <c r="A88" s="124"/>
      <c r="B88" s="124"/>
      <c r="C88" s="52">
        <v>19</v>
      </c>
      <c r="D88" s="56">
        <v>0.49027777777777781</v>
      </c>
      <c r="E88" s="57" t="s">
        <v>122</v>
      </c>
      <c r="F88" s="128"/>
      <c r="G88" s="129"/>
      <c r="H88" s="120">
        <v>2</v>
      </c>
      <c r="I88" s="66" t="s">
        <v>763</v>
      </c>
      <c r="J88" s="66" t="s">
        <v>764</v>
      </c>
      <c r="K88" s="58">
        <v>12</v>
      </c>
      <c r="L88" s="72">
        <v>6.6378000000000004</v>
      </c>
      <c r="M88" s="72">
        <v>6.9949000000000003</v>
      </c>
      <c r="N88" s="72">
        <v>33.102499999999999</v>
      </c>
      <c r="O88" s="72">
        <v>33.525799999999997</v>
      </c>
      <c r="P88" s="24">
        <v>8.113667146896411</v>
      </c>
      <c r="Q88" s="24">
        <v>8.1154635175092249</v>
      </c>
      <c r="R88" s="24">
        <v>9.6860923878695289</v>
      </c>
      <c r="S88" s="24">
        <v>9.6481807623010791</v>
      </c>
      <c r="T88" s="24">
        <v>0.59732959999999935</v>
      </c>
      <c r="U88" s="24">
        <v>0.56319648000000011</v>
      </c>
      <c r="V88" s="58">
        <v>1.288</v>
      </c>
      <c r="W88" s="58">
        <v>0.371</v>
      </c>
      <c r="X88" s="58">
        <v>1.6870000000000001</v>
      </c>
      <c r="Y88" s="58">
        <v>1.4630000000000001</v>
      </c>
      <c r="Z88" s="58">
        <v>0.1205</v>
      </c>
      <c r="AA88" s="58">
        <v>0.1045</v>
      </c>
      <c r="AB88" s="58">
        <f t="shared" si="2"/>
        <v>3.0954999999999999</v>
      </c>
      <c r="AC88" s="58">
        <f t="shared" si="3"/>
        <v>1.9385000000000001</v>
      </c>
      <c r="AD88" s="58">
        <v>150.73401000000001</v>
      </c>
      <c r="AE88" s="58">
        <v>151.98113000000001</v>
      </c>
      <c r="AF88" s="58">
        <v>9.7650000000000006</v>
      </c>
      <c r="AG88" s="58">
        <v>9.0984999999999996</v>
      </c>
      <c r="AH88" s="58">
        <v>10.751110000000001</v>
      </c>
      <c r="AI88" s="58">
        <v>11.56052</v>
      </c>
      <c r="AJ88" s="58">
        <v>308.37799999999999</v>
      </c>
      <c r="AK88" s="58">
        <v>265.62200000000001</v>
      </c>
      <c r="AL88" s="58">
        <v>0.84499999999999853</v>
      </c>
      <c r="AM88" s="58">
        <v>1.2849999999999973</v>
      </c>
      <c r="AN88" s="24">
        <v>2.23</v>
      </c>
      <c r="AO88" s="24">
        <v>2.23</v>
      </c>
      <c r="AP88" s="58">
        <v>0.7</v>
      </c>
    </row>
    <row r="89" spans="1:42" ht="15" customHeight="1">
      <c r="A89" s="124"/>
      <c r="B89" s="124"/>
      <c r="C89" s="52">
        <v>19</v>
      </c>
      <c r="D89" s="56">
        <v>0.4458333333333333</v>
      </c>
      <c r="E89" s="57" t="s">
        <v>122</v>
      </c>
      <c r="F89" s="128"/>
      <c r="G89" s="129"/>
      <c r="H89" s="120">
        <v>3</v>
      </c>
      <c r="I89" s="66" t="s">
        <v>765</v>
      </c>
      <c r="J89" s="66" t="s">
        <v>766</v>
      </c>
      <c r="K89" s="58">
        <v>14</v>
      </c>
      <c r="L89" s="72">
        <v>8.5808999999999997</v>
      </c>
      <c r="M89" s="72">
        <v>8.3717000000000006</v>
      </c>
      <c r="N89" s="72">
        <v>33.728499999999997</v>
      </c>
      <c r="O89" s="72">
        <v>33.761699999999998</v>
      </c>
      <c r="P89" s="24">
        <v>8.05797965789918</v>
      </c>
      <c r="Q89" s="24">
        <v>8.0939070701554581</v>
      </c>
      <c r="R89" s="24">
        <v>9.7128647460099291</v>
      </c>
      <c r="S89" s="24">
        <v>9.6016100691508885</v>
      </c>
      <c r="T89" s="24">
        <v>1.6554563200000012</v>
      </c>
      <c r="U89" s="24">
        <v>0.4778636800000019</v>
      </c>
      <c r="V89" s="58">
        <v>4.3819999999999997</v>
      </c>
      <c r="W89" s="58">
        <v>10.038</v>
      </c>
      <c r="X89" s="58">
        <v>1.337</v>
      </c>
      <c r="Y89" s="58">
        <v>0.91700000000000004</v>
      </c>
      <c r="Z89" s="58">
        <v>9.5500000000000002E-2</v>
      </c>
      <c r="AA89" s="58">
        <v>6.5500000000000003E-2</v>
      </c>
      <c r="AB89" s="58">
        <f t="shared" si="2"/>
        <v>5.8144999999999998</v>
      </c>
      <c r="AC89" s="58">
        <f t="shared" si="3"/>
        <v>11.0205</v>
      </c>
      <c r="AD89" s="58">
        <v>164.19424000000001</v>
      </c>
      <c r="AE89" s="58">
        <v>236.75308999999999</v>
      </c>
      <c r="AF89" s="58">
        <v>9.1605000000000008</v>
      </c>
      <c r="AG89" s="58">
        <v>8.2925000000000004</v>
      </c>
      <c r="AH89" s="58">
        <v>15.80597</v>
      </c>
      <c r="AI89" s="58">
        <v>36.347965000000002</v>
      </c>
      <c r="AJ89" s="58">
        <v>290.93400000000003</v>
      </c>
      <c r="AK89" s="58">
        <v>301.04199999999997</v>
      </c>
      <c r="AL89" s="58">
        <v>3.9050000000000029</v>
      </c>
      <c r="AM89" s="58">
        <v>3.83</v>
      </c>
      <c r="AN89" s="24">
        <v>2.61</v>
      </c>
      <c r="AO89" s="24">
        <v>2.61</v>
      </c>
      <c r="AP89" s="58">
        <v>0.8</v>
      </c>
    </row>
    <row r="90" spans="1:42" ht="15" customHeight="1">
      <c r="A90" s="124"/>
      <c r="B90" s="124"/>
      <c r="C90" s="52">
        <v>19</v>
      </c>
      <c r="D90" s="56">
        <v>0.4694444444444445</v>
      </c>
      <c r="E90" s="57" t="s">
        <v>122</v>
      </c>
      <c r="F90" s="128"/>
      <c r="G90" s="129"/>
      <c r="H90" s="120">
        <v>4</v>
      </c>
      <c r="I90" s="66" t="s">
        <v>767</v>
      </c>
      <c r="J90" s="66" t="s">
        <v>768</v>
      </c>
      <c r="K90" s="58">
        <v>6.7</v>
      </c>
      <c r="L90" s="72">
        <v>7.181</v>
      </c>
      <c r="M90" s="72">
        <v>7.1162999999999998</v>
      </c>
      <c r="N90" s="72">
        <v>33.5471</v>
      </c>
      <c r="O90" s="72">
        <v>33.547199999999997</v>
      </c>
      <c r="P90" s="24">
        <v>8.1262417411861083</v>
      </c>
      <c r="Q90" s="24">
        <v>8.1298344824117361</v>
      </c>
      <c r="R90" s="24">
        <v>9.9553233066666689</v>
      </c>
      <c r="S90" s="24">
        <v>9.8490550869191491</v>
      </c>
      <c r="T90" s="24">
        <v>1.2231734399999985</v>
      </c>
      <c r="U90" s="24">
        <v>0.42666399999999999</v>
      </c>
      <c r="V90" s="58">
        <v>0.79800000000000004</v>
      </c>
      <c r="W90" s="58">
        <v>0.14699999999999999</v>
      </c>
      <c r="X90" s="58">
        <v>2.1419999999999999</v>
      </c>
      <c r="Y90" s="58">
        <v>1.9319999999999999</v>
      </c>
      <c r="Z90" s="58">
        <v>0.153</v>
      </c>
      <c r="AA90" s="58">
        <v>0.13800000000000001</v>
      </c>
      <c r="AB90" s="58">
        <f t="shared" si="2"/>
        <v>3.093</v>
      </c>
      <c r="AC90" s="58">
        <f t="shared" si="3"/>
        <v>2.2169999999999996</v>
      </c>
      <c r="AD90" s="58">
        <v>231.24520999999999</v>
      </c>
      <c r="AE90" s="58">
        <v>226.09005999999999</v>
      </c>
      <c r="AF90" s="58">
        <v>12.803000000000001</v>
      </c>
      <c r="AG90" s="58">
        <v>11.47</v>
      </c>
      <c r="AH90" s="58">
        <v>19.971285000000002</v>
      </c>
      <c r="AI90" s="58">
        <v>28.298504999999999</v>
      </c>
      <c r="AJ90" s="58">
        <v>325.23399999999998</v>
      </c>
      <c r="AK90" s="58">
        <v>290.72399999999999</v>
      </c>
      <c r="AL90" s="58">
        <v>1.0250000000000008</v>
      </c>
      <c r="AM90" s="58">
        <v>0.83499999999999963</v>
      </c>
      <c r="AN90" s="24">
        <v>1.31</v>
      </c>
      <c r="AO90" s="24">
        <v>1.31</v>
      </c>
      <c r="AP90" s="58">
        <v>0.5</v>
      </c>
    </row>
    <row r="91" spans="1:42" ht="15" customHeight="1">
      <c r="A91" s="124"/>
      <c r="B91" s="124"/>
      <c r="C91" s="52">
        <v>19</v>
      </c>
      <c r="D91" s="56">
        <v>0.42569444444444443</v>
      </c>
      <c r="E91" s="57" t="s">
        <v>122</v>
      </c>
      <c r="F91" s="128"/>
      <c r="G91" s="129"/>
      <c r="H91" s="120">
        <v>5</v>
      </c>
      <c r="I91" s="66" t="s">
        <v>769</v>
      </c>
      <c r="J91" s="66" t="s">
        <v>770</v>
      </c>
      <c r="K91" s="58">
        <v>28.5</v>
      </c>
      <c r="L91" s="72">
        <v>9.4222999999999999</v>
      </c>
      <c r="M91" s="72">
        <v>9.3855000000000004</v>
      </c>
      <c r="N91" s="70">
        <v>33.951999999999998</v>
      </c>
      <c r="O91" s="72">
        <v>33.948799999999999</v>
      </c>
      <c r="P91" s="24">
        <v>8.0813324758657608</v>
      </c>
      <c r="Q91" s="24">
        <v>8.1028889232195276</v>
      </c>
      <c r="R91" s="24">
        <v>9.5173235798350149</v>
      </c>
      <c r="S91" s="24">
        <v>9.5903813107719156</v>
      </c>
      <c r="T91" s="24">
        <v>0.70536048000000029</v>
      </c>
      <c r="U91" s="24">
        <v>0.49493024000000158</v>
      </c>
      <c r="V91" s="58">
        <v>1.169</v>
      </c>
      <c r="W91" s="58">
        <v>4.0949999999999998</v>
      </c>
      <c r="X91" s="58">
        <v>2.6040000000000001</v>
      </c>
      <c r="Y91" s="58">
        <v>2.6949999999999998</v>
      </c>
      <c r="Z91" s="58">
        <v>0.186</v>
      </c>
      <c r="AA91" s="58">
        <v>0.1925</v>
      </c>
      <c r="AB91" s="58">
        <f t="shared" si="2"/>
        <v>3.9590000000000001</v>
      </c>
      <c r="AC91" s="58">
        <f t="shared" si="3"/>
        <v>6.982499999999999</v>
      </c>
      <c r="AD91" s="58">
        <v>252.67872</v>
      </c>
      <c r="AE91" s="58">
        <v>252.92624000000001</v>
      </c>
      <c r="AF91" s="58">
        <v>16.957000000000001</v>
      </c>
      <c r="AG91" s="58">
        <v>14.2135</v>
      </c>
      <c r="AH91" s="58">
        <v>32.021605000000001</v>
      </c>
      <c r="AI91" s="58">
        <v>37.735525000000003</v>
      </c>
      <c r="AJ91" s="58">
        <v>333.50799999999998</v>
      </c>
      <c r="AK91" s="58">
        <v>336.084</v>
      </c>
      <c r="AL91" s="58">
        <v>2.8400000000000007</v>
      </c>
      <c r="AM91" s="58">
        <v>1.3950000000000018</v>
      </c>
      <c r="AN91" s="24">
        <v>1.31</v>
      </c>
      <c r="AO91" s="24">
        <v>1.31</v>
      </c>
      <c r="AP91" s="58">
        <v>0.6</v>
      </c>
    </row>
    <row r="92" spans="1:42" ht="15" customHeight="1">
      <c r="A92" s="142">
        <v>2014</v>
      </c>
      <c r="B92" s="142">
        <f>B$4</f>
        <v>2</v>
      </c>
      <c r="C92" s="52">
        <v>20</v>
      </c>
      <c r="D92" s="56">
        <v>0.34722222222222227</v>
      </c>
      <c r="E92" s="57" t="s">
        <v>122</v>
      </c>
      <c r="F92" s="128" t="s">
        <v>1039</v>
      </c>
      <c r="G92" s="129" t="s">
        <v>51</v>
      </c>
      <c r="H92" s="120">
        <v>1</v>
      </c>
      <c r="I92" s="66" t="s">
        <v>771</v>
      </c>
      <c r="J92" s="66" t="s">
        <v>772</v>
      </c>
      <c r="K92" s="58">
        <v>17</v>
      </c>
      <c r="L92" s="72">
        <v>10.748799999999999</v>
      </c>
      <c r="M92" s="72">
        <v>10.641999999999999</v>
      </c>
      <c r="N92" s="72">
        <v>34.1479</v>
      </c>
      <c r="O92" s="70">
        <v>34.146500000000003</v>
      </c>
      <c r="P92" s="24">
        <v>8.1118707762835971</v>
      </c>
      <c r="Q92" s="24">
        <v>8.1028889232195276</v>
      </c>
      <c r="R92" s="24">
        <v>8.7018764680373852</v>
      </c>
      <c r="S92" s="24">
        <v>8.8365630942480671</v>
      </c>
      <c r="T92" s="24">
        <v>0.5347871999999978</v>
      </c>
      <c r="U92" s="24">
        <v>0.29327039999999988</v>
      </c>
      <c r="V92" s="58">
        <v>1.4630000000000001</v>
      </c>
      <c r="W92" s="58">
        <v>2.415</v>
      </c>
      <c r="X92" s="58">
        <v>2.5339999999999998</v>
      </c>
      <c r="Y92" s="58">
        <v>2.3450000000000002</v>
      </c>
      <c r="Z92" s="58">
        <v>0.18099999999999999</v>
      </c>
      <c r="AA92" s="58">
        <v>0.16750000000000001</v>
      </c>
      <c r="AB92" s="58">
        <f t="shared" si="2"/>
        <v>4.1779999999999999</v>
      </c>
      <c r="AC92" s="58">
        <f t="shared" si="3"/>
        <v>4.9275000000000002</v>
      </c>
      <c r="AD92" s="58">
        <v>104.103104</v>
      </c>
      <c r="AE92" s="58">
        <v>100.11425199999999</v>
      </c>
      <c r="AF92" s="58">
        <v>13.391999999999999</v>
      </c>
      <c r="AG92" s="58">
        <v>14.042999999999999</v>
      </c>
      <c r="AH92" s="58">
        <v>14.888165000000001</v>
      </c>
      <c r="AI92" s="58">
        <v>14.168158999999999</v>
      </c>
      <c r="AJ92" s="58">
        <v>318.024</v>
      </c>
      <c r="AK92" s="58">
        <v>302.54000000000002</v>
      </c>
      <c r="AL92" s="58">
        <v>1.5449999999999964</v>
      </c>
      <c r="AM92" s="58">
        <v>1.5750000000000015</v>
      </c>
      <c r="AN92" s="24">
        <v>1.1000000000000001</v>
      </c>
      <c r="AO92" s="24">
        <v>1.1299999999999999</v>
      </c>
      <c r="AP92" s="58">
        <v>1.5</v>
      </c>
    </row>
    <row r="93" spans="1:42" ht="15" customHeight="1">
      <c r="A93" s="143"/>
      <c r="B93" s="143"/>
      <c r="C93" s="52">
        <v>20</v>
      </c>
      <c r="D93" s="56">
        <v>0.36805555555555558</v>
      </c>
      <c r="E93" s="57" t="s">
        <v>122</v>
      </c>
      <c r="F93" s="129"/>
      <c r="G93" s="129"/>
      <c r="H93" s="120">
        <v>2</v>
      </c>
      <c r="I93" s="66" t="s">
        <v>773</v>
      </c>
      <c r="J93" s="66" t="s">
        <v>774</v>
      </c>
      <c r="K93" s="58">
        <v>8.5</v>
      </c>
      <c r="L93" s="72">
        <v>9.8772000000000002</v>
      </c>
      <c r="M93" s="72">
        <v>9.8588000000000005</v>
      </c>
      <c r="N93" s="72">
        <v>34.019199999999998</v>
      </c>
      <c r="O93" s="72">
        <v>34.019199999999998</v>
      </c>
      <c r="P93" s="24">
        <v>8.1028889232195276</v>
      </c>
      <c r="Q93" s="24">
        <v>8.1082780350579693</v>
      </c>
      <c r="R93" s="24">
        <v>9.1970548526676463</v>
      </c>
      <c r="S93" s="24">
        <v>7.4604441912695227</v>
      </c>
      <c r="T93" s="24">
        <v>0.81080639999999815</v>
      </c>
      <c r="U93" s="24">
        <v>0.74180159999999951</v>
      </c>
      <c r="V93" s="58">
        <v>2.9750000000000001</v>
      </c>
      <c r="W93" s="58">
        <v>9.0579999999999998</v>
      </c>
      <c r="X93" s="58">
        <v>2.4289999999999998</v>
      </c>
      <c r="Y93" s="58">
        <v>2.387</v>
      </c>
      <c r="Z93" s="58">
        <v>0.17349999999999999</v>
      </c>
      <c r="AA93" s="58">
        <v>0.17050000000000001</v>
      </c>
      <c r="AB93" s="58">
        <f t="shared" si="2"/>
        <v>5.5774999999999997</v>
      </c>
      <c r="AC93" s="58">
        <f t="shared" si="3"/>
        <v>11.615500000000001</v>
      </c>
      <c r="AD93" s="58">
        <v>132.0357108</v>
      </c>
      <c r="AE93" s="58">
        <v>108.4078604</v>
      </c>
      <c r="AF93" s="58">
        <v>14.725</v>
      </c>
      <c r="AG93" s="58">
        <v>14.849</v>
      </c>
      <c r="AH93" s="58">
        <v>15.476926499999999</v>
      </c>
      <c r="AI93" s="58">
        <v>15.402706999999999</v>
      </c>
      <c r="AJ93" s="58">
        <v>314.14600000000002</v>
      </c>
      <c r="AK93" s="58">
        <v>314.13200000000001</v>
      </c>
      <c r="AL93" s="58">
        <v>3</v>
      </c>
      <c r="AM93" s="58">
        <v>3.4149999999999987</v>
      </c>
      <c r="AN93" s="24">
        <v>0.67</v>
      </c>
      <c r="AO93" s="24">
        <v>1.33</v>
      </c>
      <c r="AP93" s="58">
        <v>1.4</v>
      </c>
    </row>
    <row r="94" spans="1:42" ht="15" customHeight="1">
      <c r="A94" s="143"/>
      <c r="B94" s="143"/>
      <c r="C94" s="52">
        <v>20</v>
      </c>
      <c r="D94" s="56">
        <v>0.47361111111111115</v>
      </c>
      <c r="E94" s="57" t="s">
        <v>122</v>
      </c>
      <c r="F94" s="129"/>
      <c r="G94" s="129"/>
      <c r="H94" s="120">
        <v>3</v>
      </c>
      <c r="I94" s="66" t="s">
        <v>775</v>
      </c>
      <c r="J94" s="66" t="s">
        <v>776</v>
      </c>
      <c r="K94" s="58">
        <v>8.5</v>
      </c>
      <c r="L94" s="72">
        <v>10.85</v>
      </c>
      <c r="M94" s="72">
        <v>10.818</v>
      </c>
      <c r="N94" s="72">
        <v>34.182699999999997</v>
      </c>
      <c r="O94" s="72">
        <v>34.177100000000003</v>
      </c>
      <c r="P94" s="24">
        <v>8.1064816644451554</v>
      </c>
      <c r="Q94" s="24">
        <v>8.1100744056707832</v>
      </c>
      <c r="R94" s="24">
        <v>8.9910643619993671</v>
      </c>
      <c r="S94" s="24">
        <v>8.8267911689846326</v>
      </c>
      <c r="T94" s="24">
        <v>1.6205071999999994</v>
      </c>
      <c r="U94" s="24">
        <v>1.7223559999999984</v>
      </c>
      <c r="V94" s="58">
        <v>2.758</v>
      </c>
      <c r="W94" s="58">
        <v>1.113</v>
      </c>
      <c r="X94" s="58">
        <v>2.4430000000000001</v>
      </c>
      <c r="Y94" s="58">
        <v>2.5270000000000001</v>
      </c>
      <c r="Z94" s="58">
        <v>0.17449999999999999</v>
      </c>
      <c r="AA94" s="58">
        <v>0.18049999999999999</v>
      </c>
      <c r="AB94" s="58">
        <f t="shared" si="2"/>
        <v>5.3755000000000006</v>
      </c>
      <c r="AC94" s="58">
        <f t="shared" si="3"/>
        <v>3.8205</v>
      </c>
      <c r="AD94" s="58">
        <v>117.9530352</v>
      </c>
      <c r="AE94" s="58">
        <v>118.66316</v>
      </c>
      <c r="AF94" s="58">
        <v>13.686500000000001</v>
      </c>
      <c r="AG94" s="58">
        <v>14.3995</v>
      </c>
      <c r="AH94" s="58">
        <v>14.133824499999999</v>
      </c>
      <c r="AI94" s="58">
        <v>15.160963000000001</v>
      </c>
      <c r="AJ94" s="58">
        <v>310.12799999999999</v>
      </c>
      <c r="AK94" s="58">
        <v>291.55</v>
      </c>
      <c r="AL94" s="58">
        <v>0.94500000000000139</v>
      </c>
      <c r="AM94" s="58">
        <v>1.2205000000000021</v>
      </c>
      <c r="AN94" s="24">
        <v>1.07</v>
      </c>
      <c r="AO94" s="24">
        <v>1.31</v>
      </c>
      <c r="AP94" s="58">
        <v>1.5</v>
      </c>
    </row>
    <row r="95" spans="1:42" ht="15" customHeight="1">
      <c r="A95" s="143"/>
      <c r="B95" s="143"/>
      <c r="C95" s="52">
        <v>27</v>
      </c>
      <c r="D95" s="56">
        <v>0.66666666666666663</v>
      </c>
      <c r="E95" s="57" t="s">
        <v>122</v>
      </c>
      <c r="F95" s="129"/>
      <c r="G95" s="129"/>
      <c r="H95" s="120">
        <v>4</v>
      </c>
      <c r="I95" s="66" t="s">
        <v>777</v>
      </c>
      <c r="J95" s="66" t="s">
        <v>778</v>
      </c>
      <c r="K95" s="58">
        <v>34</v>
      </c>
      <c r="L95" s="30">
        <v>11.02</v>
      </c>
      <c r="M95" s="30">
        <v>11.04</v>
      </c>
      <c r="N95" s="30">
        <v>34.17</v>
      </c>
      <c r="O95" s="30">
        <v>34.17</v>
      </c>
      <c r="P95" s="30">
        <v>8.19</v>
      </c>
      <c r="Q95" s="30">
        <v>8.19</v>
      </c>
      <c r="R95" s="30">
        <v>8.8800000000000008</v>
      </c>
      <c r="S95" s="30">
        <v>8.83</v>
      </c>
      <c r="T95" s="24">
        <v>0.42233151999999963</v>
      </c>
      <c r="U95" s="24">
        <v>0.51979264000000047</v>
      </c>
      <c r="V95" s="58">
        <v>1.3440000000000001</v>
      </c>
      <c r="W95" s="58">
        <v>1.5820000000000001</v>
      </c>
      <c r="X95" s="58">
        <v>3.2269999999999999</v>
      </c>
      <c r="Y95" s="58">
        <v>2.7930000000000001</v>
      </c>
      <c r="Z95" s="58">
        <v>0.23050000000000001</v>
      </c>
      <c r="AA95" s="58">
        <v>0.19950000000000001</v>
      </c>
      <c r="AB95" s="58">
        <f t="shared" si="2"/>
        <v>4.8014999999999999</v>
      </c>
      <c r="AC95" s="58">
        <f t="shared" si="3"/>
        <v>4.5745000000000005</v>
      </c>
      <c r="AD95" s="58">
        <v>115.615332</v>
      </c>
      <c r="AE95" s="58">
        <v>112.2740948</v>
      </c>
      <c r="AF95" s="58">
        <v>13.391999999999999</v>
      </c>
      <c r="AG95" s="58">
        <v>13.2525</v>
      </c>
      <c r="AH95" s="58">
        <v>14.100032499999999</v>
      </c>
      <c r="AI95" s="58">
        <v>14.213744500000001</v>
      </c>
      <c r="AJ95" s="58">
        <v>342.65</v>
      </c>
      <c r="AK95" s="58">
        <v>339.738</v>
      </c>
      <c r="AL95" s="58">
        <v>1.1850000000000001</v>
      </c>
      <c r="AM95" s="58">
        <v>1.2150000000000021</v>
      </c>
      <c r="AN95" s="24">
        <v>0.72</v>
      </c>
      <c r="AO95" s="24">
        <v>0.9</v>
      </c>
      <c r="AP95" s="58">
        <v>1.3</v>
      </c>
    </row>
    <row r="96" spans="1:42" ht="15" customHeight="1">
      <c r="A96" s="144"/>
      <c r="B96" s="144"/>
      <c r="C96" s="52">
        <v>20</v>
      </c>
      <c r="D96" s="56">
        <v>0.44791666666666669</v>
      </c>
      <c r="E96" s="57" t="s">
        <v>122</v>
      </c>
      <c r="F96" s="129"/>
      <c r="G96" s="129"/>
      <c r="H96" s="120">
        <v>5</v>
      </c>
      <c r="I96" s="66" t="s">
        <v>779</v>
      </c>
      <c r="J96" s="66" t="s">
        <v>780</v>
      </c>
      <c r="K96" s="58">
        <v>32</v>
      </c>
      <c r="L96" s="72">
        <v>10.785</v>
      </c>
      <c r="M96" s="72">
        <v>10.5387</v>
      </c>
      <c r="N96" s="70">
        <v>34.154499999999999</v>
      </c>
      <c r="O96" s="70">
        <v>34.150599999999997</v>
      </c>
      <c r="P96" s="24">
        <v>8.113667146896411</v>
      </c>
      <c r="Q96" s="24">
        <v>8.1208526293476666</v>
      </c>
      <c r="R96" s="24">
        <v>9.2655991429685702</v>
      </c>
      <c r="S96" s="24">
        <v>9.1091458827010481</v>
      </c>
      <c r="T96" s="24">
        <v>0.87981119999999968</v>
      </c>
      <c r="U96" s="24">
        <v>0.58654079999999975</v>
      </c>
      <c r="V96" s="58">
        <v>1.022</v>
      </c>
      <c r="W96" s="58">
        <v>0.42699999999999999</v>
      </c>
      <c r="X96" s="58">
        <v>2.8490000000000002</v>
      </c>
      <c r="Y96" s="58">
        <v>2.4430000000000001</v>
      </c>
      <c r="Z96" s="58">
        <v>0.20349999999999999</v>
      </c>
      <c r="AA96" s="58">
        <v>0.17449999999999999</v>
      </c>
      <c r="AB96" s="58">
        <f t="shared" si="2"/>
        <v>4.0745000000000005</v>
      </c>
      <c r="AC96" s="58">
        <f t="shared" si="3"/>
        <v>3.0445000000000002</v>
      </c>
      <c r="AD96" s="58">
        <v>112.254954</v>
      </c>
      <c r="AE96" s="58">
        <v>123.20496439999999</v>
      </c>
      <c r="AF96" s="58">
        <v>13.810499999999999</v>
      </c>
      <c r="AG96" s="58">
        <v>13.609</v>
      </c>
      <c r="AH96" s="58">
        <v>14.183597000000001</v>
      </c>
      <c r="AI96" s="58">
        <v>14.355691500000001</v>
      </c>
      <c r="AJ96" s="58">
        <v>325.13600000000002</v>
      </c>
      <c r="AK96" s="58">
        <v>298.73200000000003</v>
      </c>
      <c r="AL96" s="58">
        <v>0.9099999999999997</v>
      </c>
      <c r="AM96" s="58">
        <v>3.5900000000000016</v>
      </c>
      <c r="AN96" s="24">
        <v>0.66</v>
      </c>
      <c r="AO96" s="24">
        <v>1.1000000000000001</v>
      </c>
      <c r="AP96" s="58">
        <v>2.2999999999999998</v>
      </c>
    </row>
    <row r="97" spans="1:42" ht="15" customHeight="1">
      <c r="A97" s="142">
        <v>2014</v>
      </c>
      <c r="B97" s="142">
        <f>B$4</f>
        <v>2</v>
      </c>
      <c r="C97" s="52">
        <v>20</v>
      </c>
      <c r="D97" s="56">
        <v>0.41736111111111113</v>
      </c>
      <c r="E97" s="57" t="s">
        <v>122</v>
      </c>
      <c r="F97" s="139" t="s">
        <v>1040</v>
      </c>
      <c r="G97" s="125" t="s">
        <v>52</v>
      </c>
      <c r="H97" s="120">
        <v>1</v>
      </c>
      <c r="I97" s="66" t="s">
        <v>781</v>
      </c>
      <c r="J97" s="66" t="s">
        <v>782</v>
      </c>
      <c r="K97" s="58">
        <v>20</v>
      </c>
      <c r="L97" s="72">
        <v>9.1862999999999992</v>
      </c>
      <c r="M97" s="72">
        <v>9.1844999999999999</v>
      </c>
      <c r="N97" s="72">
        <v>33.921599999999998</v>
      </c>
      <c r="O97" s="72">
        <v>33.927</v>
      </c>
      <c r="P97" s="24">
        <v>8.1154635175092249</v>
      </c>
      <c r="Q97" s="24">
        <v>8.1100744056707832</v>
      </c>
      <c r="R97" s="24">
        <v>7.5045252485981324</v>
      </c>
      <c r="S97" s="24">
        <v>5.5650111089730192</v>
      </c>
      <c r="T97" s="24">
        <v>0.5973871999999989</v>
      </c>
      <c r="U97" s="24">
        <v>0.61353279999999843</v>
      </c>
      <c r="V97" s="58">
        <v>4.4800000000000004</v>
      </c>
      <c r="W97" s="58">
        <v>1.3160000000000001</v>
      </c>
      <c r="X97" s="58">
        <v>2.5339999999999998</v>
      </c>
      <c r="Y97" s="58">
        <v>2.4569999999999999</v>
      </c>
      <c r="Z97" s="58">
        <v>0.18099999999999999</v>
      </c>
      <c r="AA97" s="58">
        <v>0.17549999999999999</v>
      </c>
      <c r="AB97" s="58">
        <f t="shared" si="2"/>
        <v>7.1950000000000003</v>
      </c>
      <c r="AC97" s="58">
        <f t="shared" si="3"/>
        <v>3.9484999999999997</v>
      </c>
      <c r="AD97" s="58">
        <v>91.405260799999994</v>
      </c>
      <c r="AE97" s="58">
        <v>100.5365116</v>
      </c>
      <c r="AF97" s="58">
        <v>13.795</v>
      </c>
      <c r="AG97" s="58">
        <v>14.135999999999999</v>
      </c>
      <c r="AH97" s="58">
        <v>14.0198415</v>
      </c>
      <c r="AI97" s="58">
        <v>15.903029500000001</v>
      </c>
      <c r="AJ97" s="58">
        <v>384.916</v>
      </c>
      <c r="AK97" s="58">
        <v>333.70400000000001</v>
      </c>
      <c r="AL97" s="58">
        <v>0.93999999999999917</v>
      </c>
      <c r="AM97" s="58">
        <v>3.3299999999999996</v>
      </c>
      <c r="AN97" s="24">
        <v>0.9</v>
      </c>
      <c r="AO97" s="24">
        <v>0.9</v>
      </c>
      <c r="AP97" s="58">
        <v>1.7</v>
      </c>
    </row>
    <row r="98" spans="1:42" ht="15" customHeight="1">
      <c r="A98" s="143"/>
      <c r="B98" s="143"/>
      <c r="C98" s="52">
        <v>20</v>
      </c>
      <c r="D98" s="56">
        <v>0.38819444444444445</v>
      </c>
      <c r="E98" s="57" t="s">
        <v>122</v>
      </c>
      <c r="F98" s="140"/>
      <c r="G98" s="126"/>
      <c r="H98" s="120">
        <v>2</v>
      </c>
      <c r="I98" s="66" t="s">
        <v>783</v>
      </c>
      <c r="J98" s="66" t="s">
        <v>784</v>
      </c>
      <c r="K98" s="58">
        <v>3</v>
      </c>
      <c r="L98" s="72">
        <v>6.1656000000000004</v>
      </c>
      <c r="M98" s="72">
        <v>6.4591000000000003</v>
      </c>
      <c r="N98" s="70">
        <v>33.398499999999999</v>
      </c>
      <c r="O98" s="70">
        <v>33.389400000000002</v>
      </c>
      <c r="P98" s="24">
        <v>8.0597760285119939</v>
      </c>
      <c r="Q98" s="24">
        <v>8.0705542521888791</v>
      </c>
      <c r="R98" s="24">
        <v>11.099643303253075</v>
      </c>
      <c r="S98" s="24">
        <v>11.257112255664913</v>
      </c>
      <c r="T98" s="24">
        <v>1.3885215999999991</v>
      </c>
      <c r="U98" s="24">
        <v>1.1140463999999994</v>
      </c>
      <c r="V98" s="58">
        <v>1.19</v>
      </c>
      <c r="W98" s="58">
        <v>1.232</v>
      </c>
      <c r="X98" s="110">
        <v>0.28699999999999998</v>
      </c>
      <c r="Y98" s="110">
        <v>0.34300000000000003</v>
      </c>
      <c r="Z98" s="110">
        <v>1.4910000000000001</v>
      </c>
      <c r="AA98" s="110">
        <v>1.8620000000000001</v>
      </c>
      <c r="AB98" s="58">
        <f t="shared" si="2"/>
        <v>2.968</v>
      </c>
      <c r="AC98" s="58">
        <f t="shared" si="3"/>
        <v>3.4370000000000003</v>
      </c>
      <c r="AD98" s="58">
        <v>170.41647</v>
      </c>
      <c r="AE98" s="58">
        <v>175.68404000000001</v>
      </c>
      <c r="AF98" s="58">
        <v>2.3405</v>
      </c>
      <c r="AG98" s="58">
        <v>1.7669999999999999</v>
      </c>
      <c r="AH98" s="58">
        <v>15.157450000000001</v>
      </c>
      <c r="AI98" s="58">
        <v>19.115065000000001</v>
      </c>
      <c r="AJ98" s="58">
        <v>61.082000000000001</v>
      </c>
      <c r="AK98" s="58">
        <v>63.405999999999999</v>
      </c>
      <c r="AL98" s="58">
        <v>0.76999999999999846</v>
      </c>
      <c r="AM98" s="58">
        <v>1.21</v>
      </c>
      <c r="AN98" s="24">
        <v>4</v>
      </c>
      <c r="AO98" s="24">
        <v>4</v>
      </c>
      <c r="AP98" s="58">
        <v>1.8</v>
      </c>
    </row>
    <row r="99" spans="1:42" ht="15" customHeight="1">
      <c r="A99" s="143"/>
      <c r="B99" s="143"/>
      <c r="C99" s="52">
        <v>26</v>
      </c>
      <c r="D99" s="56">
        <v>0.30486111111111108</v>
      </c>
      <c r="E99" s="57" t="s">
        <v>865</v>
      </c>
      <c r="F99" s="140"/>
      <c r="G99" s="126"/>
      <c r="H99" s="120">
        <v>3</v>
      </c>
      <c r="I99" s="66" t="s">
        <v>785</v>
      </c>
      <c r="J99" s="66" t="s">
        <v>786</v>
      </c>
      <c r="K99" s="58">
        <v>11</v>
      </c>
      <c r="L99" s="24">
        <v>8.3158999999999992</v>
      </c>
      <c r="M99" s="24">
        <v>8.5297000000000001</v>
      </c>
      <c r="N99" s="24">
        <v>33.541400000000003</v>
      </c>
      <c r="O99" s="24">
        <v>33.696800000000003</v>
      </c>
      <c r="P99" s="24">
        <v>8.24</v>
      </c>
      <c r="Q99" s="24">
        <v>8.25</v>
      </c>
      <c r="R99" s="24">
        <v>11.06</v>
      </c>
      <c r="S99" s="24">
        <v>10.97</v>
      </c>
      <c r="T99" s="24">
        <v>1.121001600000002</v>
      </c>
      <c r="U99" s="24">
        <v>1.5921472000000008</v>
      </c>
      <c r="V99" s="58">
        <v>1.1060000000000001</v>
      </c>
      <c r="W99" s="58">
        <v>0.26600000000000001</v>
      </c>
      <c r="X99" s="58">
        <v>6.3E-2</v>
      </c>
      <c r="Y99" s="58">
        <v>0.126</v>
      </c>
      <c r="Z99" s="58">
        <v>4.4999999999999997E-3</v>
      </c>
      <c r="AA99" s="58">
        <v>8.9999999999999993E-3</v>
      </c>
      <c r="AB99" s="58">
        <f t="shared" si="2"/>
        <v>1.1735</v>
      </c>
      <c r="AC99" s="58">
        <f t="shared" si="3"/>
        <v>0.40100000000000002</v>
      </c>
      <c r="AD99" s="58">
        <v>160.31491</v>
      </c>
      <c r="AE99" s="58">
        <v>159.13856000000001</v>
      </c>
      <c r="AF99" s="58">
        <v>3.9525000000000001</v>
      </c>
      <c r="AG99" s="58">
        <v>3.1</v>
      </c>
      <c r="AH99" s="58">
        <v>15.361585</v>
      </c>
      <c r="AI99" s="58">
        <v>15.480314999999999</v>
      </c>
      <c r="AJ99" s="58">
        <v>143.066</v>
      </c>
      <c r="AK99" s="58">
        <v>146.73400000000001</v>
      </c>
      <c r="AL99" s="58">
        <v>1.0149999999999992</v>
      </c>
      <c r="AM99" s="58">
        <v>0.55999999999999939</v>
      </c>
      <c r="AN99" s="24">
        <v>5.74</v>
      </c>
      <c r="AO99" s="24">
        <v>4.6900000000000004</v>
      </c>
      <c r="AP99" s="58">
        <v>2</v>
      </c>
    </row>
    <row r="100" spans="1:42" ht="15" customHeight="1">
      <c r="A100" s="143"/>
      <c r="B100" s="143"/>
      <c r="C100" s="52">
        <v>26</v>
      </c>
      <c r="D100" s="56">
        <v>0.31944444444444448</v>
      </c>
      <c r="E100" s="57" t="s">
        <v>865</v>
      </c>
      <c r="F100" s="140"/>
      <c r="G100" s="126"/>
      <c r="H100" s="120">
        <v>4</v>
      </c>
      <c r="I100" s="66" t="s">
        <v>787</v>
      </c>
      <c r="J100" s="66" t="s">
        <v>788</v>
      </c>
      <c r="K100" s="58">
        <v>7</v>
      </c>
      <c r="L100" s="24">
        <v>8.234</v>
      </c>
      <c r="M100" s="24">
        <v>8.2388999999999992</v>
      </c>
      <c r="N100" s="24">
        <v>33.517699999999998</v>
      </c>
      <c r="O100" s="24">
        <v>33.534100000000002</v>
      </c>
      <c r="P100" s="24">
        <v>8.2200000000000006</v>
      </c>
      <c r="Q100" s="24">
        <v>8.24</v>
      </c>
      <c r="R100" s="24">
        <v>10.92</v>
      </c>
      <c r="S100" s="24">
        <v>10.76</v>
      </c>
      <c r="T100" s="24">
        <v>1.5759008000000012</v>
      </c>
      <c r="U100" s="24">
        <v>1.4296832000000013</v>
      </c>
      <c r="V100" s="58">
        <v>0.98</v>
      </c>
      <c r="W100" s="58">
        <v>1.4910000000000001</v>
      </c>
      <c r="X100" s="110">
        <v>0.46900000000000003</v>
      </c>
      <c r="Y100" s="110">
        <v>0.48300000000000004</v>
      </c>
      <c r="Z100" s="110">
        <v>2.5760000000000001</v>
      </c>
      <c r="AA100" s="110">
        <v>3.7589999999999995</v>
      </c>
      <c r="AB100" s="58">
        <f t="shared" si="2"/>
        <v>4.0250000000000004</v>
      </c>
      <c r="AC100" s="58">
        <f t="shared" si="3"/>
        <v>5.7329999999999997</v>
      </c>
      <c r="AD100" s="58">
        <v>163.93314000000001</v>
      </c>
      <c r="AE100" s="58">
        <v>173.16628</v>
      </c>
      <c r="AF100" s="58">
        <v>42.361499999999999</v>
      </c>
      <c r="AG100" s="58">
        <v>4.4020000000000001</v>
      </c>
      <c r="AH100" s="58">
        <v>44.416575000000002</v>
      </c>
      <c r="AI100" s="58">
        <v>19.76746</v>
      </c>
      <c r="AJ100" s="58">
        <v>128.95400000000001</v>
      </c>
      <c r="AK100" s="58">
        <v>144.91399999999999</v>
      </c>
      <c r="AL100" s="58">
        <v>1.0099999999999998</v>
      </c>
      <c r="AM100" s="58">
        <v>0.63499999999999668</v>
      </c>
      <c r="AN100" s="24">
        <v>3.53</v>
      </c>
      <c r="AO100" s="24">
        <v>4.46</v>
      </c>
      <c r="AP100" s="58">
        <v>1.8</v>
      </c>
    </row>
    <row r="101" spans="1:42" ht="15" customHeight="1">
      <c r="A101" s="143"/>
      <c r="B101" s="143"/>
      <c r="C101" s="52">
        <v>26</v>
      </c>
      <c r="D101" s="56">
        <v>0.34652777777777777</v>
      </c>
      <c r="E101" s="57" t="s">
        <v>865</v>
      </c>
      <c r="F101" s="140"/>
      <c r="G101" s="126"/>
      <c r="H101" s="120">
        <v>5</v>
      </c>
      <c r="I101" s="66" t="s">
        <v>789</v>
      </c>
      <c r="J101" s="66" t="s">
        <v>790</v>
      </c>
      <c r="K101" s="58">
        <v>7</v>
      </c>
      <c r="L101" s="24">
        <v>8.0027000000000008</v>
      </c>
      <c r="M101" s="24">
        <v>8.0533000000000001</v>
      </c>
      <c r="N101" s="24">
        <v>33.2014</v>
      </c>
      <c r="O101" s="24">
        <v>33.354100000000003</v>
      </c>
      <c r="P101" s="24">
        <v>8.14</v>
      </c>
      <c r="Q101" s="24">
        <v>8.26</v>
      </c>
      <c r="R101" s="24">
        <v>10.58</v>
      </c>
      <c r="S101" s="24">
        <v>10.88</v>
      </c>
      <c r="T101" s="24">
        <v>1.3646976</v>
      </c>
      <c r="U101" s="24">
        <v>1.3322048000000006</v>
      </c>
      <c r="V101" s="58">
        <v>1.379</v>
      </c>
      <c r="W101" s="58">
        <v>0.90300000000000002</v>
      </c>
      <c r="X101" s="58">
        <v>6.3E-2</v>
      </c>
      <c r="Y101" s="58">
        <v>0.378</v>
      </c>
      <c r="Z101" s="58">
        <v>4.4999999999999997E-3</v>
      </c>
      <c r="AA101" s="58">
        <v>2.7E-2</v>
      </c>
      <c r="AB101" s="58">
        <f t="shared" si="2"/>
        <v>1.4464999999999999</v>
      </c>
      <c r="AC101" s="58">
        <f t="shared" si="3"/>
        <v>1.3080000000000001</v>
      </c>
      <c r="AD101" s="58">
        <v>172.45298</v>
      </c>
      <c r="AE101" s="58">
        <v>170.9365</v>
      </c>
      <c r="AF101" s="58">
        <v>8.4474999999999998</v>
      </c>
      <c r="AG101" s="58">
        <v>4.8825000000000003</v>
      </c>
      <c r="AH101" s="58">
        <v>16.532299999999999</v>
      </c>
      <c r="AI101" s="58">
        <v>16.783555</v>
      </c>
      <c r="AJ101" s="58">
        <v>125.73399999999999</v>
      </c>
      <c r="AK101" s="58">
        <v>128.506</v>
      </c>
      <c r="AL101" s="58">
        <v>1.355000000000002</v>
      </c>
      <c r="AM101" s="58">
        <v>1.049999999999998</v>
      </c>
      <c r="AN101" s="24">
        <v>3.48</v>
      </c>
      <c r="AO101" s="24">
        <v>6.69</v>
      </c>
      <c r="AP101" s="58">
        <v>2.2999999999999998</v>
      </c>
    </row>
    <row r="102" spans="1:42" ht="15" customHeight="1">
      <c r="A102" s="144"/>
      <c r="B102" s="144"/>
      <c r="C102" s="52">
        <v>26</v>
      </c>
      <c r="D102" s="56">
        <v>0.40208333333333335</v>
      </c>
      <c r="E102" s="57" t="s">
        <v>865</v>
      </c>
      <c r="F102" s="141"/>
      <c r="G102" s="127"/>
      <c r="H102" s="120">
        <v>6</v>
      </c>
      <c r="I102" s="66" t="s">
        <v>791</v>
      </c>
      <c r="J102" s="66" t="s">
        <v>792</v>
      </c>
      <c r="K102" s="58">
        <v>6</v>
      </c>
      <c r="L102" s="24">
        <v>7.7069999999999999</v>
      </c>
      <c r="M102" s="24">
        <v>7.7309000000000001</v>
      </c>
      <c r="N102" s="24">
        <v>32.199300000000001</v>
      </c>
      <c r="O102" s="24">
        <v>32.5749</v>
      </c>
      <c r="P102" s="24">
        <v>8.27</v>
      </c>
      <c r="Q102" s="24">
        <v>8.2899999999999991</v>
      </c>
      <c r="R102" s="24">
        <v>10.79</v>
      </c>
      <c r="S102" s="24">
        <v>10.89</v>
      </c>
      <c r="T102" s="24">
        <v>1.2997120000000013</v>
      </c>
      <c r="U102" s="24">
        <v>0.8285663999999997</v>
      </c>
      <c r="V102" s="58">
        <v>9.2750000000000004</v>
      </c>
      <c r="W102" s="58">
        <v>3.1640000000000001</v>
      </c>
      <c r="X102" s="58">
        <v>0.55300000000000005</v>
      </c>
      <c r="Y102" s="58">
        <v>0.67200000000000004</v>
      </c>
      <c r="Z102" s="58">
        <v>3.95E-2</v>
      </c>
      <c r="AA102" s="58">
        <v>4.8000000000000001E-2</v>
      </c>
      <c r="AB102" s="58">
        <f t="shared" si="2"/>
        <v>9.8675000000000015</v>
      </c>
      <c r="AC102" s="58">
        <f t="shared" si="3"/>
        <v>3.8840000000000003</v>
      </c>
      <c r="AD102" s="58">
        <v>183.77723</v>
      </c>
      <c r="AE102" s="58">
        <v>179.88852</v>
      </c>
      <c r="AF102" s="58">
        <v>23.482500000000002</v>
      </c>
      <c r="AG102" s="58">
        <v>4.4640000000000004</v>
      </c>
      <c r="AH102" s="58">
        <v>24.239194999999999</v>
      </c>
      <c r="AI102" s="58">
        <v>19.163115000000001</v>
      </c>
      <c r="AJ102" s="58">
        <v>114.254</v>
      </c>
      <c r="AK102" s="58">
        <v>122.92</v>
      </c>
      <c r="AL102" s="58">
        <v>1.4600000000000002</v>
      </c>
      <c r="AM102" s="58">
        <v>0.64499999999999835</v>
      </c>
      <c r="AN102" s="24">
        <v>3.94</v>
      </c>
      <c r="AO102" s="24">
        <v>4.41</v>
      </c>
      <c r="AP102" s="58">
        <v>2.2999999999999998</v>
      </c>
    </row>
    <row r="103" spans="1:42" ht="15" customHeight="1">
      <c r="A103" s="124">
        <v>2014</v>
      </c>
      <c r="B103" s="124">
        <f>B$4</f>
        <v>2</v>
      </c>
      <c r="C103" s="52">
        <v>23</v>
      </c>
      <c r="D103" s="56">
        <v>0.3576388888888889</v>
      </c>
      <c r="E103" s="57" t="s">
        <v>123</v>
      </c>
      <c r="F103" s="128" t="s">
        <v>1041</v>
      </c>
      <c r="G103" s="129" t="s">
        <v>53</v>
      </c>
      <c r="H103" s="120">
        <v>1</v>
      </c>
      <c r="I103" s="66" t="s">
        <v>793</v>
      </c>
      <c r="J103" s="66" t="s">
        <v>794</v>
      </c>
      <c r="K103" s="58">
        <v>9</v>
      </c>
      <c r="L103" s="72">
        <v>4.3841000000000001</v>
      </c>
      <c r="M103" s="72">
        <v>4.3796999999999997</v>
      </c>
      <c r="N103" s="72">
        <v>31.8657</v>
      </c>
      <c r="O103" s="72">
        <v>31.865600000000001</v>
      </c>
      <c r="P103" s="24">
        <v>7.9843284627738127</v>
      </c>
      <c r="Q103" s="24">
        <v>8.0004957982891369</v>
      </c>
      <c r="R103" s="24">
        <v>10.765131520857897</v>
      </c>
      <c r="S103" s="24">
        <v>9.9226940428781205</v>
      </c>
      <c r="T103" s="24">
        <v>1.121001600000002</v>
      </c>
      <c r="U103" s="24">
        <v>1.3159584000000009</v>
      </c>
      <c r="V103" s="58">
        <v>18.774000000000001</v>
      </c>
      <c r="W103" s="58">
        <v>17.535</v>
      </c>
      <c r="X103" s="58">
        <v>0.79800000000000004</v>
      </c>
      <c r="Y103" s="58">
        <v>0.88200000000000001</v>
      </c>
      <c r="Z103" s="58">
        <v>5.7000000000000002E-2</v>
      </c>
      <c r="AA103" s="58">
        <v>6.3E-2</v>
      </c>
      <c r="AB103" s="58">
        <f t="shared" si="2"/>
        <v>19.629000000000001</v>
      </c>
      <c r="AC103" s="58">
        <f t="shared" si="3"/>
        <v>18.48</v>
      </c>
      <c r="AD103" s="58">
        <v>278.43185999999997</v>
      </c>
      <c r="AE103" s="58">
        <v>296.29775000000001</v>
      </c>
      <c r="AF103" s="58">
        <v>19.312999999999999</v>
      </c>
      <c r="AG103" s="58">
        <v>15.903</v>
      </c>
      <c r="AH103" s="58">
        <v>40.881250000000001</v>
      </c>
      <c r="AI103" s="58">
        <v>46.543089999999999</v>
      </c>
      <c r="AJ103" s="58">
        <v>305.928</v>
      </c>
      <c r="AK103" s="58">
        <v>307.97199999999998</v>
      </c>
      <c r="AL103" s="58">
        <v>2.3850000000000011</v>
      </c>
      <c r="AM103" s="58">
        <v>3.6049999999999969</v>
      </c>
      <c r="AN103" s="24">
        <v>2.78</v>
      </c>
      <c r="AO103" s="24">
        <v>2.4700000000000002</v>
      </c>
      <c r="AP103" s="58">
        <v>0.3</v>
      </c>
    </row>
    <row r="104" spans="1:42" ht="15" customHeight="1">
      <c r="A104" s="124"/>
      <c r="B104" s="124"/>
      <c r="C104" s="52">
        <v>23</v>
      </c>
      <c r="D104" s="56">
        <v>0.34375</v>
      </c>
      <c r="E104" s="57" t="s">
        <v>123</v>
      </c>
      <c r="F104" s="128"/>
      <c r="G104" s="129"/>
      <c r="H104" s="120">
        <v>2</v>
      </c>
      <c r="I104" s="66" t="s">
        <v>795</v>
      </c>
      <c r="J104" s="66" t="s">
        <v>796</v>
      </c>
      <c r="K104" s="58">
        <v>18.2</v>
      </c>
      <c r="L104" s="72">
        <v>4.4348000000000001</v>
      </c>
      <c r="M104" s="72">
        <v>4.5023</v>
      </c>
      <c r="N104" s="72">
        <v>31.876899999999999</v>
      </c>
      <c r="O104" s="72">
        <v>31.873899999999999</v>
      </c>
      <c r="P104" s="24">
        <v>7.9879212039994396</v>
      </c>
      <c r="Q104" s="24">
        <v>7.9933103158378813</v>
      </c>
      <c r="R104" s="24">
        <v>9.4971196185196938</v>
      </c>
      <c r="S104" s="24">
        <v>9.3499852918116346</v>
      </c>
      <c r="T104" s="24">
        <v>0.46989279999999861</v>
      </c>
      <c r="U104" s="24">
        <v>0.89117600000000119</v>
      </c>
      <c r="V104" s="58">
        <v>14.749000000000001</v>
      </c>
      <c r="W104" s="58">
        <v>70.917000000000002</v>
      </c>
      <c r="X104" s="58">
        <v>0.68600000000000005</v>
      </c>
      <c r="Y104" s="58">
        <v>0.749</v>
      </c>
      <c r="Z104" s="58">
        <v>4.9000000000000002E-2</v>
      </c>
      <c r="AA104" s="58">
        <v>5.3499999999999999E-2</v>
      </c>
      <c r="AB104" s="58">
        <f t="shared" si="2"/>
        <v>15.484</v>
      </c>
      <c r="AC104" s="58">
        <f t="shared" si="3"/>
        <v>71.719499999999996</v>
      </c>
      <c r="AD104" s="58">
        <v>403.83546000000001</v>
      </c>
      <c r="AE104" s="58">
        <v>540.02809000000002</v>
      </c>
      <c r="AF104" s="58">
        <v>22.847000000000001</v>
      </c>
      <c r="AG104" s="58">
        <v>17.731999999999999</v>
      </c>
      <c r="AH104" s="58">
        <v>66.328064999999995</v>
      </c>
      <c r="AI104" s="58">
        <v>177.36882499999999</v>
      </c>
      <c r="AJ104" s="58">
        <v>354.70400000000001</v>
      </c>
      <c r="AK104" s="58">
        <v>362.39</v>
      </c>
      <c r="AL104" s="58">
        <v>5.9650000000000007</v>
      </c>
      <c r="AM104" s="58">
        <v>4.8850000000000007</v>
      </c>
      <c r="AN104" s="24">
        <v>2.2599999999999998</v>
      </c>
      <c r="AO104" s="24">
        <v>2</v>
      </c>
      <c r="AP104" s="58">
        <v>0.3</v>
      </c>
    </row>
    <row r="105" spans="1:42" ht="15" customHeight="1">
      <c r="A105" s="124"/>
      <c r="B105" s="124"/>
      <c r="C105" s="52">
        <v>23</v>
      </c>
      <c r="D105" s="56">
        <v>0.37013888888888885</v>
      </c>
      <c r="E105" s="57" t="s">
        <v>123</v>
      </c>
      <c r="F105" s="128"/>
      <c r="G105" s="129"/>
      <c r="H105" s="120">
        <v>3</v>
      </c>
      <c r="I105" s="66" t="s">
        <v>797</v>
      </c>
      <c r="J105" s="66" t="s">
        <v>798</v>
      </c>
      <c r="K105" s="58">
        <v>17</v>
      </c>
      <c r="L105" s="72">
        <v>4.3722000000000003</v>
      </c>
      <c r="M105" s="72">
        <v>4.3811999999999998</v>
      </c>
      <c r="N105" s="72">
        <v>31.870699999999999</v>
      </c>
      <c r="O105" s="72">
        <v>31.870799999999999</v>
      </c>
      <c r="P105" s="24">
        <v>7.9951066864506952</v>
      </c>
      <c r="Q105" s="24">
        <v>8.0022921689019508</v>
      </c>
      <c r="R105" s="24">
        <v>10.776160974953273</v>
      </c>
      <c r="S105" s="24">
        <v>10.701180129558548</v>
      </c>
      <c r="T105" s="24">
        <v>0.50229920000000083</v>
      </c>
      <c r="U105" s="24">
        <v>1.4582880000000007</v>
      </c>
      <c r="V105" s="58">
        <v>19.166</v>
      </c>
      <c r="W105" s="58">
        <v>18.753</v>
      </c>
      <c r="X105" s="58">
        <v>0.623</v>
      </c>
      <c r="Y105" s="58">
        <v>0.623</v>
      </c>
      <c r="Z105" s="58">
        <v>4.4499999999999998E-2</v>
      </c>
      <c r="AA105" s="58">
        <v>4.4499999999999998E-2</v>
      </c>
      <c r="AB105" s="58">
        <f t="shared" si="2"/>
        <v>19.833500000000001</v>
      </c>
      <c r="AC105" s="58">
        <f t="shared" si="3"/>
        <v>19.420500000000001</v>
      </c>
      <c r="AD105" s="58">
        <v>310.50439</v>
      </c>
      <c r="AE105" s="58">
        <v>356.19654000000003</v>
      </c>
      <c r="AF105" s="58">
        <v>19.033999999999999</v>
      </c>
      <c r="AG105" s="58">
        <v>16.244</v>
      </c>
      <c r="AH105" s="58">
        <v>26.628689999999999</v>
      </c>
      <c r="AI105" s="58">
        <v>42.186039999999998</v>
      </c>
      <c r="AJ105" s="58">
        <v>305.50799999999998</v>
      </c>
      <c r="AK105" s="58">
        <v>306.15199999999999</v>
      </c>
      <c r="AL105" s="58">
        <v>4.2750000000000012</v>
      </c>
      <c r="AM105" s="58">
        <v>4.0699999999999985</v>
      </c>
      <c r="AN105" s="24">
        <v>2.0299999999999998</v>
      </c>
      <c r="AO105" s="24">
        <v>1.39</v>
      </c>
      <c r="AP105" s="58">
        <v>0.3</v>
      </c>
    </row>
    <row r="106" spans="1:42" ht="15" customHeight="1">
      <c r="A106" s="124"/>
      <c r="B106" s="124"/>
      <c r="C106" s="52">
        <v>23</v>
      </c>
      <c r="D106" s="55">
        <v>0.37847222222222227</v>
      </c>
      <c r="E106" s="57" t="s">
        <v>123</v>
      </c>
      <c r="F106" s="128"/>
      <c r="G106" s="129"/>
      <c r="H106" s="120">
        <v>4</v>
      </c>
      <c r="I106" s="66" t="s">
        <v>799</v>
      </c>
      <c r="J106" s="66" t="s">
        <v>800</v>
      </c>
      <c r="K106" s="58">
        <v>12</v>
      </c>
      <c r="L106" s="72">
        <v>4.3863000000000003</v>
      </c>
      <c r="M106" s="72">
        <v>4.3773999999999997</v>
      </c>
      <c r="N106" s="72">
        <v>27.6465</v>
      </c>
      <c r="O106" s="72">
        <v>31.872499999999999</v>
      </c>
      <c r="P106" s="24">
        <v>8.0076812807403925</v>
      </c>
      <c r="Q106" s="24">
        <v>8.0094776513532064</v>
      </c>
      <c r="R106" s="24">
        <v>8.7691084141393034</v>
      </c>
      <c r="S106" s="24">
        <v>8.4168569936857356</v>
      </c>
      <c r="T106" s="24">
        <v>0.74534720000000143</v>
      </c>
      <c r="U106" s="24">
        <v>0.92358240000000036</v>
      </c>
      <c r="V106" s="58">
        <v>18.696999999999999</v>
      </c>
      <c r="W106" s="58">
        <v>31.605</v>
      </c>
      <c r="X106" s="58">
        <v>0.84699999999999998</v>
      </c>
      <c r="Y106" s="58">
        <v>0.58099999999999996</v>
      </c>
      <c r="Z106" s="58">
        <v>6.0499999999999998E-2</v>
      </c>
      <c r="AA106" s="58">
        <v>4.1500000000000002E-2</v>
      </c>
      <c r="AB106" s="58">
        <f t="shared" si="2"/>
        <v>19.604500000000002</v>
      </c>
      <c r="AC106" s="58">
        <f t="shared" si="3"/>
        <v>32.227499999999999</v>
      </c>
      <c r="AD106" s="58">
        <v>307.74050999999997</v>
      </c>
      <c r="AE106" s="58">
        <v>320.86243000000002</v>
      </c>
      <c r="AF106" s="58">
        <v>21.204000000000001</v>
      </c>
      <c r="AG106" s="58">
        <v>15.112500000000001</v>
      </c>
      <c r="AH106" s="58">
        <v>27.367730000000002</v>
      </c>
      <c r="AI106" s="58">
        <v>37.806204999999999</v>
      </c>
      <c r="AJ106" s="58">
        <v>300.72000000000003</v>
      </c>
      <c r="AK106" s="58">
        <v>299.78199999999998</v>
      </c>
      <c r="AL106" s="58">
        <v>4.1949999999999985</v>
      </c>
      <c r="AM106" s="58">
        <v>3.9949999999999983</v>
      </c>
      <c r="AN106" s="24">
        <v>2.06</v>
      </c>
      <c r="AO106" s="24">
        <v>2.08</v>
      </c>
      <c r="AP106" s="58">
        <v>0.5</v>
      </c>
    </row>
    <row r="107" spans="1:42" ht="15" customHeight="1">
      <c r="A107" s="142">
        <v>2014</v>
      </c>
      <c r="B107" s="142">
        <v>3</v>
      </c>
      <c r="C107" s="51">
        <v>1</v>
      </c>
      <c r="D107" s="56">
        <v>0.42708333333333331</v>
      </c>
      <c r="E107" s="57" t="s">
        <v>122</v>
      </c>
      <c r="F107" s="128" t="s">
        <v>1042</v>
      </c>
      <c r="G107" s="125" t="s">
        <v>54</v>
      </c>
      <c r="H107" s="120">
        <v>1</v>
      </c>
      <c r="I107" s="66" t="s">
        <v>801</v>
      </c>
      <c r="J107" s="66" t="s">
        <v>541</v>
      </c>
      <c r="K107" s="58">
        <v>5.4</v>
      </c>
      <c r="L107" s="24">
        <v>4.68</v>
      </c>
      <c r="M107" s="24">
        <v>4.68</v>
      </c>
      <c r="N107" s="24">
        <v>25.69</v>
      </c>
      <c r="O107" s="24">
        <v>25.69</v>
      </c>
      <c r="P107" s="24">
        <v>7.84</v>
      </c>
      <c r="Q107" s="24">
        <v>7.85</v>
      </c>
      <c r="R107" s="24">
        <v>10.68</v>
      </c>
      <c r="S107" s="24">
        <v>10.59</v>
      </c>
      <c r="T107" s="24">
        <v>4.2639240000000003</v>
      </c>
      <c r="U107" s="24">
        <v>4.2639240000000003</v>
      </c>
      <c r="V107" s="62">
        <v>316.77800000000002</v>
      </c>
      <c r="W107" s="62">
        <v>249.179</v>
      </c>
      <c r="X107" s="111">
        <v>72.106999999999999</v>
      </c>
      <c r="Y107" s="111">
        <v>71.659000000000006</v>
      </c>
      <c r="Z107" s="111">
        <v>1108.8420000000001</v>
      </c>
      <c r="AA107" s="111">
        <v>1102.1780000000001</v>
      </c>
      <c r="AB107" s="112">
        <f>V107+X107+Z107</f>
        <v>1497.7270000000001</v>
      </c>
      <c r="AC107" s="112">
        <f>W107+Y107+AA107</f>
        <v>1423.0160000000001</v>
      </c>
      <c r="AD107" s="111">
        <v>1890.422</v>
      </c>
      <c r="AE107" s="111">
        <v>2382.5933599999998</v>
      </c>
      <c r="AF107" s="111">
        <v>43.027999999999999</v>
      </c>
      <c r="AG107" s="111">
        <v>43.957999999999998</v>
      </c>
      <c r="AH107" s="111">
        <v>208.48179999999999</v>
      </c>
      <c r="AI107" s="111">
        <v>239.13182999999998</v>
      </c>
      <c r="AJ107" s="111">
        <v>773.06600000000003</v>
      </c>
      <c r="AK107" s="111">
        <v>769.09</v>
      </c>
      <c r="AL107" s="111">
        <v>231.99999999999997</v>
      </c>
      <c r="AM107" s="111">
        <v>313.5</v>
      </c>
      <c r="AN107" s="69">
        <v>2.2326666666666668</v>
      </c>
      <c r="AO107" s="69">
        <v>1.5466666666666664</v>
      </c>
      <c r="AP107" s="58">
        <v>0.4</v>
      </c>
    </row>
    <row r="108" spans="1:42" ht="15" customHeight="1">
      <c r="A108" s="143"/>
      <c r="B108" s="143"/>
      <c r="C108" s="51">
        <v>1</v>
      </c>
      <c r="D108" s="56">
        <v>0.53125</v>
      </c>
      <c r="E108" s="57" t="s">
        <v>122</v>
      </c>
      <c r="F108" s="128"/>
      <c r="G108" s="126"/>
      <c r="H108" s="120">
        <v>2</v>
      </c>
      <c r="I108" s="66" t="s">
        <v>802</v>
      </c>
      <c r="J108" s="66" t="s">
        <v>803</v>
      </c>
      <c r="K108" s="58">
        <v>9.5</v>
      </c>
      <c r="L108" s="24">
        <v>4.7699999999999996</v>
      </c>
      <c r="M108" s="24">
        <v>4.83</v>
      </c>
      <c r="N108" s="24">
        <v>25.83</v>
      </c>
      <c r="O108" s="24">
        <v>26.05</v>
      </c>
      <c r="P108" s="24">
        <v>7.87</v>
      </c>
      <c r="Q108" s="24">
        <v>7.86</v>
      </c>
      <c r="R108" s="24">
        <v>10.47</v>
      </c>
      <c r="S108" s="24">
        <v>10.69</v>
      </c>
      <c r="T108" s="24">
        <v>2.866981280000001</v>
      </c>
      <c r="U108" s="24">
        <v>4.1502193599999995</v>
      </c>
      <c r="V108" s="62">
        <v>222.404</v>
      </c>
      <c r="W108" s="62">
        <v>311.84300000000002</v>
      </c>
      <c r="X108" s="111">
        <v>70.258999999999986</v>
      </c>
      <c r="Y108" s="111">
        <v>66.92</v>
      </c>
      <c r="Z108" s="111">
        <v>1082.2279999999998</v>
      </c>
      <c r="AA108" s="111">
        <v>1047.249</v>
      </c>
      <c r="AB108" s="112">
        <f t="shared" ref="AB108:AB139" si="4">V108+X108+Z108</f>
        <v>1374.8909999999998</v>
      </c>
      <c r="AC108" s="112">
        <f t="shared" ref="AC108:AC139" si="5">W108+Y108+AA108</f>
        <v>1426.0120000000002</v>
      </c>
      <c r="AD108" s="111">
        <v>1870.4862399999997</v>
      </c>
      <c r="AE108" s="111">
        <v>2061.3110000000001</v>
      </c>
      <c r="AF108" s="111">
        <v>43.756500000000003</v>
      </c>
      <c r="AG108" s="111">
        <v>43.803000000000004</v>
      </c>
      <c r="AH108" s="111">
        <v>150.366275</v>
      </c>
      <c r="AI108" s="111">
        <v>246.39079000000001</v>
      </c>
      <c r="AJ108" s="111">
        <v>757.02200000000005</v>
      </c>
      <c r="AK108" s="111">
        <v>744.8420000000001</v>
      </c>
      <c r="AL108" s="111">
        <v>113.33333333333326</v>
      </c>
      <c r="AM108" s="111">
        <v>306.66666666666657</v>
      </c>
      <c r="AN108" s="69">
        <v>3.0059999999999998</v>
      </c>
      <c r="AO108" s="69">
        <v>3.7793333333333328</v>
      </c>
      <c r="AP108" s="58">
        <v>0.3</v>
      </c>
    </row>
    <row r="109" spans="1:42" ht="15" customHeight="1">
      <c r="A109" s="143"/>
      <c r="B109" s="143"/>
      <c r="C109" s="51">
        <v>1</v>
      </c>
      <c r="D109" s="56">
        <v>0.55208333333333337</v>
      </c>
      <c r="E109" s="57" t="s">
        <v>122</v>
      </c>
      <c r="F109" s="128"/>
      <c r="G109" s="126"/>
      <c r="H109" s="120">
        <v>3</v>
      </c>
      <c r="I109" s="66" t="s">
        <v>804</v>
      </c>
      <c r="J109" s="66" t="s">
        <v>805</v>
      </c>
      <c r="K109" s="58">
        <v>6</v>
      </c>
      <c r="L109" s="24">
        <v>4.88</v>
      </c>
      <c r="M109" s="24">
        <v>5.0999999999999996</v>
      </c>
      <c r="N109" s="24">
        <v>29.37</v>
      </c>
      <c r="O109" s="24">
        <v>29.43</v>
      </c>
      <c r="P109" s="24">
        <v>7.96</v>
      </c>
      <c r="Q109" s="24">
        <v>7.97</v>
      </c>
      <c r="R109" s="24">
        <v>10.68</v>
      </c>
      <c r="S109" s="24">
        <v>10.68</v>
      </c>
      <c r="T109" s="24">
        <v>2.7532766400000011</v>
      </c>
      <c r="U109" s="24">
        <v>2.866981280000001</v>
      </c>
      <c r="V109" s="62">
        <v>228.28399999999996</v>
      </c>
      <c r="W109" s="62">
        <v>222.012</v>
      </c>
      <c r="X109" s="111">
        <v>28.28</v>
      </c>
      <c r="Y109" s="111">
        <v>26.901</v>
      </c>
      <c r="Z109" s="111">
        <v>574.61599999999999</v>
      </c>
      <c r="AA109" s="111">
        <v>560.27300000000002</v>
      </c>
      <c r="AB109" s="112">
        <f t="shared" si="4"/>
        <v>831.18</v>
      </c>
      <c r="AC109" s="112">
        <f t="shared" si="5"/>
        <v>809.18600000000004</v>
      </c>
      <c r="AD109" s="111">
        <v>1182.9466600000001</v>
      </c>
      <c r="AE109" s="111">
        <v>1151.54375</v>
      </c>
      <c r="AF109" s="111">
        <v>37.339499999999994</v>
      </c>
      <c r="AG109" s="111">
        <v>36.533500000000004</v>
      </c>
      <c r="AH109" s="111">
        <v>113.30004</v>
      </c>
      <c r="AI109" s="111">
        <v>109.490915</v>
      </c>
      <c r="AJ109" s="111">
        <v>574.952</v>
      </c>
      <c r="AK109" s="111">
        <v>554.26</v>
      </c>
      <c r="AL109" s="111">
        <v>120.6666666666667</v>
      </c>
      <c r="AM109" s="111">
        <v>120.6666666666667</v>
      </c>
      <c r="AN109" s="69">
        <v>4.4559999999999995</v>
      </c>
      <c r="AO109" s="69">
        <v>4.3499999999999988</v>
      </c>
      <c r="AP109" s="58">
        <v>0.3</v>
      </c>
    </row>
    <row r="110" spans="1:42" ht="15" customHeight="1">
      <c r="A110" s="143"/>
      <c r="B110" s="143"/>
      <c r="C110" s="51">
        <v>1</v>
      </c>
      <c r="D110" s="56">
        <v>0.57291666666666663</v>
      </c>
      <c r="E110" s="57" t="s">
        <v>122</v>
      </c>
      <c r="F110" s="128"/>
      <c r="G110" s="126"/>
      <c r="H110" s="120">
        <v>4</v>
      </c>
      <c r="I110" s="66" t="s">
        <v>806</v>
      </c>
      <c r="J110" s="66" t="s">
        <v>807</v>
      </c>
      <c r="K110" s="58">
        <v>6</v>
      </c>
      <c r="L110" s="24">
        <v>4.9800000000000004</v>
      </c>
      <c r="M110" s="24">
        <v>5.04</v>
      </c>
      <c r="N110" s="24">
        <v>29.88</v>
      </c>
      <c r="O110" s="24">
        <v>29.96</v>
      </c>
      <c r="P110" s="24">
        <v>7.97</v>
      </c>
      <c r="Q110" s="24">
        <v>7.99</v>
      </c>
      <c r="R110" s="24">
        <v>10.71</v>
      </c>
      <c r="S110" s="24">
        <v>10.88</v>
      </c>
      <c r="T110" s="24">
        <v>2.931955359999999</v>
      </c>
      <c r="U110" s="24">
        <v>2.0710488000000007</v>
      </c>
      <c r="V110" s="62">
        <v>175.78400000000002</v>
      </c>
      <c r="W110" s="62">
        <v>215.95000000000002</v>
      </c>
      <c r="X110" s="111">
        <v>20.608000000000001</v>
      </c>
      <c r="Y110" s="111">
        <v>19.760999999999999</v>
      </c>
      <c r="Z110" s="111">
        <v>481.495</v>
      </c>
      <c r="AA110" s="111">
        <v>474.78199999999993</v>
      </c>
      <c r="AB110" s="112">
        <f t="shared" si="4"/>
        <v>677.88700000000006</v>
      </c>
      <c r="AC110" s="112">
        <f t="shared" si="5"/>
        <v>710.49299999999994</v>
      </c>
      <c r="AD110" s="111">
        <v>1131.13021</v>
      </c>
      <c r="AE110" s="111">
        <v>1018.21048</v>
      </c>
      <c r="AF110" s="111">
        <v>33.697000000000003</v>
      </c>
      <c r="AG110" s="111">
        <v>33.836500000000001</v>
      </c>
      <c r="AH110" s="111">
        <v>93.232965000000007</v>
      </c>
      <c r="AI110" s="111">
        <v>89.068424999999991</v>
      </c>
      <c r="AJ110" s="111">
        <v>510.27199999999993</v>
      </c>
      <c r="AK110" s="111">
        <v>514.17800000000011</v>
      </c>
      <c r="AL110" s="111">
        <v>66.666666666666728</v>
      </c>
      <c r="AM110" s="111">
        <v>80.666666666666757</v>
      </c>
      <c r="AN110" s="69">
        <v>5.1233333333333322</v>
      </c>
      <c r="AO110" s="69">
        <v>2.3199999999999998</v>
      </c>
      <c r="AP110" s="58">
        <v>0.3</v>
      </c>
    </row>
    <row r="111" spans="1:42" ht="15" customHeight="1">
      <c r="A111" s="143"/>
      <c r="B111" s="143"/>
      <c r="C111" s="51">
        <v>1</v>
      </c>
      <c r="D111" s="56">
        <v>0.59722222222222221</v>
      </c>
      <c r="E111" s="57" t="s">
        <v>122</v>
      </c>
      <c r="F111" s="128"/>
      <c r="G111" s="126"/>
      <c r="H111" s="120">
        <v>5</v>
      </c>
      <c r="I111" s="66" t="s">
        <v>808</v>
      </c>
      <c r="J111" s="66" t="s">
        <v>809</v>
      </c>
      <c r="K111" s="58">
        <v>5</v>
      </c>
      <c r="L111" s="24">
        <v>4.87</v>
      </c>
      <c r="M111" s="24">
        <v>4.8899999999999997</v>
      </c>
      <c r="N111" s="24">
        <v>30.8</v>
      </c>
      <c r="O111" s="24">
        <v>30.81</v>
      </c>
      <c r="P111" s="24">
        <v>8.06</v>
      </c>
      <c r="Q111" s="24">
        <v>8.0500000000000007</v>
      </c>
      <c r="R111" s="24">
        <v>10.84</v>
      </c>
      <c r="S111" s="24">
        <v>11.06</v>
      </c>
      <c r="T111" s="24">
        <v>1.5999867199999991</v>
      </c>
      <c r="U111" s="24">
        <v>1.5999867199999991</v>
      </c>
      <c r="V111" s="62">
        <v>79.114000000000004</v>
      </c>
      <c r="W111" s="62">
        <v>75.684000000000012</v>
      </c>
      <c r="X111" s="111">
        <v>7.3850000000000016</v>
      </c>
      <c r="Y111" s="111">
        <v>6.7969999999999997</v>
      </c>
      <c r="Z111" s="111">
        <v>322.23800000000006</v>
      </c>
      <c r="AA111" s="111">
        <v>318.52799999999996</v>
      </c>
      <c r="AB111" s="112">
        <f t="shared" si="4"/>
        <v>408.73700000000008</v>
      </c>
      <c r="AC111" s="112">
        <f t="shared" si="5"/>
        <v>401.00899999999996</v>
      </c>
      <c r="AD111" s="111">
        <v>721.60158000000001</v>
      </c>
      <c r="AE111" s="111">
        <v>677.16333999999995</v>
      </c>
      <c r="AF111" s="111">
        <v>26.474</v>
      </c>
      <c r="AG111" s="111">
        <v>26.210499999999996</v>
      </c>
      <c r="AH111" s="111">
        <v>70.077205000000006</v>
      </c>
      <c r="AI111" s="111">
        <v>61.045355000000001</v>
      </c>
      <c r="AJ111" s="111">
        <v>428.38600000000002</v>
      </c>
      <c r="AK111" s="111">
        <v>425.642</v>
      </c>
      <c r="AL111" s="111">
        <v>74</v>
      </c>
      <c r="AM111" s="111">
        <v>49.333333333333449</v>
      </c>
      <c r="AN111" s="69">
        <v>5.0266666666666664</v>
      </c>
      <c r="AO111" s="69">
        <v>3.7606666666666659</v>
      </c>
      <c r="AP111" s="58">
        <v>0.4</v>
      </c>
    </row>
    <row r="112" spans="1:42" ht="15" customHeight="1">
      <c r="A112" s="143"/>
      <c r="B112" s="144"/>
      <c r="C112" s="51">
        <v>1</v>
      </c>
      <c r="D112" s="56">
        <v>0.61111111111111105</v>
      </c>
      <c r="E112" s="57" t="s">
        <v>122</v>
      </c>
      <c r="F112" s="128"/>
      <c r="G112" s="126"/>
      <c r="H112" s="120">
        <v>6</v>
      </c>
      <c r="I112" s="66" t="s">
        <v>810</v>
      </c>
      <c r="J112" s="66" t="s">
        <v>811</v>
      </c>
      <c r="K112" s="58">
        <v>6</v>
      </c>
      <c r="L112" s="24">
        <v>4.3600000000000003</v>
      </c>
      <c r="M112" s="24">
        <v>4.3899999999999997</v>
      </c>
      <c r="N112" s="24">
        <v>30.75</v>
      </c>
      <c r="O112" s="24">
        <v>30.82</v>
      </c>
      <c r="P112" s="24">
        <v>8.11</v>
      </c>
      <c r="Q112" s="24">
        <v>8.11</v>
      </c>
      <c r="R112" s="24">
        <v>11.39</v>
      </c>
      <c r="S112" s="24">
        <v>11.8</v>
      </c>
      <c r="T112" s="24">
        <v>1.827396</v>
      </c>
      <c r="U112" s="24">
        <v>1.7136913599999994</v>
      </c>
      <c r="V112" s="62">
        <v>192.143</v>
      </c>
      <c r="W112" s="62">
        <v>133.14000000000001</v>
      </c>
      <c r="X112" s="111">
        <v>9.4990000000000006</v>
      </c>
      <c r="Y112" s="111">
        <v>8.7219999999999995</v>
      </c>
      <c r="Z112" s="111">
        <v>311.75200000000001</v>
      </c>
      <c r="AA112" s="111">
        <v>305.99099999999999</v>
      </c>
      <c r="AB112" s="112">
        <f t="shared" si="4"/>
        <v>513.39400000000001</v>
      </c>
      <c r="AC112" s="112">
        <f t="shared" si="5"/>
        <v>447.85300000000001</v>
      </c>
      <c r="AD112" s="111">
        <v>768.005</v>
      </c>
      <c r="AE112" s="111">
        <v>756.13594000000001</v>
      </c>
      <c r="AF112" s="111">
        <v>20.305</v>
      </c>
      <c r="AG112" s="111">
        <v>20.5685</v>
      </c>
      <c r="AH112" s="111">
        <v>59.508064999999995</v>
      </c>
      <c r="AI112" s="111">
        <v>55.775820000000003</v>
      </c>
      <c r="AJ112" s="111">
        <v>337.19</v>
      </c>
      <c r="AK112" s="111">
        <v>332.262</v>
      </c>
      <c r="AL112" s="111">
        <v>57.333333333333314</v>
      </c>
      <c r="AM112" s="111">
        <v>58.000000000000092</v>
      </c>
      <c r="AN112" s="69">
        <v>4.5339999999999998</v>
      </c>
      <c r="AO112" s="69">
        <v>4.4559999999999995</v>
      </c>
      <c r="AP112" s="58">
        <v>0.7</v>
      </c>
    </row>
    <row r="113" spans="1:42" ht="15" customHeight="1">
      <c r="A113" s="143"/>
      <c r="B113" s="142">
        <v>2</v>
      </c>
      <c r="C113" s="51">
        <v>18</v>
      </c>
      <c r="D113" s="56">
        <v>0.43958333333333338</v>
      </c>
      <c r="E113" s="57" t="s">
        <v>122</v>
      </c>
      <c r="F113" s="128"/>
      <c r="G113" s="126"/>
      <c r="H113" s="120">
        <v>7</v>
      </c>
      <c r="I113" s="66" t="s">
        <v>812</v>
      </c>
      <c r="J113" s="66" t="s">
        <v>460</v>
      </c>
      <c r="K113" s="58">
        <v>5.4</v>
      </c>
      <c r="L113" s="24">
        <v>3.37</v>
      </c>
      <c r="M113" s="24">
        <v>3.64</v>
      </c>
      <c r="N113" s="24">
        <v>30.19</v>
      </c>
      <c r="O113" s="24">
        <v>30.27</v>
      </c>
      <c r="P113" s="24">
        <v>8.02</v>
      </c>
      <c r="Q113" s="24">
        <v>8.0299999999999994</v>
      </c>
      <c r="R113" s="24">
        <v>11.62</v>
      </c>
      <c r="S113" s="24">
        <v>11.62</v>
      </c>
      <c r="T113" s="24">
        <v>1.826406400000002</v>
      </c>
      <c r="U113" s="24">
        <v>1.7774847999999999</v>
      </c>
      <c r="V113" s="62">
        <v>372.32299999999998</v>
      </c>
      <c r="W113" s="62">
        <v>347.80200000000002</v>
      </c>
      <c r="X113" s="111">
        <v>18.220999999999997</v>
      </c>
      <c r="Y113" s="111">
        <v>18.347000000000001</v>
      </c>
      <c r="Z113" s="111">
        <v>367.99699999999996</v>
      </c>
      <c r="AA113" s="111">
        <v>366.21199999999999</v>
      </c>
      <c r="AB113" s="112">
        <f t="shared" si="4"/>
        <v>758.54099999999994</v>
      </c>
      <c r="AC113" s="112">
        <f t="shared" si="5"/>
        <v>732.36099999999999</v>
      </c>
      <c r="AD113" s="111">
        <v>1007.4309000000001</v>
      </c>
      <c r="AE113" s="111">
        <v>1153.7023399999998</v>
      </c>
      <c r="AF113" s="111">
        <v>25.326999999999998</v>
      </c>
      <c r="AG113" s="111">
        <v>25.1875</v>
      </c>
      <c r="AH113" s="111">
        <v>47.270659999999999</v>
      </c>
      <c r="AI113" s="111">
        <v>90.816204999999997</v>
      </c>
      <c r="AJ113" s="111">
        <v>481.34800000000007</v>
      </c>
      <c r="AK113" s="111">
        <v>477.82000000000005</v>
      </c>
      <c r="AL113" s="111">
        <v>54.666666666666664</v>
      </c>
      <c r="AM113" s="111">
        <v>37.666666666666679</v>
      </c>
      <c r="AN113" s="69">
        <v>5.5824999999999987</v>
      </c>
      <c r="AO113" s="69">
        <v>4.4950000000000001</v>
      </c>
      <c r="AP113" s="58">
        <v>0.4</v>
      </c>
    </row>
    <row r="114" spans="1:42" ht="15" customHeight="1">
      <c r="A114" s="143"/>
      <c r="B114" s="143"/>
      <c r="C114" s="51">
        <v>18</v>
      </c>
      <c r="D114" s="56">
        <v>0.4513888888888889</v>
      </c>
      <c r="E114" s="57" t="s">
        <v>122</v>
      </c>
      <c r="F114" s="128"/>
      <c r="G114" s="126"/>
      <c r="H114" s="120">
        <v>8</v>
      </c>
      <c r="I114" s="66" t="s">
        <v>813</v>
      </c>
      <c r="J114" s="66" t="s">
        <v>814</v>
      </c>
      <c r="K114" s="58">
        <v>7.3</v>
      </c>
      <c r="L114" s="24">
        <v>3.35</v>
      </c>
      <c r="M114" s="24">
        <v>3.4</v>
      </c>
      <c r="N114" s="24">
        <v>30.43</v>
      </c>
      <c r="O114" s="24">
        <v>30.64</v>
      </c>
      <c r="P114" s="24">
        <v>8.09</v>
      </c>
      <c r="Q114" s="24">
        <v>8.1</v>
      </c>
      <c r="R114" s="24">
        <v>12.59</v>
      </c>
      <c r="S114" s="24">
        <v>12.42</v>
      </c>
      <c r="T114" s="24">
        <v>2.0873215999999992</v>
      </c>
      <c r="U114" s="24">
        <v>1.3698048000000003</v>
      </c>
      <c r="V114" s="62">
        <v>250.78200000000001</v>
      </c>
      <c r="W114" s="62">
        <v>245.59499999999997</v>
      </c>
      <c r="X114" s="111">
        <v>14.084</v>
      </c>
      <c r="Y114" s="111">
        <v>12.81</v>
      </c>
      <c r="Z114" s="111">
        <v>343.46899999999999</v>
      </c>
      <c r="AA114" s="111">
        <v>333.87900000000002</v>
      </c>
      <c r="AB114" s="112">
        <f t="shared" si="4"/>
        <v>608.33500000000004</v>
      </c>
      <c r="AC114" s="112">
        <f t="shared" si="5"/>
        <v>592.28399999999999</v>
      </c>
      <c r="AD114" s="111">
        <v>1009.71241</v>
      </c>
      <c r="AE114" s="111">
        <v>1032.2180000000001</v>
      </c>
      <c r="AF114" s="111">
        <v>21.1265</v>
      </c>
      <c r="AG114" s="111">
        <v>20.599500000000003</v>
      </c>
      <c r="AH114" s="111">
        <v>80.682460000000006</v>
      </c>
      <c r="AI114" s="111">
        <v>85.605729999999994</v>
      </c>
      <c r="AJ114" s="111">
        <v>450.99599999999998</v>
      </c>
      <c r="AK114" s="111">
        <v>445.40999999999997</v>
      </c>
      <c r="AL114" s="111">
        <v>38.666666666666671</v>
      </c>
      <c r="AM114" s="111">
        <v>44.66666666666665</v>
      </c>
      <c r="AN114" s="69">
        <v>5.0025000000000004</v>
      </c>
      <c r="AO114" s="69">
        <v>4.5019999999999998</v>
      </c>
      <c r="AP114" s="58">
        <v>0.4</v>
      </c>
    </row>
    <row r="115" spans="1:42" ht="15" customHeight="1">
      <c r="A115" s="143"/>
      <c r="B115" s="143"/>
      <c r="C115" s="51">
        <v>18</v>
      </c>
      <c r="D115" s="56">
        <v>0.5625</v>
      </c>
      <c r="E115" s="57" t="s">
        <v>122</v>
      </c>
      <c r="F115" s="128"/>
      <c r="G115" s="126"/>
      <c r="H115" s="120">
        <v>9</v>
      </c>
      <c r="I115" s="66" t="s">
        <v>815</v>
      </c>
      <c r="J115" s="66" t="s">
        <v>816</v>
      </c>
      <c r="K115" s="58">
        <v>9.1999999999999993</v>
      </c>
      <c r="L115" s="24">
        <v>3.27</v>
      </c>
      <c r="M115" s="24">
        <v>3.28</v>
      </c>
      <c r="N115" s="24">
        <v>30.7</v>
      </c>
      <c r="O115" s="24">
        <v>30.71</v>
      </c>
      <c r="P115" s="24">
        <v>8.1199999999999992</v>
      </c>
      <c r="Q115" s="24">
        <v>8.14</v>
      </c>
      <c r="R115" s="24">
        <v>12.51</v>
      </c>
      <c r="S115" s="24">
        <v>12.92</v>
      </c>
      <c r="T115" s="24">
        <v>2.6254591999999999</v>
      </c>
      <c r="U115" s="24">
        <v>1.9894783999999985</v>
      </c>
      <c r="V115" s="62">
        <v>126.42699999999999</v>
      </c>
      <c r="W115" s="62">
        <v>116.83700000000002</v>
      </c>
      <c r="X115" s="111">
        <v>8.0219999999999985</v>
      </c>
      <c r="Y115" s="111">
        <v>7.8890000000000002</v>
      </c>
      <c r="Z115" s="111">
        <v>298.697</v>
      </c>
      <c r="AA115" s="111">
        <v>295.00799999999998</v>
      </c>
      <c r="AB115" s="112">
        <f t="shared" si="4"/>
        <v>433.14599999999996</v>
      </c>
      <c r="AC115" s="112">
        <f t="shared" si="5"/>
        <v>419.73399999999998</v>
      </c>
      <c r="AD115" s="111">
        <v>867.03610000000003</v>
      </c>
      <c r="AE115" s="111">
        <v>544.18657999999994</v>
      </c>
      <c r="AF115" s="111">
        <v>15.872</v>
      </c>
      <c r="AG115" s="111">
        <v>14.864500000000001</v>
      </c>
      <c r="AH115" s="111">
        <v>100.645065</v>
      </c>
      <c r="AI115" s="111">
        <v>100.5966</v>
      </c>
      <c r="AJ115" s="111">
        <v>402.80799999999999</v>
      </c>
      <c r="AK115" s="111">
        <v>394.78599999999994</v>
      </c>
      <c r="AL115" s="111">
        <v>65.666666666666657</v>
      </c>
      <c r="AM115" s="111">
        <v>99.333333333333414</v>
      </c>
      <c r="AN115" s="69">
        <v>5.5895000000000001</v>
      </c>
      <c r="AO115" s="69">
        <v>4.3499999999999996</v>
      </c>
      <c r="AP115" s="58">
        <v>0.2</v>
      </c>
    </row>
    <row r="116" spans="1:42" ht="15" customHeight="1">
      <c r="A116" s="143"/>
      <c r="B116" s="143"/>
      <c r="C116" s="51">
        <v>18</v>
      </c>
      <c r="D116" s="56">
        <v>0.52083333333333337</v>
      </c>
      <c r="E116" s="57" t="s">
        <v>122</v>
      </c>
      <c r="F116" s="128"/>
      <c r="G116" s="126"/>
      <c r="H116" s="120">
        <v>10</v>
      </c>
      <c r="I116" s="66" t="s">
        <v>817</v>
      </c>
      <c r="J116" s="66" t="s">
        <v>818</v>
      </c>
      <c r="K116" s="58">
        <v>14.2</v>
      </c>
      <c r="L116" s="24">
        <v>3.22</v>
      </c>
      <c r="M116" s="24">
        <v>3.22</v>
      </c>
      <c r="N116" s="24">
        <v>30.61</v>
      </c>
      <c r="O116" s="24">
        <v>30.6</v>
      </c>
      <c r="P116" s="24">
        <v>8.06</v>
      </c>
      <c r="Q116" s="24">
        <v>8.06</v>
      </c>
      <c r="R116" s="24">
        <v>11.53</v>
      </c>
      <c r="S116" s="24">
        <v>11.64</v>
      </c>
      <c r="T116" s="24">
        <v>1.6470271999999997</v>
      </c>
      <c r="U116" s="24">
        <v>1.6959487999999987</v>
      </c>
      <c r="V116" s="62">
        <v>125.93</v>
      </c>
      <c r="W116" s="62">
        <v>129.15700000000001</v>
      </c>
      <c r="X116" s="111">
        <v>8.2669999999999995</v>
      </c>
      <c r="Y116" s="111">
        <v>8.0289999999999981</v>
      </c>
      <c r="Z116" s="111">
        <v>351.01499999999999</v>
      </c>
      <c r="AA116" s="111">
        <v>356.94400000000002</v>
      </c>
      <c r="AB116" s="112">
        <f t="shared" si="4"/>
        <v>485.21199999999999</v>
      </c>
      <c r="AC116" s="112">
        <f t="shared" si="5"/>
        <v>494.13</v>
      </c>
      <c r="AD116" s="111">
        <v>831.15445</v>
      </c>
      <c r="AE116" s="111">
        <v>757.80029999999999</v>
      </c>
      <c r="AF116" s="111">
        <v>24.8155</v>
      </c>
      <c r="AG116" s="111">
        <v>26.427500000000002</v>
      </c>
      <c r="AH116" s="111">
        <v>98.399270000000001</v>
      </c>
      <c r="AI116" s="111">
        <v>120.5792</v>
      </c>
      <c r="AJ116" s="111">
        <v>500.08</v>
      </c>
      <c r="AK116" s="111">
        <v>507.26200000000006</v>
      </c>
      <c r="AL116" s="111">
        <v>86.999999999999957</v>
      </c>
      <c r="AM116" s="111">
        <v>98.333333333333329</v>
      </c>
      <c r="AN116" s="69">
        <v>6.6793333333333331</v>
      </c>
      <c r="AO116" s="69">
        <v>10.536666666666667</v>
      </c>
      <c r="AP116" s="58">
        <v>0.3</v>
      </c>
    </row>
    <row r="117" spans="1:42" ht="15" customHeight="1">
      <c r="A117" s="143"/>
      <c r="B117" s="144"/>
      <c r="C117" s="51">
        <v>18</v>
      </c>
      <c r="D117" s="56">
        <v>0.49305555555555558</v>
      </c>
      <c r="E117" s="57" t="s">
        <v>122</v>
      </c>
      <c r="F117" s="128"/>
      <c r="G117" s="126"/>
      <c r="H117" s="120">
        <v>11</v>
      </c>
      <c r="I117" s="66" t="s">
        <v>819</v>
      </c>
      <c r="J117" s="66" t="s">
        <v>820</v>
      </c>
      <c r="K117" s="58">
        <v>11.7</v>
      </c>
      <c r="L117" s="24">
        <v>3.2</v>
      </c>
      <c r="M117" s="24">
        <v>3.21</v>
      </c>
      <c r="N117" s="24">
        <v>30.82</v>
      </c>
      <c r="O117" s="24">
        <v>30.86</v>
      </c>
      <c r="P117" s="24">
        <v>8.08</v>
      </c>
      <c r="Q117" s="24">
        <v>8.09</v>
      </c>
      <c r="R117" s="24">
        <v>11.51</v>
      </c>
      <c r="S117" s="24">
        <v>11.69</v>
      </c>
      <c r="T117" s="24">
        <v>1.5328767999999993</v>
      </c>
      <c r="U117" s="24">
        <v>1.5981055999999982</v>
      </c>
      <c r="V117" s="62">
        <v>103.88</v>
      </c>
      <c r="W117" s="62">
        <v>104.279</v>
      </c>
      <c r="X117" s="111">
        <v>6.1040000000000001</v>
      </c>
      <c r="Y117" s="111">
        <v>6.0410000000000004</v>
      </c>
      <c r="Z117" s="111">
        <v>302.53999999999996</v>
      </c>
      <c r="AA117" s="111">
        <v>302.995</v>
      </c>
      <c r="AB117" s="112">
        <f t="shared" si="4"/>
        <v>412.52399999999994</v>
      </c>
      <c r="AC117" s="112">
        <f t="shared" si="5"/>
        <v>413.315</v>
      </c>
      <c r="AD117" s="111">
        <v>720.48451999999997</v>
      </c>
      <c r="AE117" s="111">
        <v>703.99840000000006</v>
      </c>
      <c r="AF117" s="111">
        <v>20.134499999999999</v>
      </c>
      <c r="AG117" s="111">
        <v>20.258499999999998</v>
      </c>
      <c r="AH117" s="111">
        <v>66.313030000000012</v>
      </c>
      <c r="AI117" s="111">
        <v>69.01964000000001</v>
      </c>
      <c r="AJ117" s="111">
        <v>446.44599999999997</v>
      </c>
      <c r="AK117" s="111">
        <v>451.09400000000005</v>
      </c>
      <c r="AL117" s="111">
        <v>35.666666666666671</v>
      </c>
      <c r="AM117" s="111">
        <v>42</v>
      </c>
      <c r="AN117" s="69">
        <v>5.0025000000000004</v>
      </c>
      <c r="AO117" s="69">
        <v>5.0679999999999996</v>
      </c>
      <c r="AP117" s="58">
        <v>0.4</v>
      </c>
    </row>
    <row r="118" spans="1:42" ht="15" customHeight="1">
      <c r="A118" s="143"/>
      <c r="B118" s="142">
        <v>3</v>
      </c>
      <c r="C118" s="51">
        <v>1</v>
      </c>
      <c r="D118" s="56">
        <v>0.63541666666666663</v>
      </c>
      <c r="E118" s="57" t="s">
        <v>122</v>
      </c>
      <c r="F118" s="128"/>
      <c r="G118" s="126"/>
      <c r="H118" s="120">
        <v>12</v>
      </c>
      <c r="I118" s="66" t="s">
        <v>821</v>
      </c>
      <c r="J118" s="66" t="s">
        <v>822</v>
      </c>
      <c r="K118" s="58">
        <v>12</v>
      </c>
      <c r="L118" s="24">
        <v>4.21</v>
      </c>
      <c r="M118" s="24">
        <v>4.2300000000000004</v>
      </c>
      <c r="N118" s="70">
        <v>31.118099999999998</v>
      </c>
      <c r="O118" s="70">
        <v>31.118200000000002</v>
      </c>
      <c r="P118" s="24">
        <v>8.07</v>
      </c>
      <c r="Q118" s="24">
        <v>8.06</v>
      </c>
      <c r="R118" s="24">
        <v>11.03</v>
      </c>
      <c r="S118" s="24">
        <v>10.28</v>
      </c>
      <c r="T118" s="24">
        <v>1.6649608000000007</v>
      </c>
      <c r="U118" s="24">
        <v>1.5512561600000003</v>
      </c>
      <c r="V118" s="62">
        <v>49.1</v>
      </c>
      <c r="W118" s="62">
        <v>51.2</v>
      </c>
      <c r="X118" s="111">
        <v>3.1920000000000002</v>
      </c>
      <c r="Y118" s="111">
        <v>2.5619999999999998</v>
      </c>
      <c r="Z118" s="111">
        <v>280.21000000000004</v>
      </c>
      <c r="AA118" s="111">
        <v>277.07400000000001</v>
      </c>
      <c r="AB118" s="112">
        <f t="shared" si="4"/>
        <v>332.50200000000007</v>
      </c>
      <c r="AC118" s="112">
        <f t="shared" si="5"/>
        <v>330.83600000000001</v>
      </c>
      <c r="AD118" s="111">
        <v>573.23013999999989</v>
      </c>
      <c r="AE118" s="111">
        <v>601.79728</v>
      </c>
      <c r="AF118" s="111">
        <v>26.132999999999999</v>
      </c>
      <c r="AG118" s="111">
        <v>26.132999999999999</v>
      </c>
      <c r="AH118" s="111">
        <v>68.141100000000009</v>
      </c>
      <c r="AI118" s="111">
        <v>75.1006</v>
      </c>
      <c r="AJ118" s="111">
        <v>446.30600000000004</v>
      </c>
      <c r="AK118" s="111">
        <v>450.09999999999997</v>
      </c>
      <c r="AL118" s="111">
        <v>51.000000000000028</v>
      </c>
      <c r="AM118" s="111">
        <v>80.666666666666657</v>
      </c>
      <c r="AN118" s="69">
        <v>2.5616666666666661</v>
      </c>
      <c r="AO118" s="69">
        <v>3.3396666666666661</v>
      </c>
      <c r="AP118" s="58">
        <v>0.7</v>
      </c>
    </row>
    <row r="119" spans="1:42" ht="15" customHeight="1">
      <c r="A119" s="143"/>
      <c r="B119" s="143"/>
      <c r="C119" s="51">
        <v>1</v>
      </c>
      <c r="D119" s="55">
        <v>0.65625</v>
      </c>
      <c r="E119" s="120" t="s">
        <v>122</v>
      </c>
      <c r="F119" s="128"/>
      <c r="G119" s="126"/>
      <c r="H119" s="120">
        <v>13</v>
      </c>
      <c r="I119" s="66" t="s">
        <v>823</v>
      </c>
      <c r="J119" s="66" t="s">
        <v>824</v>
      </c>
      <c r="K119" s="58">
        <v>23</v>
      </c>
      <c r="L119" s="24">
        <v>4.01</v>
      </c>
      <c r="M119" s="24">
        <v>4.01</v>
      </c>
      <c r="N119" s="24">
        <v>31.2</v>
      </c>
      <c r="O119" s="24">
        <v>31.2</v>
      </c>
      <c r="P119" s="24">
        <v>8.0399999999999991</v>
      </c>
      <c r="Q119" s="24">
        <v>8.0299999999999994</v>
      </c>
      <c r="R119" s="24">
        <v>10.68</v>
      </c>
      <c r="S119" s="24">
        <v>10.53</v>
      </c>
      <c r="T119" s="24">
        <v>1.502525599999998</v>
      </c>
      <c r="U119" s="24">
        <v>1.3076033599999999</v>
      </c>
      <c r="V119" s="62">
        <v>19.095999999999997</v>
      </c>
      <c r="W119" s="62">
        <v>24.786999999999999</v>
      </c>
      <c r="X119" s="111">
        <v>3.157</v>
      </c>
      <c r="Y119" s="111">
        <v>2.1560000000000001</v>
      </c>
      <c r="Z119" s="111">
        <v>266.33600000000001</v>
      </c>
      <c r="AA119" s="111">
        <v>265.18799999999999</v>
      </c>
      <c r="AB119" s="112">
        <f t="shared" si="4"/>
        <v>288.589</v>
      </c>
      <c r="AC119" s="112">
        <f t="shared" si="5"/>
        <v>292.13099999999997</v>
      </c>
      <c r="AD119" s="111">
        <v>625.99698000000001</v>
      </c>
      <c r="AE119" s="111">
        <v>582.25755000000004</v>
      </c>
      <c r="AF119" s="111">
        <v>25.42</v>
      </c>
      <c r="AG119" s="111">
        <v>25.172000000000001</v>
      </c>
      <c r="AH119" s="111">
        <v>66.065804999999997</v>
      </c>
      <c r="AI119" s="111">
        <v>61.801755</v>
      </c>
      <c r="AJ119" s="111">
        <v>437.33199999999999</v>
      </c>
      <c r="AK119" s="111">
        <v>434.05599999999998</v>
      </c>
      <c r="AL119" s="111">
        <v>50.333333333333343</v>
      </c>
      <c r="AM119" s="111">
        <v>61.666666666666636</v>
      </c>
      <c r="AN119" s="69">
        <v>2.5663333333333331</v>
      </c>
      <c r="AO119" s="69">
        <v>3.0013333333333332</v>
      </c>
      <c r="AP119" s="58">
        <v>0.6</v>
      </c>
    </row>
    <row r="120" spans="1:42" ht="15" customHeight="1">
      <c r="A120" s="143"/>
      <c r="B120" s="143"/>
      <c r="C120" s="51">
        <v>1</v>
      </c>
      <c r="D120" s="55">
        <v>0.67361111111111116</v>
      </c>
      <c r="E120" s="120" t="s">
        <v>122</v>
      </c>
      <c r="F120" s="128"/>
      <c r="G120" s="126"/>
      <c r="H120" s="120">
        <v>14</v>
      </c>
      <c r="I120" s="66" t="s">
        <v>825</v>
      </c>
      <c r="J120" s="66" t="s">
        <v>826</v>
      </c>
      <c r="K120" s="58">
        <v>34</v>
      </c>
      <c r="L120" s="24">
        <v>3.92</v>
      </c>
      <c r="M120" s="24">
        <v>3.91</v>
      </c>
      <c r="N120" s="24">
        <v>31.26</v>
      </c>
      <c r="O120" s="24">
        <v>31.26</v>
      </c>
      <c r="P120" s="24">
        <v>8.0299999999999994</v>
      </c>
      <c r="Q120" s="24">
        <v>8.0299999999999994</v>
      </c>
      <c r="R120" s="24">
        <v>11.04</v>
      </c>
      <c r="S120" s="24">
        <v>10.99</v>
      </c>
      <c r="T120" s="24">
        <v>1.6974478399999997</v>
      </c>
      <c r="U120" s="24">
        <v>1.7299348799999992</v>
      </c>
      <c r="V120" s="62">
        <v>74.451999999999998</v>
      </c>
      <c r="W120" s="62">
        <v>48.874000000000002</v>
      </c>
      <c r="X120" s="111">
        <v>1.9950000000000001</v>
      </c>
      <c r="Y120" s="111">
        <v>1.6659999999999999</v>
      </c>
      <c r="Z120" s="111">
        <v>252.98000000000002</v>
      </c>
      <c r="AA120" s="111">
        <v>252.04899999999998</v>
      </c>
      <c r="AB120" s="112">
        <f t="shared" si="4"/>
        <v>329.42700000000002</v>
      </c>
      <c r="AC120" s="112">
        <f t="shared" si="5"/>
        <v>302.589</v>
      </c>
      <c r="AD120" s="111">
        <v>595.11235000000011</v>
      </c>
      <c r="AE120" s="111">
        <v>573.22664000000009</v>
      </c>
      <c r="AF120" s="111">
        <v>24.676000000000002</v>
      </c>
      <c r="AG120" s="111">
        <v>24.660500000000003</v>
      </c>
      <c r="AH120" s="111">
        <v>71.684399999999997</v>
      </c>
      <c r="AI120" s="111">
        <v>69.090320000000006</v>
      </c>
      <c r="AJ120" s="111">
        <v>431.14400000000001</v>
      </c>
      <c r="AK120" s="111">
        <v>433.46800000000002</v>
      </c>
      <c r="AL120" s="111">
        <v>66.666666666666728</v>
      </c>
      <c r="AM120" s="111">
        <v>74.666666666666686</v>
      </c>
      <c r="AN120" s="69">
        <v>3.2866666666666666</v>
      </c>
      <c r="AO120" s="69">
        <v>3.2866666666666666</v>
      </c>
      <c r="AP120" s="58">
        <v>0.4</v>
      </c>
    </row>
    <row r="121" spans="1:42" ht="15" customHeight="1">
      <c r="A121" s="143"/>
      <c r="B121" s="144"/>
      <c r="C121" s="51">
        <v>1</v>
      </c>
      <c r="D121" s="55">
        <v>0.69791666666666663</v>
      </c>
      <c r="E121" s="120" t="s">
        <v>122</v>
      </c>
      <c r="F121" s="128"/>
      <c r="G121" s="126"/>
      <c r="H121" s="120">
        <v>15</v>
      </c>
      <c r="I121" s="66" t="s">
        <v>827</v>
      </c>
      <c r="J121" s="66" t="s">
        <v>828</v>
      </c>
      <c r="K121" s="58">
        <v>16</v>
      </c>
      <c r="L121" s="24">
        <v>4.09</v>
      </c>
      <c r="M121" s="24">
        <v>4.08</v>
      </c>
      <c r="N121" s="24">
        <v>31.18</v>
      </c>
      <c r="O121" s="24">
        <v>31.19</v>
      </c>
      <c r="P121" s="24">
        <v>8.0399999999999991</v>
      </c>
      <c r="Q121" s="24">
        <v>8.0299999999999994</v>
      </c>
      <c r="R121" s="24">
        <v>10.91</v>
      </c>
      <c r="S121" s="24">
        <v>9.8800000000000008</v>
      </c>
      <c r="T121" s="24">
        <v>1.1938987199999991</v>
      </c>
      <c r="U121" s="24">
        <v>1.3888209600000008</v>
      </c>
      <c r="V121" s="62">
        <v>133.952</v>
      </c>
      <c r="W121" s="62">
        <v>138.887</v>
      </c>
      <c r="X121" s="111">
        <v>2.2050000000000001</v>
      </c>
      <c r="Y121" s="111">
        <v>1.9460000000000002</v>
      </c>
      <c r="Z121" s="111">
        <v>266.96600000000001</v>
      </c>
      <c r="AA121" s="111">
        <v>263.88600000000002</v>
      </c>
      <c r="AB121" s="112">
        <f t="shared" si="4"/>
        <v>403.12300000000005</v>
      </c>
      <c r="AC121" s="112">
        <f t="shared" si="5"/>
        <v>404.71900000000005</v>
      </c>
      <c r="AD121" s="111">
        <v>618.68799999999999</v>
      </c>
      <c r="AE121" s="111">
        <v>576.93628999999987</v>
      </c>
      <c r="AF121" s="111">
        <v>25.125499999999999</v>
      </c>
      <c r="AG121" s="111">
        <v>24.9085</v>
      </c>
      <c r="AH121" s="111">
        <v>59.100104999999999</v>
      </c>
      <c r="AI121" s="111">
        <v>61.595604999999999</v>
      </c>
      <c r="AJ121" s="111">
        <v>435.70799999999997</v>
      </c>
      <c r="AK121" s="111">
        <v>431.18599999999998</v>
      </c>
      <c r="AL121" s="111">
        <v>44.66666666666665</v>
      </c>
      <c r="AM121" s="111">
        <v>49.000000000000064</v>
      </c>
      <c r="AN121" s="69">
        <v>2.9483333333333328</v>
      </c>
      <c r="AO121" s="69">
        <v>2.9483333333333328</v>
      </c>
      <c r="AP121" s="58">
        <v>0.5</v>
      </c>
    </row>
    <row r="122" spans="1:42" ht="15" customHeight="1">
      <c r="A122" s="143"/>
      <c r="B122" s="142">
        <v>2</v>
      </c>
      <c r="C122" s="51">
        <v>18</v>
      </c>
      <c r="D122" s="55">
        <v>0.46875</v>
      </c>
      <c r="E122" s="120" t="s">
        <v>122</v>
      </c>
      <c r="F122" s="128"/>
      <c r="G122" s="126"/>
      <c r="H122" s="120">
        <v>16</v>
      </c>
      <c r="I122" s="66" t="s">
        <v>829</v>
      </c>
      <c r="J122" s="66" t="s">
        <v>830</v>
      </c>
      <c r="K122" s="58">
        <v>11</v>
      </c>
      <c r="L122" s="24">
        <v>3.3</v>
      </c>
      <c r="M122" s="24">
        <v>3.18</v>
      </c>
      <c r="N122" s="24">
        <v>30.65</v>
      </c>
      <c r="O122" s="24">
        <v>30.76</v>
      </c>
      <c r="P122" s="24">
        <v>8.1</v>
      </c>
      <c r="Q122" s="24">
        <v>8.11</v>
      </c>
      <c r="R122" s="24">
        <v>11.33</v>
      </c>
      <c r="S122" s="24">
        <v>11.35</v>
      </c>
      <c r="T122" s="24">
        <v>1.3534976000000001</v>
      </c>
      <c r="U122" s="24">
        <v>1.2556543999999994</v>
      </c>
      <c r="V122" s="62">
        <v>69.768999999999991</v>
      </c>
      <c r="W122" s="62">
        <v>67.843999999999994</v>
      </c>
      <c r="X122" s="111">
        <v>9.2119999999999997</v>
      </c>
      <c r="Y122" s="111">
        <v>8.4489999999999981</v>
      </c>
      <c r="Z122" s="111">
        <v>310.88400000000001</v>
      </c>
      <c r="AA122" s="111">
        <v>305.60599999999999</v>
      </c>
      <c r="AB122" s="112">
        <f t="shared" si="4"/>
        <v>389.86500000000001</v>
      </c>
      <c r="AC122" s="112">
        <f t="shared" si="5"/>
        <v>381.899</v>
      </c>
      <c r="AD122" s="111">
        <v>843.38267999999994</v>
      </c>
      <c r="AE122" s="111">
        <v>817.35248000000001</v>
      </c>
      <c r="AF122" s="111">
        <v>17.003499999999999</v>
      </c>
      <c r="AG122" s="111">
        <v>18.382999999999999</v>
      </c>
      <c r="AH122" s="111">
        <v>48.64799</v>
      </c>
      <c r="AI122" s="111">
        <v>49.76182</v>
      </c>
      <c r="AJ122" s="111">
        <v>427.30799999999999</v>
      </c>
      <c r="AK122" s="111">
        <v>430.262</v>
      </c>
      <c r="AL122" s="111">
        <v>11.999999999999973</v>
      </c>
      <c r="AM122" s="111">
        <v>18.33333333333335</v>
      </c>
      <c r="AN122" s="69">
        <v>6.7355</v>
      </c>
      <c r="AO122" s="69">
        <v>7.1844999999999999</v>
      </c>
      <c r="AP122" s="58">
        <v>0.4</v>
      </c>
    </row>
    <row r="123" spans="1:42" ht="15" customHeight="1">
      <c r="A123" s="143"/>
      <c r="B123" s="144"/>
      <c r="C123" s="51">
        <v>18</v>
      </c>
      <c r="D123" s="55">
        <v>0.47916666666666669</v>
      </c>
      <c r="E123" s="120" t="s">
        <v>122</v>
      </c>
      <c r="F123" s="128"/>
      <c r="G123" s="126"/>
      <c r="H123" s="120">
        <v>17</v>
      </c>
      <c r="I123" s="66" t="s">
        <v>831</v>
      </c>
      <c r="J123" s="66" t="s">
        <v>832</v>
      </c>
      <c r="K123" s="58">
        <v>9</v>
      </c>
      <c r="L123" s="24">
        <v>3.28</v>
      </c>
      <c r="M123" s="24">
        <v>3.28</v>
      </c>
      <c r="N123" s="24">
        <v>30.86</v>
      </c>
      <c r="O123" s="24">
        <v>30.94</v>
      </c>
      <c r="P123" s="24">
        <v>8.09</v>
      </c>
      <c r="Q123" s="24">
        <v>8.08</v>
      </c>
      <c r="R123" s="24">
        <v>11.47</v>
      </c>
      <c r="S123" s="24">
        <v>11.54</v>
      </c>
      <c r="T123" s="24">
        <v>1.1415040000000019</v>
      </c>
      <c r="U123" s="24">
        <v>1.1251967999999994</v>
      </c>
      <c r="V123" s="62">
        <v>73.906000000000006</v>
      </c>
      <c r="W123" s="62">
        <v>20.167000000000002</v>
      </c>
      <c r="X123" s="111">
        <v>5.2640000000000002</v>
      </c>
      <c r="Y123" s="111">
        <v>4.9420000000000002</v>
      </c>
      <c r="Z123" s="111">
        <v>298.60599999999999</v>
      </c>
      <c r="AA123" s="111">
        <v>298.42399999999998</v>
      </c>
      <c r="AB123" s="112">
        <f t="shared" si="4"/>
        <v>377.77600000000001</v>
      </c>
      <c r="AC123" s="112">
        <f t="shared" si="5"/>
        <v>323.53299999999996</v>
      </c>
      <c r="AD123" s="111">
        <v>664.81449999999995</v>
      </c>
      <c r="AE123" s="111">
        <v>712.84996999999998</v>
      </c>
      <c r="AF123" s="111">
        <v>20.320499999999999</v>
      </c>
      <c r="AG123" s="111">
        <v>22.164999999999999</v>
      </c>
      <c r="AH123" s="111">
        <v>37.652135000000001</v>
      </c>
      <c r="AI123" s="111">
        <v>46.186745000000002</v>
      </c>
      <c r="AJ123" s="111">
        <v>451.22</v>
      </c>
      <c r="AK123" s="111">
        <v>459.48</v>
      </c>
      <c r="AL123" s="111">
        <v>13.666666666666687</v>
      </c>
      <c r="AM123" s="111">
        <v>18.33333333333335</v>
      </c>
      <c r="AN123" s="69">
        <v>4.4224999999999994</v>
      </c>
      <c r="AO123" s="69">
        <v>4.4224999999999994</v>
      </c>
      <c r="AP123" s="58">
        <v>0.7</v>
      </c>
    </row>
    <row r="124" spans="1:42" ht="15" customHeight="1">
      <c r="A124" s="143"/>
      <c r="B124" s="121">
        <v>3</v>
      </c>
      <c r="C124" s="51">
        <v>1</v>
      </c>
      <c r="D124" s="55">
        <v>0.70833333333333337</v>
      </c>
      <c r="E124" s="120" t="s">
        <v>122</v>
      </c>
      <c r="F124" s="128"/>
      <c r="G124" s="126"/>
      <c r="H124" s="120">
        <v>18</v>
      </c>
      <c r="I124" s="66" t="s">
        <v>833</v>
      </c>
      <c r="J124" s="66" t="s">
        <v>834</v>
      </c>
      <c r="K124" s="58">
        <v>32</v>
      </c>
      <c r="L124" s="24">
        <v>4.0599999999999996</v>
      </c>
      <c r="M124" s="24">
        <v>4.0599999999999996</v>
      </c>
      <c r="N124" s="24">
        <v>31.12</v>
      </c>
      <c r="O124" s="24">
        <v>31.13</v>
      </c>
      <c r="P124" s="24">
        <v>8.0399999999999991</v>
      </c>
      <c r="Q124" s="24">
        <v>8.0299999999999994</v>
      </c>
      <c r="R124" s="24">
        <v>10.3</v>
      </c>
      <c r="S124" s="24">
        <v>10.220000000000001</v>
      </c>
      <c r="T124" s="24">
        <v>1.2588728000000005</v>
      </c>
      <c r="U124" s="24">
        <v>1.4375515199999997</v>
      </c>
      <c r="V124" s="62">
        <v>128.08600000000001</v>
      </c>
      <c r="W124" s="62">
        <v>124.054</v>
      </c>
      <c r="X124" s="111">
        <v>3.2969999999999997</v>
      </c>
      <c r="Y124" s="111">
        <v>2.5830000000000002</v>
      </c>
      <c r="Z124" s="111">
        <v>279.67100000000005</v>
      </c>
      <c r="AA124" s="111">
        <v>273.553</v>
      </c>
      <c r="AB124" s="112">
        <f t="shared" si="4"/>
        <v>411.05400000000009</v>
      </c>
      <c r="AC124" s="112">
        <f t="shared" si="5"/>
        <v>400.19</v>
      </c>
      <c r="AD124" s="111">
        <v>576.69087000000002</v>
      </c>
      <c r="AE124" s="111">
        <v>565.22648000000004</v>
      </c>
      <c r="AF124" s="111">
        <v>25.264999999999997</v>
      </c>
      <c r="AG124" s="111">
        <v>25.140999999999998</v>
      </c>
      <c r="AH124" s="111">
        <v>46.023994999999999</v>
      </c>
      <c r="AI124" s="111">
        <v>52.042024999999995</v>
      </c>
      <c r="AJ124" s="111">
        <v>435.02199999999999</v>
      </c>
      <c r="AK124" s="111">
        <v>434.476</v>
      </c>
      <c r="AL124" s="111">
        <v>42</v>
      </c>
      <c r="AM124" s="111">
        <v>44.66666666666665</v>
      </c>
      <c r="AN124" s="69">
        <v>2.1796666666666664</v>
      </c>
      <c r="AO124" s="69">
        <v>2.9529999999999998</v>
      </c>
      <c r="AP124" s="58">
        <v>0.5</v>
      </c>
    </row>
    <row r="125" spans="1:42" ht="15" customHeight="1">
      <c r="A125" s="143"/>
      <c r="B125" s="142">
        <v>2</v>
      </c>
      <c r="C125" s="51">
        <v>18</v>
      </c>
      <c r="D125" s="55">
        <v>0.55208333333333337</v>
      </c>
      <c r="E125" s="120" t="s">
        <v>122</v>
      </c>
      <c r="F125" s="128"/>
      <c r="G125" s="126"/>
      <c r="H125" s="120">
        <v>19</v>
      </c>
      <c r="I125" s="66" t="s">
        <v>835</v>
      </c>
      <c r="J125" s="66" t="s">
        <v>836</v>
      </c>
      <c r="K125" s="58">
        <v>8.9</v>
      </c>
      <c r="L125" s="24">
        <v>3.36</v>
      </c>
      <c r="M125" s="24">
        <v>3.36</v>
      </c>
      <c r="N125" s="24">
        <v>30.69</v>
      </c>
      <c r="O125" s="24">
        <v>30.71</v>
      </c>
      <c r="P125" s="24">
        <v>8.1199999999999992</v>
      </c>
      <c r="Q125" s="24">
        <v>8.1300000000000008</v>
      </c>
      <c r="R125" s="24">
        <v>11.69</v>
      </c>
      <c r="S125" s="24">
        <v>11.72</v>
      </c>
      <c r="T125" s="24">
        <v>1.5002624</v>
      </c>
      <c r="U125" s="24">
        <v>1.7285631999999982</v>
      </c>
      <c r="V125" s="62">
        <v>94.555999999999997</v>
      </c>
      <c r="W125" s="62">
        <v>144.18599999999998</v>
      </c>
      <c r="X125" s="111">
        <v>8.3719999999999999</v>
      </c>
      <c r="Y125" s="111">
        <v>8.3019999999999996</v>
      </c>
      <c r="Z125" s="111">
        <v>304.06600000000003</v>
      </c>
      <c r="AA125" s="111">
        <v>304.38800000000003</v>
      </c>
      <c r="AB125" s="112">
        <f t="shared" si="4"/>
        <v>406.99400000000003</v>
      </c>
      <c r="AC125" s="112">
        <f t="shared" si="5"/>
        <v>456.87599999999998</v>
      </c>
      <c r="AD125" s="111">
        <v>848.99437</v>
      </c>
      <c r="AE125" s="111">
        <v>832.21180000000004</v>
      </c>
      <c r="AF125" s="111">
        <v>15.934000000000001</v>
      </c>
      <c r="AG125" s="111">
        <v>16.213000000000001</v>
      </c>
      <c r="AH125" s="111">
        <v>65.715194999999994</v>
      </c>
      <c r="AI125" s="111">
        <v>63.284639999999989</v>
      </c>
      <c r="AJ125" s="111">
        <v>414.80599999999998</v>
      </c>
      <c r="AK125" s="111">
        <v>418.08199999999999</v>
      </c>
      <c r="AL125" s="111">
        <v>35.833333333333371</v>
      </c>
      <c r="AM125" s="111">
        <v>37.999999999999936</v>
      </c>
      <c r="AN125" s="69">
        <v>6.669999999999999</v>
      </c>
      <c r="AO125" s="69">
        <v>3.8494999999999995</v>
      </c>
      <c r="AP125" s="58">
        <v>0.4</v>
      </c>
    </row>
    <row r="126" spans="1:42" ht="15" customHeight="1">
      <c r="A126" s="143"/>
      <c r="B126" s="143"/>
      <c r="C126" s="51">
        <v>18</v>
      </c>
      <c r="D126" s="55">
        <v>0.53472222222222221</v>
      </c>
      <c r="E126" s="120" t="s">
        <v>122</v>
      </c>
      <c r="F126" s="128"/>
      <c r="G126" s="126"/>
      <c r="H126" s="120">
        <v>20</v>
      </c>
      <c r="I126" s="66" t="s">
        <v>837</v>
      </c>
      <c r="J126" s="66" t="s">
        <v>838</v>
      </c>
      <c r="K126" s="58">
        <v>7</v>
      </c>
      <c r="L126" s="24">
        <v>3.22</v>
      </c>
      <c r="M126" s="24">
        <v>3.21</v>
      </c>
      <c r="N126" s="24">
        <v>30.81</v>
      </c>
      <c r="O126" s="24">
        <v>30.82</v>
      </c>
      <c r="P126" s="24">
        <v>8.1</v>
      </c>
      <c r="Q126" s="24">
        <v>8.1</v>
      </c>
      <c r="R126" s="24">
        <v>11.84</v>
      </c>
      <c r="S126" s="24">
        <v>11.63</v>
      </c>
      <c r="T126" s="24">
        <v>1.4024191999999993</v>
      </c>
      <c r="U126" s="24">
        <v>1.1741183999999982</v>
      </c>
      <c r="V126" s="62">
        <v>144.28400000000002</v>
      </c>
      <c r="W126" s="62">
        <v>102.44499999999999</v>
      </c>
      <c r="X126" s="111">
        <v>6.3490000000000002</v>
      </c>
      <c r="Y126" s="111">
        <v>6.2789999999999999</v>
      </c>
      <c r="Z126" s="111">
        <v>302.78499999999997</v>
      </c>
      <c r="AA126" s="111">
        <v>302.15499999999997</v>
      </c>
      <c r="AB126" s="112">
        <f t="shared" si="4"/>
        <v>453.41800000000001</v>
      </c>
      <c r="AC126" s="112">
        <f t="shared" si="5"/>
        <v>410.87899999999996</v>
      </c>
      <c r="AD126" s="111">
        <v>727.72273000000007</v>
      </c>
      <c r="AE126" s="111">
        <v>834.94732999999997</v>
      </c>
      <c r="AF126" s="111">
        <v>18.9255</v>
      </c>
      <c r="AG126" s="111">
        <v>18.724</v>
      </c>
      <c r="AH126" s="111">
        <v>53.342474999999993</v>
      </c>
      <c r="AI126" s="111">
        <v>58.470030000000001</v>
      </c>
      <c r="AJ126" s="111">
        <v>438.57799999999997</v>
      </c>
      <c r="AK126" s="111">
        <v>439.88</v>
      </c>
      <c r="AL126" s="111">
        <v>22.333333333333371</v>
      </c>
      <c r="AM126" s="111">
        <v>21.833333333333336</v>
      </c>
      <c r="AN126" s="69">
        <v>5.0025000000000004</v>
      </c>
      <c r="AO126" s="69">
        <v>4.4154999999999989</v>
      </c>
      <c r="AP126" s="58">
        <v>0.5</v>
      </c>
    </row>
    <row r="127" spans="1:42" ht="15" customHeight="1">
      <c r="A127" s="143"/>
      <c r="B127" s="143"/>
      <c r="C127" s="51">
        <v>18</v>
      </c>
      <c r="D127" s="55">
        <v>0.50347222222222221</v>
      </c>
      <c r="E127" s="120" t="s">
        <v>122</v>
      </c>
      <c r="F127" s="128"/>
      <c r="G127" s="126"/>
      <c r="H127" s="120">
        <v>21</v>
      </c>
      <c r="I127" s="66" t="s">
        <v>839</v>
      </c>
      <c r="J127" s="66" t="s">
        <v>840</v>
      </c>
      <c r="K127" s="58">
        <v>4</v>
      </c>
      <c r="L127" s="24">
        <v>3.28</v>
      </c>
      <c r="M127" s="24">
        <v>3.23</v>
      </c>
      <c r="N127" s="24">
        <v>30.96</v>
      </c>
      <c r="O127" s="24">
        <v>31.03</v>
      </c>
      <c r="P127" s="24">
        <v>8.0500000000000007</v>
      </c>
      <c r="Q127" s="24">
        <v>8.0500000000000007</v>
      </c>
      <c r="R127" s="24">
        <v>11.68</v>
      </c>
      <c r="S127" s="24">
        <v>11.91</v>
      </c>
      <c r="T127" s="24">
        <v>1.2393471999999999</v>
      </c>
      <c r="U127" s="24">
        <v>1.1904256000000009</v>
      </c>
      <c r="V127" s="62">
        <v>54.774999999999991</v>
      </c>
      <c r="W127" s="62">
        <v>56.091000000000001</v>
      </c>
      <c r="X127" s="111">
        <v>4.1929999999999996</v>
      </c>
      <c r="Y127" s="111">
        <v>4.0249999999999995</v>
      </c>
      <c r="Z127" s="111">
        <v>307.06900000000002</v>
      </c>
      <c r="AA127" s="111">
        <v>305.72499999999997</v>
      </c>
      <c r="AB127" s="112">
        <f t="shared" si="4"/>
        <v>366.03700000000003</v>
      </c>
      <c r="AC127" s="112">
        <f t="shared" si="5"/>
        <v>365.84099999999995</v>
      </c>
      <c r="AD127" s="111">
        <v>614.11990000000003</v>
      </c>
      <c r="AE127" s="111">
        <v>631.41340000000002</v>
      </c>
      <c r="AF127" s="111">
        <v>25.574999999999999</v>
      </c>
      <c r="AG127" s="111">
        <v>25.249500000000001</v>
      </c>
      <c r="AH127" s="111">
        <v>59.183500000000002</v>
      </c>
      <c r="AI127" s="111">
        <v>59.813110000000002</v>
      </c>
      <c r="AJ127" s="111">
        <v>473.298</v>
      </c>
      <c r="AK127" s="111">
        <v>472.30400000000009</v>
      </c>
      <c r="AL127" s="111">
        <v>44.000000000000057</v>
      </c>
      <c r="AM127" s="111">
        <v>36.333333333333314</v>
      </c>
      <c r="AN127" s="69">
        <v>5.0094999999999992</v>
      </c>
      <c r="AO127" s="69">
        <v>4.4294999999999991</v>
      </c>
      <c r="AP127" s="58">
        <v>0.3</v>
      </c>
    </row>
    <row r="128" spans="1:42" ht="15" customHeight="1">
      <c r="A128" s="143"/>
      <c r="B128" s="144"/>
      <c r="C128" s="51">
        <v>18</v>
      </c>
      <c r="D128" s="55">
        <v>0.54166666666666663</v>
      </c>
      <c r="E128" s="120" t="s">
        <v>122</v>
      </c>
      <c r="F128" s="128"/>
      <c r="G128" s="126"/>
      <c r="H128" s="120">
        <v>22</v>
      </c>
      <c r="I128" s="66" t="s">
        <v>833</v>
      </c>
      <c r="J128" s="66" t="s">
        <v>841</v>
      </c>
      <c r="K128" s="58">
        <v>7.6</v>
      </c>
      <c r="L128" s="24">
        <v>3.26</v>
      </c>
      <c r="M128" s="24">
        <v>3.25</v>
      </c>
      <c r="N128" s="24">
        <v>30.77</v>
      </c>
      <c r="O128" s="24">
        <v>30.78</v>
      </c>
      <c r="P128" s="24">
        <v>8.11</v>
      </c>
      <c r="Q128" s="24">
        <v>8.1199999999999992</v>
      </c>
      <c r="R128" s="24">
        <v>11.64</v>
      </c>
      <c r="S128" s="24">
        <v>12.08</v>
      </c>
      <c r="T128" s="24">
        <v>1.1088895999999997</v>
      </c>
      <c r="U128" s="24">
        <v>1.0110464000000017</v>
      </c>
      <c r="V128" s="62">
        <v>110.845</v>
      </c>
      <c r="W128" s="62">
        <v>108.276</v>
      </c>
      <c r="X128" s="111">
        <v>6.8040000000000003</v>
      </c>
      <c r="Y128" s="111">
        <v>6.8040000000000003</v>
      </c>
      <c r="Z128" s="111">
        <v>303.31700000000001</v>
      </c>
      <c r="AA128" s="111">
        <v>300.34200000000004</v>
      </c>
      <c r="AB128" s="112">
        <f t="shared" si="4"/>
        <v>420.96600000000001</v>
      </c>
      <c r="AC128" s="112">
        <f t="shared" si="5"/>
        <v>415.42200000000003</v>
      </c>
      <c r="AD128" s="111">
        <v>726.2817</v>
      </c>
      <c r="AE128" s="111">
        <v>648.26993000000004</v>
      </c>
      <c r="AF128" s="111">
        <v>17.328999999999997</v>
      </c>
      <c r="AG128" s="111">
        <v>16.755499999999998</v>
      </c>
      <c r="AH128" s="111">
        <v>58.310229999999997</v>
      </c>
      <c r="AI128" s="111">
        <v>36.201180000000001</v>
      </c>
      <c r="AJ128" s="111">
        <v>431.25600000000003</v>
      </c>
      <c r="AK128" s="111">
        <v>428.41399999999999</v>
      </c>
      <c r="AL128" s="111">
        <v>38.333333333333272</v>
      </c>
      <c r="AM128" s="111">
        <v>38.000000000000078</v>
      </c>
      <c r="AN128" s="69">
        <v>5.6549999999999985</v>
      </c>
      <c r="AO128" s="69">
        <v>6.0969999999999995</v>
      </c>
      <c r="AP128" s="58">
        <v>0.4</v>
      </c>
    </row>
    <row r="129" spans="1:42" ht="15" customHeight="1">
      <c r="A129" s="144"/>
      <c r="B129" s="121">
        <v>3</v>
      </c>
      <c r="C129" s="51">
        <v>1</v>
      </c>
      <c r="D129" s="55">
        <v>0.72916666666666663</v>
      </c>
      <c r="E129" s="120" t="s">
        <v>122</v>
      </c>
      <c r="F129" s="128"/>
      <c r="G129" s="127"/>
      <c r="H129" s="120">
        <v>23</v>
      </c>
      <c r="I129" s="66" t="s">
        <v>842</v>
      </c>
      <c r="J129" s="66" t="s">
        <v>843</v>
      </c>
      <c r="K129" s="58">
        <v>7</v>
      </c>
      <c r="L129" s="24">
        <v>4.34</v>
      </c>
      <c r="M129" s="24">
        <v>4.28</v>
      </c>
      <c r="N129" s="24">
        <v>30.99</v>
      </c>
      <c r="O129" s="24">
        <v>30.99</v>
      </c>
      <c r="P129" s="24">
        <v>8.06</v>
      </c>
      <c r="Q129" s="24">
        <v>8.0500000000000007</v>
      </c>
      <c r="R129" s="24">
        <v>10.52</v>
      </c>
      <c r="S129" s="24">
        <v>9.48</v>
      </c>
      <c r="T129" s="24">
        <v>1.3888209600000008</v>
      </c>
      <c r="U129" s="24">
        <v>1.3725774399999982</v>
      </c>
      <c r="V129" s="62">
        <v>44.498999999999995</v>
      </c>
      <c r="W129" s="62">
        <v>46.731999999999999</v>
      </c>
      <c r="X129" s="111">
        <v>3.5979999999999999</v>
      </c>
      <c r="Y129" s="111">
        <v>4.0739999999999998</v>
      </c>
      <c r="Z129" s="111">
        <v>232.58199999999999</v>
      </c>
      <c r="AA129" s="111">
        <v>292.83100000000002</v>
      </c>
      <c r="AB129" s="112">
        <f t="shared" si="4"/>
        <v>280.67899999999997</v>
      </c>
      <c r="AC129" s="112">
        <f t="shared" si="5"/>
        <v>343.637</v>
      </c>
      <c r="AD129" s="111">
        <v>573.07240000000002</v>
      </c>
      <c r="AE129" s="111">
        <v>658.49167999999997</v>
      </c>
      <c r="AF129" s="111">
        <v>16.538500000000003</v>
      </c>
      <c r="AG129" s="111">
        <v>24.4435</v>
      </c>
      <c r="AH129" s="111">
        <v>33.050339999999998</v>
      </c>
      <c r="AI129" s="111">
        <v>47.209589999999999</v>
      </c>
      <c r="AJ129" s="111">
        <v>332.346</v>
      </c>
      <c r="AK129" s="111">
        <v>426.30000000000007</v>
      </c>
      <c r="AL129" s="111">
        <v>25.333333333333318</v>
      </c>
      <c r="AM129" s="111">
        <v>32.833333333333421</v>
      </c>
      <c r="AN129" s="69">
        <v>5.2106666666666666</v>
      </c>
      <c r="AO129" s="69">
        <v>5.3166666666666655</v>
      </c>
      <c r="AP129" s="58">
        <v>1</v>
      </c>
    </row>
    <row r="130" spans="1:42" ht="15" customHeight="1">
      <c r="A130" s="142">
        <v>2014</v>
      </c>
      <c r="B130" s="142">
        <v>2</v>
      </c>
      <c r="C130" s="52">
        <v>20</v>
      </c>
      <c r="D130" s="55">
        <v>0.4861111111111111</v>
      </c>
      <c r="E130" s="120" t="s">
        <v>122</v>
      </c>
      <c r="F130" s="128" t="s">
        <v>1043</v>
      </c>
      <c r="G130" s="125" t="s">
        <v>1044</v>
      </c>
      <c r="H130" s="120">
        <v>1</v>
      </c>
      <c r="I130" s="66" t="s">
        <v>844</v>
      </c>
      <c r="J130" s="66" t="s">
        <v>845</v>
      </c>
      <c r="K130" s="58">
        <v>5</v>
      </c>
      <c r="L130" s="24">
        <v>3.69</v>
      </c>
      <c r="M130" s="24">
        <v>3.53</v>
      </c>
      <c r="N130" s="24">
        <v>30.11</v>
      </c>
      <c r="O130" s="24">
        <v>30.22</v>
      </c>
      <c r="P130" s="24">
        <v>8.7200000000000006</v>
      </c>
      <c r="Q130" s="24">
        <v>8.73</v>
      </c>
      <c r="R130" s="24">
        <v>17.34</v>
      </c>
      <c r="S130" s="24">
        <v>17.53</v>
      </c>
      <c r="T130" s="24">
        <v>6.5876921600000005</v>
      </c>
      <c r="U130" s="24">
        <v>5.9594111999999999</v>
      </c>
      <c r="V130" s="62">
        <v>8.4</v>
      </c>
      <c r="W130" s="62">
        <v>11.459</v>
      </c>
      <c r="X130" s="111">
        <v>10.513999999999999</v>
      </c>
      <c r="Y130" s="111">
        <v>10.478999999999999</v>
      </c>
      <c r="Z130" s="111">
        <v>68.180000000000007</v>
      </c>
      <c r="AA130" s="111">
        <v>68.180000000000007</v>
      </c>
      <c r="AB130" s="112">
        <f t="shared" si="4"/>
        <v>87.094000000000008</v>
      </c>
      <c r="AC130" s="112">
        <f t="shared" si="5"/>
        <v>90.118000000000009</v>
      </c>
      <c r="AD130" s="111">
        <v>611.23005999999998</v>
      </c>
      <c r="AE130" s="111">
        <v>582.36549000000002</v>
      </c>
      <c r="AF130" s="112">
        <v>1.24</v>
      </c>
      <c r="AG130" s="112">
        <v>1.054</v>
      </c>
      <c r="AH130" s="111">
        <v>41.679655000000004</v>
      </c>
      <c r="AI130" s="111">
        <v>40.931004999999999</v>
      </c>
      <c r="AJ130" s="62">
        <v>3.22</v>
      </c>
      <c r="AK130" s="62">
        <v>2.52</v>
      </c>
      <c r="AL130" s="62">
        <v>13.333333333333346</v>
      </c>
      <c r="AM130" s="62">
        <v>6.166666666666635</v>
      </c>
      <c r="AN130" s="69">
        <v>30.015000000000001</v>
      </c>
      <c r="AO130" s="71">
        <v>26.927999999999997</v>
      </c>
      <c r="AP130" s="58">
        <v>1</v>
      </c>
    </row>
    <row r="131" spans="1:42" ht="15" customHeight="1">
      <c r="A131" s="143"/>
      <c r="B131" s="143"/>
      <c r="C131" s="52">
        <v>20</v>
      </c>
      <c r="D131" s="56">
        <v>0.4548611111111111</v>
      </c>
      <c r="E131" s="120" t="s">
        <v>122</v>
      </c>
      <c r="F131" s="128"/>
      <c r="G131" s="126"/>
      <c r="H131" s="120">
        <v>2</v>
      </c>
      <c r="I131" s="66" t="s">
        <v>846</v>
      </c>
      <c r="J131" s="66" t="s">
        <v>847</v>
      </c>
      <c r="K131" s="58">
        <v>8.5</v>
      </c>
      <c r="L131" s="24">
        <v>3.27</v>
      </c>
      <c r="M131" s="24">
        <v>3.22</v>
      </c>
      <c r="N131" s="24">
        <v>30.74</v>
      </c>
      <c r="O131" s="24">
        <v>30.79</v>
      </c>
      <c r="P131" s="24">
        <v>8.1</v>
      </c>
      <c r="Q131" s="24">
        <v>8.1</v>
      </c>
      <c r="R131" s="24">
        <v>11.85</v>
      </c>
      <c r="S131" s="24">
        <v>11.81</v>
      </c>
      <c r="T131" s="24">
        <v>1.5359904000000006</v>
      </c>
      <c r="U131" s="24">
        <v>2.5941171199999991</v>
      </c>
      <c r="V131" s="62">
        <v>90.551999999999992</v>
      </c>
      <c r="W131" s="62">
        <v>89.740000000000009</v>
      </c>
      <c r="X131" s="111">
        <v>6.5729999999999995</v>
      </c>
      <c r="Y131" s="111">
        <v>6.4610000000000003</v>
      </c>
      <c r="Z131" s="111">
        <v>289.226</v>
      </c>
      <c r="AA131" s="111">
        <v>289.10700000000003</v>
      </c>
      <c r="AB131" s="112">
        <f t="shared" si="4"/>
        <v>386.351</v>
      </c>
      <c r="AC131" s="112">
        <f t="shared" si="5"/>
        <v>385.30800000000005</v>
      </c>
      <c r="AD131" s="111">
        <v>698.50319000000002</v>
      </c>
      <c r="AE131" s="111">
        <v>727.22628999999995</v>
      </c>
      <c r="AF131" s="112">
        <v>19.855500000000003</v>
      </c>
      <c r="AG131" s="62">
        <v>20.103500000000004</v>
      </c>
      <c r="AH131" s="111">
        <v>45.693690000000004</v>
      </c>
      <c r="AI131" s="111">
        <v>49.774839999999998</v>
      </c>
      <c r="AJ131" s="62">
        <v>390.334</v>
      </c>
      <c r="AK131" s="62">
        <v>389.928</v>
      </c>
      <c r="AL131" s="62">
        <v>16.833333333333332</v>
      </c>
      <c r="AM131" s="62">
        <v>16.83333333333324</v>
      </c>
      <c r="AN131" s="69">
        <v>13.049999999999999</v>
      </c>
      <c r="AO131" s="71">
        <v>8.4824999999999999</v>
      </c>
      <c r="AP131" s="58">
        <v>0.8</v>
      </c>
    </row>
    <row r="132" spans="1:42" ht="15" customHeight="1">
      <c r="A132" s="143"/>
      <c r="B132" s="143"/>
      <c r="C132" s="52">
        <v>20</v>
      </c>
      <c r="D132" s="56">
        <v>0.42708333333333331</v>
      </c>
      <c r="E132" s="120" t="s">
        <v>122</v>
      </c>
      <c r="F132" s="128"/>
      <c r="G132" s="126"/>
      <c r="H132" s="120">
        <v>3</v>
      </c>
      <c r="I132" s="66" t="s">
        <v>848</v>
      </c>
      <c r="J132" s="66" t="s">
        <v>849</v>
      </c>
      <c r="K132" s="58">
        <v>8</v>
      </c>
      <c r="L132" s="24">
        <v>3.25</v>
      </c>
      <c r="M132" s="24">
        <v>3.23</v>
      </c>
      <c r="N132" s="24">
        <v>30.82</v>
      </c>
      <c r="O132" s="24">
        <v>30.84</v>
      </c>
      <c r="P132" s="24">
        <v>8.02</v>
      </c>
      <c r="Q132" s="24">
        <v>8.0500000000000007</v>
      </c>
      <c r="R132" s="24">
        <v>12.72</v>
      </c>
      <c r="S132" s="24">
        <v>12.13</v>
      </c>
      <c r="T132" s="24">
        <v>1.4853952000000001</v>
      </c>
      <c r="U132" s="24">
        <v>1.1140463999999994</v>
      </c>
      <c r="V132" s="62">
        <v>81.381999999999991</v>
      </c>
      <c r="W132" s="62">
        <v>82.25</v>
      </c>
      <c r="X132" s="111">
        <v>5.8449999999999998</v>
      </c>
      <c r="Y132" s="111">
        <v>5.8029999999999999</v>
      </c>
      <c r="Z132" s="111">
        <v>304.05899999999997</v>
      </c>
      <c r="AA132" s="111">
        <v>293.43299999999999</v>
      </c>
      <c r="AB132" s="112">
        <f t="shared" si="4"/>
        <v>391.28599999999994</v>
      </c>
      <c r="AC132" s="112">
        <f t="shared" si="5"/>
        <v>381.48599999999999</v>
      </c>
      <c r="AD132" s="111">
        <v>692.09650999999997</v>
      </c>
      <c r="AE132" s="111">
        <v>679.66359999999997</v>
      </c>
      <c r="AF132" s="62">
        <v>22.567999999999998</v>
      </c>
      <c r="AG132" s="62">
        <v>22.8005</v>
      </c>
      <c r="AH132" s="111">
        <v>49.769570000000002</v>
      </c>
      <c r="AI132" s="111">
        <v>48.61947</v>
      </c>
      <c r="AJ132" s="62">
        <v>423.09399999999999</v>
      </c>
      <c r="AK132" s="62">
        <v>421.988</v>
      </c>
      <c r="AL132" s="62">
        <v>19.000000000000039</v>
      </c>
      <c r="AM132" s="62">
        <v>23.833333333333393</v>
      </c>
      <c r="AN132" s="69">
        <v>2.762</v>
      </c>
      <c r="AO132" s="71">
        <v>2.7549999999999994</v>
      </c>
      <c r="AP132" s="58">
        <v>0.6</v>
      </c>
    </row>
    <row r="133" spans="1:42" ht="15" customHeight="1">
      <c r="A133" s="143"/>
      <c r="B133" s="143"/>
      <c r="C133" s="52">
        <v>20</v>
      </c>
      <c r="D133" s="56">
        <v>0.51180555555555551</v>
      </c>
      <c r="E133" s="120" t="s">
        <v>122</v>
      </c>
      <c r="F133" s="128"/>
      <c r="G133" s="126"/>
      <c r="H133" s="120">
        <v>4</v>
      </c>
      <c r="I133" s="66" t="s">
        <v>850</v>
      </c>
      <c r="J133" s="66" t="s">
        <v>851</v>
      </c>
      <c r="K133" s="58">
        <v>2.2999999999999998</v>
      </c>
      <c r="L133" s="24">
        <v>4.2</v>
      </c>
      <c r="M133" s="24">
        <v>4.13</v>
      </c>
      <c r="N133" s="70">
        <v>28.603788235294118</v>
      </c>
      <c r="O133" s="70">
        <v>28.6707</v>
      </c>
      <c r="P133" s="24">
        <v>8.94</v>
      </c>
      <c r="Q133" s="24">
        <v>8.85</v>
      </c>
      <c r="R133" s="24">
        <v>15.84</v>
      </c>
      <c r="S133" s="24">
        <v>16.13</v>
      </c>
      <c r="T133" s="24">
        <v>3.9594419200000002</v>
      </c>
      <c r="U133" s="24">
        <v>4.7615702400000002</v>
      </c>
      <c r="V133" s="62">
        <v>28.342999999999996</v>
      </c>
      <c r="W133" s="62">
        <v>36.280999999999999</v>
      </c>
      <c r="X133" s="111">
        <v>25.375</v>
      </c>
      <c r="Y133" s="111">
        <v>24.443999999999999</v>
      </c>
      <c r="Z133" s="111">
        <v>139.29300000000001</v>
      </c>
      <c r="AA133" s="111">
        <v>133.77000000000001</v>
      </c>
      <c r="AB133" s="112">
        <f t="shared" si="4"/>
        <v>193.011</v>
      </c>
      <c r="AC133" s="112">
        <f t="shared" si="5"/>
        <v>194.495</v>
      </c>
      <c r="AD133" s="111">
        <v>974.03207999999995</v>
      </c>
      <c r="AE133" s="111">
        <v>910.49784</v>
      </c>
      <c r="AF133" s="62">
        <v>1.4259999999999999</v>
      </c>
      <c r="AG133" s="62">
        <v>1.3485</v>
      </c>
      <c r="AH133" s="111">
        <v>82.678704999999994</v>
      </c>
      <c r="AI133" s="111">
        <v>73.641274999999993</v>
      </c>
      <c r="AJ133" s="62">
        <v>4.2560000000000002</v>
      </c>
      <c r="AK133" s="62">
        <v>5.1239999999999997</v>
      </c>
      <c r="AL133" s="62">
        <v>15.166666666666661</v>
      </c>
      <c r="AM133" s="62">
        <v>20.666666666666703</v>
      </c>
      <c r="AN133" s="69">
        <v>35.96</v>
      </c>
      <c r="AO133" s="71">
        <v>49.3</v>
      </c>
      <c r="AP133" s="58">
        <v>0.8</v>
      </c>
    </row>
    <row r="134" spans="1:42" ht="15" customHeight="1">
      <c r="A134" s="143"/>
      <c r="B134" s="143"/>
      <c r="C134" s="52">
        <v>20</v>
      </c>
      <c r="D134" s="56">
        <v>0.50486111111111109</v>
      </c>
      <c r="E134" s="120" t="s">
        <v>122</v>
      </c>
      <c r="F134" s="128"/>
      <c r="G134" s="126"/>
      <c r="H134" s="120">
        <v>5</v>
      </c>
      <c r="I134" s="66" t="s">
        <v>852</v>
      </c>
      <c r="J134" s="66" t="s">
        <v>853</v>
      </c>
      <c r="K134" s="58">
        <v>2.5</v>
      </c>
      <c r="L134" s="24">
        <v>4.09</v>
      </c>
      <c r="M134" s="24">
        <v>4</v>
      </c>
      <c r="N134" s="24">
        <v>29.37</v>
      </c>
      <c r="O134" s="24">
        <v>29.510200000000001</v>
      </c>
      <c r="P134" s="24">
        <v>8.8800000000000008</v>
      </c>
      <c r="Q134" s="24">
        <v>8.89</v>
      </c>
      <c r="R134" s="24">
        <v>17.329999999999998</v>
      </c>
      <c r="S134" s="24">
        <v>16.920000000000002</v>
      </c>
      <c r="T134" s="24">
        <v>7.5741120000000004</v>
      </c>
      <c r="U134" s="24">
        <v>2.3210521599999989</v>
      </c>
      <c r="V134" s="62">
        <v>37.24</v>
      </c>
      <c r="W134" s="62">
        <v>42.503999999999998</v>
      </c>
      <c r="X134" s="111">
        <v>18.858000000000001</v>
      </c>
      <c r="Y134" s="111">
        <v>19.215</v>
      </c>
      <c r="Z134" s="111">
        <v>95.578000000000003</v>
      </c>
      <c r="AA134" s="111">
        <v>94.045000000000002</v>
      </c>
      <c r="AB134" s="112">
        <f t="shared" si="4"/>
        <v>151.67599999999999</v>
      </c>
      <c r="AC134" s="112">
        <f t="shared" si="5"/>
        <v>155.76400000000001</v>
      </c>
      <c r="AD134" s="111">
        <v>815.29552999999999</v>
      </c>
      <c r="AE134" s="111">
        <v>794.58533</v>
      </c>
      <c r="AF134" s="62">
        <v>1.1779999999999999</v>
      </c>
      <c r="AG134" s="62">
        <v>0.89900000000000002</v>
      </c>
      <c r="AH134" s="111">
        <v>61.015284999999999</v>
      </c>
      <c r="AI134" s="111">
        <v>60.961964999999999</v>
      </c>
      <c r="AJ134" s="62">
        <v>2.87</v>
      </c>
      <c r="AK134" s="62">
        <v>4.13</v>
      </c>
      <c r="AL134" s="62">
        <v>13.499999999999995</v>
      </c>
      <c r="AM134" s="62">
        <v>12.999999999999956</v>
      </c>
      <c r="AN134" s="69">
        <v>35.379999999999995</v>
      </c>
      <c r="AO134" s="71">
        <v>35.96</v>
      </c>
      <c r="AP134" s="58">
        <v>0.6</v>
      </c>
    </row>
    <row r="135" spans="1:42" ht="15" customHeight="1">
      <c r="A135" s="143"/>
      <c r="B135" s="143"/>
      <c r="C135" s="52">
        <v>20</v>
      </c>
      <c r="D135" s="55">
        <v>0.46388888888888885</v>
      </c>
      <c r="E135" s="120" t="s">
        <v>122</v>
      </c>
      <c r="F135" s="128"/>
      <c r="G135" s="126"/>
      <c r="H135" s="120">
        <v>6</v>
      </c>
      <c r="I135" s="66" t="s">
        <v>854</v>
      </c>
      <c r="J135" s="66" t="s">
        <v>855</v>
      </c>
      <c r="K135" s="58">
        <v>8</v>
      </c>
      <c r="L135" s="24">
        <v>3.35</v>
      </c>
      <c r="M135" s="24">
        <v>3.2</v>
      </c>
      <c r="N135" s="24">
        <v>30.69</v>
      </c>
      <c r="O135" s="24">
        <v>30.76</v>
      </c>
      <c r="P135" s="24">
        <v>8.19</v>
      </c>
      <c r="Q135" s="24">
        <v>8.17</v>
      </c>
      <c r="R135" s="24">
        <v>12.67</v>
      </c>
      <c r="S135" s="24">
        <v>12.35</v>
      </c>
      <c r="T135" s="24">
        <v>1.7312256000000017</v>
      </c>
      <c r="U135" s="24">
        <v>2.1162534400000004</v>
      </c>
      <c r="V135" s="62">
        <v>65.162999999999997</v>
      </c>
      <c r="W135" s="62">
        <v>72.149000000000001</v>
      </c>
      <c r="X135" s="111">
        <v>6.7759999999999998</v>
      </c>
      <c r="Y135" s="111">
        <v>6.9020000000000001</v>
      </c>
      <c r="Z135" s="111">
        <v>266.74200000000002</v>
      </c>
      <c r="AA135" s="111">
        <v>275.17</v>
      </c>
      <c r="AB135" s="112">
        <f t="shared" si="4"/>
        <v>338.68100000000004</v>
      </c>
      <c r="AC135" s="112">
        <f t="shared" si="5"/>
        <v>354.221</v>
      </c>
      <c r="AD135" s="111">
        <v>674.51495999999997</v>
      </c>
      <c r="AE135" s="111">
        <v>684.98136</v>
      </c>
      <c r="AF135" s="111">
        <v>11.051500000000001</v>
      </c>
      <c r="AG135" s="111">
        <v>11.935</v>
      </c>
      <c r="AH135" s="111">
        <v>42.162169999999996</v>
      </c>
      <c r="AI135" s="111">
        <v>41.753280000000004</v>
      </c>
      <c r="AJ135" s="111">
        <v>289.99599999999998</v>
      </c>
      <c r="AK135" s="111">
        <v>312.00400000000002</v>
      </c>
      <c r="AL135" s="111">
        <v>21.833333333333428</v>
      </c>
      <c r="AM135" s="111">
        <v>10.666666666666696</v>
      </c>
      <c r="AN135" s="69">
        <v>13.339999999999998</v>
      </c>
      <c r="AO135" s="71">
        <v>13.049999999999999</v>
      </c>
      <c r="AP135" s="58">
        <v>1</v>
      </c>
    </row>
    <row r="136" spans="1:42" ht="15">
      <c r="A136" s="143"/>
      <c r="B136" s="143"/>
      <c r="C136" s="52">
        <v>20</v>
      </c>
      <c r="D136" s="55">
        <v>0.49305555555555558</v>
      </c>
      <c r="E136" s="120" t="s">
        <v>122</v>
      </c>
      <c r="F136" s="128"/>
      <c r="G136" s="126"/>
      <c r="H136" s="120">
        <v>7</v>
      </c>
      <c r="I136" s="66" t="s">
        <v>856</v>
      </c>
      <c r="J136" s="66" t="s">
        <v>857</v>
      </c>
      <c r="K136" s="58">
        <v>7</v>
      </c>
      <c r="L136" s="24">
        <v>3.86</v>
      </c>
      <c r="M136" s="24">
        <v>3.73</v>
      </c>
      <c r="N136" s="24">
        <v>30.02</v>
      </c>
      <c r="O136" s="24">
        <v>30.06</v>
      </c>
      <c r="P136" s="24">
        <v>8.77</v>
      </c>
      <c r="Q136" s="24">
        <v>8.77</v>
      </c>
      <c r="R136" s="24">
        <v>17.86</v>
      </c>
      <c r="S136" s="24">
        <v>17.899999999999999</v>
      </c>
      <c r="T136" s="24">
        <v>6.3589248000000005</v>
      </c>
      <c r="U136" s="24">
        <v>6.6752064000000022</v>
      </c>
      <c r="V136" s="62">
        <v>18.515000000000001</v>
      </c>
      <c r="W136" s="62">
        <v>18.291</v>
      </c>
      <c r="X136" s="111">
        <v>12.53</v>
      </c>
      <c r="Y136" s="111">
        <v>12.026</v>
      </c>
      <c r="Z136" s="111">
        <v>64.525999999999996</v>
      </c>
      <c r="AA136" s="111">
        <v>63.265999999999998</v>
      </c>
      <c r="AB136" s="112">
        <f t="shared" si="4"/>
        <v>95.570999999999998</v>
      </c>
      <c r="AC136" s="112">
        <f t="shared" si="5"/>
        <v>93.582999999999998</v>
      </c>
      <c r="AD136" s="111">
        <v>652.74292999999989</v>
      </c>
      <c r="AE136" s="111">
        <v>640.96641</v>
      </c>
      <c r="AF136" s="111">
        <v>1.0075000000000001</v>
      </c>
      <c r="AG136" s="111">
        <v>1.0694999999999999</v>
      </c>
      <c r="AH136" s="111">
        <v>43.514544999999998</v>
      </c>
      <c r="AI136" s="111">
        <v>42.911904999999997</v>
      </c>
      <c r="AJ136" s="111">
        <v>5.8380000000000001</v>
      </c>
      <c r="AK136" s="111">
        <v>7.6719999999999997</v>
      </c>
      <c r="AL136" s="111">
        <v>16.000000000000089</v>
      </c>
      <c r="AM136" s="111">
        <v>10.000000000000009</v>
      </c>
      <c r="AN136" s="69">
        <v>35.903999999999996</v>
      </c>
      <c r="AO136" s="71">
        <v>26.679999999999996</v>
      </c>
      <c r="AP136" s="58">
        <v>1</v>
      </c>
    </row>
    <row r="137" spans="1:42" ht="15">
      <c r="A137" s="143"/>
      <c r="B137" s="143"/>
      <c r="C137" s="52">
        <v>20</v>
      </c>
      <c r="D137" s="55">
        <v>0.47569444444444442</v>
      </c>
      <c r="E137" s="120" t="s">
        <v>122</v>
      </c>
      <c r="F137" s="128"/>
      <c r="G137" s="126"/>
      <c r="H137" s="120">
        <v>8</v>
      </c>
      <c r="I137" s="66" t="s">
        <v>858</v>
      </c>
      <c r="J137" s="66" t="s">
        <v>859</v>
      </c>
      <c r="K137" s="58">
        <v>7</v>
      </c>
      <c r="L137" s="24">
        <v>3.55</v>
      </c>
      <c r="M137" s="24">
        <v>3.34</v>
      </c>
      <c r="N137" s="24">
        <v>30.54</v>
      </c>
      <c r="O137" s="24">
        <v>30.55</v>
      </c>
      <c r="P137" s="24">
        <v>8.5</v>
      </c>
      <c r="Q137" s="24">
        <v>8.49</v>
      </c>
      <c r="R137" s="24">
        <v>15.85</v>
      </c>
      <c r="S137" s="24">
        <v>15.58</v>
      </c>
      <c r="T137" s="24">
        <v>3.6004688000000002</v>
      </c>
      <c r="U137" s="24">
        <v>1.7013360000000011</v>
      </c>
      <c r="V137" s="62">
        <v>13.866999999999999</v>
      </c>
      <c r="W137" s="62">
        <v>14.608999999999998</v>
      </c>
      <c r="X137" s="111">
        <v>8.0009999999999994</v>
      </c>
      <c r="Y137" s="111">
        <v>7.952</v>
      </c>
      <c r="Z137" s="111">
        <v>129.20599999999999</v>
      </c>
      <c r="AA137" s="111">
        <v>139.559</v>
      </c>
      <c r="AB137" s="112">
        <f t="shared" si="4"/>
        <v>151.07399999999998</v>
      </c>
      <c r="AC137" s="112">
        <f t="shared" si="5"/>
        <v>162.12</v>
      </c>
      <c r="AD137" s="111">
        <v>621.23278000000005</v>
      </c>
      <c r="AE137" s="111">
        <v>654.31575999999995</v>
      </c>
      <c r="AF137" s="111">
        <v>1.1160000000000001</v>
      </c>
      <c r="AG137" s="111">
        <v>1.085</v>
      </c>
      <c r="AH137" s="111">
        <v>38.428994999999993</v>
      </c>
      <c r="AI137" s="111">
        <v>40.388505000000002</v>
      </c>
      <c r="AJ137" s="111">
        <v>7.98</v>
      </c>
      <c r="AK137" s="111">
        <v>11.885999999999999</v>
      </c>
      <c r="AL137" s="111">
        <v>18.5</v>
      </c>
      <c r="AM137" s="111">
        <v>13.666666666666643</v>
      </c>
      <c r="AN137" s="69">
        <v>30.851999999999993</v>
      </c>
      <c r="AO137" s="71">
        <v>22.096</v>
      </c>
      <c r="AP137" s="58">
        <v>1.1000000000000001</v>
      </c>
    </row>
    <row r="138" spans="1:42" ht="15">
      <c r="A138" s="143"/>
      <c r="B138" s="143"/>
      <c r="C138" s="52">
        <v>20</v>
      </c>
      <c r="D138" s="55">
        <v>0.44097222222222227</v>
      </c>
      <c r="E138" s="120" t="s">
        <v>122</v>
      </c>
      <c r="F138" s="128"/>
      <c r="G138" s="126"/>
      <c r="H138" s="120">
        <v>9</v>
      </c>
      <c r="I138" s="66" t="s">
        <v>860</v>
      </c>
      <c r="J138" s="66" t="s">
        <v>861</v>
      </c>
      <c r="K138" s="58">
        <v>3</v>
      </c>
      <c r="L138" s="24">
        <v>3.23</v>
      </c>
      <c r="M138" s="24">
        <v>3.17</v>
      </c>
      <c r="N138" s="24">
        <v>30.62</v>
      </c>
      <c r="O138" s="24">
        <v>30.81</v>
      </c>
      <c r="P138" s="24">
        <v>8.07</v>
      </c>
      <c r="Q138" s="24">
        <v>8.07</v>
      </c>
      <c r="R138" s="24">
        <v>11.81</v>
      </c>
      <c r="S138" s="24">
        <v>11.73</v>
      </c>
      <c r="T138" s="24">
        <v>1.2629254400000003</v>
      </c>
      <c r="U138" s="24">
        <v>1.5530569600000002</v>
      </c>
      <c r="V138" s="62">
        <v>81.116000000000014</v>
      </c>
      <c r="W138" s="62">
        <v>81.585000000000008</v>
      </c>
      <c r="X138" s="111">
        <v>5.7469999999999999</v>
      </c>
      <c r="Y138" s="111">
        <v>5.6909999999999998</v>
      </c>
      <c r="Z138" s="111">
        <v>301.76299999999998</v>
      </c>
      <c r="AA138" s="111">
        <v>301.245</v>
      </c>
      <c r="AB138" s="112">
        <f t="shared" si="4"/>
        <v>388.62599999999998</v>
      </c>
      <c r="AC138" s="112">
        <f t="shared" si="5"/>
        <v>388.52100000000002</v>
      </c>
      <c r="AD138" s="111">
        <v>673.66795999999999</v>
      </c>
      <c r="AE138" s="111">
        <v>716.96058000000005</v>
      </c>
      <c r="AF138" s="111">
        <v>19.545499999999997</v>
      </c>
      <c r="AG138" s="111">
        <v>21.235000000000003</v>
      </c>
      <c r="AH138" s="111">
        <v>56.117750000000001</v>
      </c>
      <c r="AI138" s="111">
        <v>55.823869999999999</v>
      </c>
      <c r="AJ138" s="111">
        <v>421.46999999999997</v>
      </c>
      <c r="AK138" s="111">
        <v>423.01</v>
      </c>
      <c r="AL138" s="111">
        <v>30.833333333333361</v>
      </c>
      <c r="AM138" s="111">
        <v>34.333333333333258</v>
      </c>
      <c r="AN138" s="69">
        <v>16.550999999999995</v>
      </c>
      <c r="AO138" s="71">
        <v>10.222499999999998</v>
      </c>
      <c r="AP138" s="58">
        <v>0.4</v>
      </c>
    </row>
    <row r="139" spans="1:42" ht="15">
      <c r="A139" s="144"/>
      <c r="B139" s="144"/>
      <c r="C139" s="52">
        <v>20</v>
      </c>
      <c r="D139" s="55">
        <v>0.43263888888888885</v>
      </c>
      <c r="E139" s="120" t="s">
        <v>122</v>
      </c>
      <c r="F139" s="128"/>
      <c r="G139" s="127"/>
      <c r="H139" s="120">
        <v>10</v>
      </c>
      <c r="I139" s="66" t="s">
        <v>862</v>
      </c>
      <c r="J139" s="66" t="s">
        <v>863</v>
      </c>
      <c r="K139" s="58">
        <v>5</v>
      </c>
      <c r="L139" s="24">
        <v>3.04</v>
      </c>
      <c r="M139" s="24">
        <v>3.06</v>
      </c>
      <c r="N139" s="24">
        <v>30.65</v>
      </c>
      <c r="O139" s="24">
        <v>30.68</v>
      </c>
      <c r="P139" s="24">
        <v>8.09</v>
      </c>
      <c r="Q139" s="24">
        <v>8.1</v>
      </c>
      <c r="R139" s="24">
        <v>12.23</v>
      </c>
      <c r="S139" s="24">
        <v>11.84</v>
      </c>
      <c r="T139" s="24">
        <v>1.4677241599999991</v>
      </c>
      <c r="U139" s="24">
        <v>1.5871900799999994</v>
      </c>
      <c r="V139" s="62">
        <v>111.874</v>
      </c>
      <c r="W139" s="62">
        <v>108.402</v>
      </c>
      <c r="X139" s="111">
        <v>7.28</v>
      </c>
      <c r="Y139" s="111">
        <v>7.266</v>
      </c>
      <c r="Z139" s="111">
        <v>303.39400000000001</v>
      </c>
      <c r="AA139" s="111">
        <v>299.27800000000002</v>
      </c>
      <c r="AB139" s="112">
        <f t="shared" si="4"/>
        <v>422.548</v>
      </c>
      <c r="AC139" s="112">
        <f t="shared" si="5"/>
        <v>414.94600000000003</v>
      </c>
      <c r="AD139" s="111">
        <v>729.62266999999997</v>
      </c>
      <c r="AE139" s="111">
        <v>724.64230999999995</v>
      </c>
      <c r="AF139" s="111">
        <v>19.080499999999997</v>
      </c>
      <c r="AG139" s="111">
        <v>18.382999999999999</v>
      </c>
      <c r="AH139" s="111">
        <v>57.09704</v>
      </c>
      <c r="AI139" s="111">
        <v>53.954724999999996</v>
      </c>
      <c r="AJ139" s="111">
        <v>385.322</v>
      </c>
      <c r="AK139" s="111">
        <v>380.68799999999999</v>
      </c>
      <c r="AL139" s="111">
        <v>37.166666666666558</v>
      </c>
      <c r="AM139" s="111">
        <v>36.333333333333407</v>
      </c>
      <c r="AN139" s="71">
        <v>6.7424999999999997</v>
      </c>
      <c r="AO139" s="71">
        <v>10.439999999999998</v>
      </c>
      <c r="AP139" s="58">
        <v>0.4</v>
      </c>
    </row>
    <row r="140" spans="1:42">
      <c r="T140" s="10"/>
      <c r="U140" s="10"/>
    </row>
    <row r="141" spans="1:42">
      <c r="T141" s="10"/>
      <c r="U141" s="10"/>
    </row>
    <row r="142" spans="1:42">
      <c r="T142" s="10"/>
      <c r="U142" s="10"/>
    </row>
    <row r="143" spans="1:42">
      <c r="T143" s="10"/>
      <c r="U143" s="10"/>
    </row>
    <row r="144" spans="1:42">
      <c r="T144" s="10"/>
      <c r="U144" s="10"/>
    </row>
    <row r="145" spans="20:21">
      <c r="T145" s="10"/>
      <c r="U145" s="10"/>
    </row>
    <row r="146" spans="20:21">
      <c r="T146" s="10"/>
      <c r="U146" s="10"/>
    </row>
    <row r="147" spans="20:21">
      <c r="T147" s="10"/>
      <c r="U147" s="10"/>
    </row>
    <row r="148" spans="20:21">
      <c r="T148" s="10"/>
      <c r="U148" s="10"/>
    </row>
    <row r="149" spans="20:21">
      <c r="T149" s="10"/>
      <c r="U149" s="10"/>
    </row>
    <row r="150" spans="20:21">
      <c r="T150" s="10"/>
      <c r="U150" s="10"/>
    </row>
    <row r="151" spans="20:21">
      <c r="T151" s="10"/>
      <c r="U151" s="10"/>
    </row>
    <row r="152" spans="20:21">
      <c r="T152" s="10"/>
      <c r="U152" s="10"/>
    </row>
    <row r="153" spans="20:21">
      <c r="T153" s="10"/>
      <c r="U153" s="10"/>
    </row>
    <row r="154" spans="20:21">
      <c r="T154" s="10"/>
      <c r="U154" s="10"/>
    </row>
    <row r="155" spans="20:21">
      <c r="T155" s="10"/>
      <c r="U155" s="10"/>
    </row>
    <row r="156" spans="20:21">
      <c r="T156" s="10"/>
      <c r="U156" s="10"/>
    </row>
    <row r="157" spans="20:21">
      <c r="T157" s="10"/>
      <c r="U157" s="10"/>
    </row>
    <row r="158" spans="20:21">
      <c r="T158" s="10"/>
      <c r="U158" s="10"/>
    </row>
    <row r="159" spans="20:21">
      <c r="T159" s="10"/>
      <c r="U159" s="10"/>
    </row>
    <row r="160" spans="20:21">
      <c r="T160" s="10"/>
      <c r="U160" s="10"/>
    </row>
    <row r="161" spans="20:21">
      <c r="T161" s="10"/>
      <c r="U161" s="10"/>
    </row>
    <row r="162" spans="20:21">
      <c r="T162" s="10"/>
      <c r="U162" s="10"/>
    </row>
    <row r="163" spans="20:21">
      <c r="T163" s="10"/>
      <c r="U163" s="10"/>
    </row>
    <row r="164" spans="20:21">
      <c r="T164" s="10"/>
      <c r="U164" s="10"/>
    </row>
    <row r="165" spans="20:21">
      <c r="T165" s="10"/>
      <c r="U165" s="10"/>
    </row>
    <row r="166" spans="20:21">
      <c r="T166" s="10"/>
      <c r="U166" s="10"/>
    </row>
    <row r="167" spans="20:21">
      <c r="T167" s="10"/>
      <c r="U167" s="10"/>
    </row>
    <row r="168" spans="20:21">
      <c r="T168" s="10"/>
      <c r="U168" s="10"/>
    </row>
    <row r="169" spans="20:21">
      <c r="T169" s="10"/>
      <c r="U169" s="10"/>
    </row>
    <row r="170" spans="20:21">
      <c r="T170" s="10"/>
      <c r="U170" s="10"/>
    </row>
    <row r="171" spans="20:21">
      <c r="T171" s="10"/>
      <c r="U171" s="10"/>
    </row>
    <row r="172" spans="20:21">
      <c r="T172" s="10"/>
      <c r="U172" s="10"/>
    </row>
    <row r="173" spans="20:21">
      <c r="T173" s="10"/>
      <c r="U173" s="10"/>
    </row>
    <row r="174" spans="20:21">
      <c r="T174" s="10"/>
      <c r="U174" s="10"/>
    </row>
    <row r="175" spans="20:21">
      <c r="T175" s="10"/>
      <c r="U175" s="10"/>
    </row>
    <row r="176" spans="20:21">
      <c r="T176" s="10"/>
      <c r="U176" s="10"/>
    </row>
    <row r="177" spans="20:21">
      <c r="T177" s="10"/>
      <c r="U177" s="10"/>
    </row>
    <row r="178" spans="20:21">
      <c r="T178" s="10"/>
      <c r="U178" s="10"/>
    </row>
    <row r="179" spans="20:21">
      <c r="T179" s="10"/>
      <c r="U179" s="10"/>
    </row>
    <row r="180" spans="20:21">
      <c r="T180" s="10"/>
      <c r="U180" s="10"/>
    </row>
    <row r="181" spans="20:21">
      <c r="T181" s="10"/>
      <c r="U181" s="10"/>
    </row>
    <row r="182" spans="20:21">
      <c r="T182" s="10"/>
      <c r="U182" s="10"/>
    </row>
    <row r="183" spans="20:21">
      <c r="T183" s="10"/>
      <c r="U183" s="10"/>
    </row>
    <row r="184" spans="20:21">
      <c r="T184" s="10"/>
      <c r="U184" s="10"/>
    </row>
    <row r="185" spans="20:21">
      <c r="T185" s="10"/>
      <c r="U185" s="10"/>
    </row>
    <row r="186" spans="20:21">
      <c r="T186" s="10"/>
      <c r="U186" s="10"/>
    </row>
    <row r="187" spans="20:21">
      <c r="T187" s="10"/>
      <c r="U187" s="10"/>
    </row>
    <row r="188" spans="20:21">
      <c r="T188" s="10"/>
      <c r="U188" s="10"/>
    </row>
    <row r="189" spans="20:21">
      <c r="T189" s="10"/>
      <c r="U189" s="10"/>
    </row>
    <row r="190" spans="20:21">
      <c r="T190" s="10"/>
      <c r="U190" s="10"/>
    </row>
    <row r="191" spans="20:21">
      <c r="T191" s="10"/>
      <c r="U191" s="10"/>
    </row>
  </sheetData>
  <mergeCells count="114">
    <mergeCell ref="G87:G91"/>
    <mergeCell ref="G82:G86"/>
    <mergeCell ref="G103:G106"/>
    <mergeCell ref="G92:G96"/>
    <mergeCell ref="G43:G46"/>
    <mergeCell ref="F82:F86"/>
    <mergeCell ref="F43:F46"/>
    <mergeCell ref="F47:F48"/>
    <mergeCell ref="F68:F69"/>
    <mergeCell ref="G70:G81"/>
    <mergeCell ref="G53:G67"/>
    <mergeCell ref="G49:G52"/>
    <mergeCell ref="G47:G48"/>
    <mergeCell ref="G68:G69"/>
    <mergeCell ref="G97:G102"/>
    <mergeCell ref="F49:F52"/>
    <mergeCell ref="F53:F67"/>
    <mergeCell ref="G17:G25"/>
    <mergeCell ref="G5:G16"/>
    <mergeCell ref="R2:S2"/>
    <mergeCell ref="P3:Q3"/>
    <mergeCell ref="AD1:AE1"/>
    <mergeCell ref="V1:W1"/>
    <mergeCell ref="AB1:AC1"/>
    <mergeCell ref="AD2:AE2"/>
    <mergeCell ref="AB2:AC2"/>
    <mergeCell ref="P2:Q2"/>
    <mergeCell ref="V2:W2"/>
    <mergeCell ref="X2:Y2"/>
    <mergeCell ref="Z2:AA2"/>
    <mergeCell ref="T1:U1"/>
    <mergeCell ref="T2:U2"/>
    <mergeCell ref="N2:O2"/>
    <mergeCell ref="L2:M2"/>
    <mergeCell ref="F26:F42"/>
    <mergeCell ref="F70:F81"/>
    <mergeCell ref="B47:B48"/>
    <mergeCell ref="A43:A46"/>
    <mergeCell ref="B43:B46"/>
    <mergeCell ref="F17:F25"/>
    <mergeCell ref="F1:F3"/>
    <mergeCell ref="F5:F16"/>
    <mergeCell ref="A68:A69"/>
    <mergeCell ref="B68:B69"/>
    <mergeCell ref="A53:A67"/>
    <mergeCell ref="B53:B67"/>
    <mergeCell ref="B103:B106"/>
    <mergeCell ref="F87:F91"/>
    <mergeCell ref="A103:A106"/>
    <mergeCell ref="F92:F96"/>
    <mergeCell ref="F103:F106"/>
    <mergeCell ref="B87:B91"/>
    <mergeCell ref="A87:A91"/>
    <mergeCell ref="A92:A96"/>
    <mergeCell ref="B92:B96"/>
    <mergeCell ref="A97:A102"/>
    <mergeCell ref="B97:B102"/>
    <mergeCell ref="F97:F102"/>
    <mergeCell ref="A82:A86"/>
    <mergeCell ref="G26:G42"/>
    <mergeCell ref="AL1:AM1"/>
    <mergeCell ref="AL2:AM2"/>
    <mergeCell ref="AL3:AM3"/>
    <mergeCell ref="C1:C3"/>
    <mergeCell ref="D1:D3"/>
    <mergeCell ref="E1:E3"/>
    <mergeCell ref="A1:B1"/>
    <mergeCell ref="L1:M1"/>
    <mergeCell ref="B82:B86"/>
    <mergeCell ref="B2:B3"/>
    <mergeCell ref="A70:A81"/>
    <mergeCell ref="B70:B81"/>
    <mergeCell ref="B5:B16"/>
    <mergeCell ref="B17:B25"/>
    <mergeCell ref="A26:A42"/>
    <mergeCell ref="B26:B42"/>
    <mergeCell ref="A49:A52"/>
    <mergeCell ref="B49:B52"/>
    <mergeCell ref="A47:A48"/>
    <mergeCell ref="A2:A3"/>
    <mergeCell ref="A5:A16"/>
    <mergeCell ref="A17:A25"/>
    <mergeCell ref="AN1:AO1"/>
    <mergeCell ref="AN2:AO2"/>
    <mergeCell ref="AN3:AO3"/>
    <mergeCell ref="N3:O3"/>
    <mergeCell ref="G2:G3"/>
    <mergeCell ref="H2:H3"/>
    <mergeCell ref="L3:M3"/>
    <mergeCell ref="AH2:AI2"/>
    <mergeCell ref="AJ2:AK2"/>
    <mergeCell ref="AH1:AI1"/>
    <mergeCell ref="AF1:AG1"/>
    <mergeCell ref="AJ1:AK1"/>
    <mergeCell ref="AF2:AG2"/>
    <mergeCell ref="N1:O1"/>
    <mergeCell ref="P1:Q1"/>
    <mergeCell ref="R1:S1"/>
    <mergeCell ref="X1:Y1"/>
    <mergeCell ref="Z1:AA1"/>
    <mergeCell ref="R3:S3"/>
    <mergeCell ref="V3:AK3"/>
    <mergeCell ref="A107:A129"/>
    <mergeCell ref="A130:A139"/>
    <mergeCell ref="B107:B112"/>
    <mergeCell ref="B113:B117"/>
    <mergeCell ref="B118:B121"/>
    <mergeCell ref="B122:B123"/>
    <mergeCell ref="B125:B128"/>
    <mergeCell ref="B130:B139"/>
    <mergeCell ref="G107:G129"/>
    <mergeCell ref="G130:G139"/>
    <mergeCell ref="F107:F129"/>
    <mergeCell ref="F130:F139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59" fitToHeight="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2"/>
  <sheetViews>
    <sheetView tabSelected="1" zoomScale="70" zoomScaleNormal="70" workbookViewId="0">
      <pane xSplit="8" topLeftCell="I1" activePane="topRight" state="frozen"/>
      <selection pane="topRight" sqref="A1:B1"/>
    </sheetView>
  </sheetViews>
  <sheetFormatPr defaultRowHeight="13.5"/>
  <cols>
    <col min="1" max="2" width="8.88671875" style="6"/>
    <col min="3" max="3" width="9.109375" style="6" bestFit="1" customWidth="1"/>
    <col min="4" max="7" width="8.88671875" style="6"/>
    <col min="8" max="8" width="4" style="6" customWidth="1"/>
    <col min="9" max="10" width="10.88671875" style="6" customWidth="1"/>
    <col min="11" max="11" width="5.77734375" style="8" bestFit="1" customWidth="1"/>
    <col min="12" max="15" width="6" style="7" bestFit="1" customWidth="1"/>
    <col min="16" max="17" width="5.109375" style="7" bestFit="1" customWidth="1"/>
    <col min="18" max="19" width="6" style="7" bestFit="1" customWidth="1"/>
    <col min="20" max="21" width="6.109375" style="7" customWidth="1"/>
    <col min="22" max="22" width="7.5546875" style="8" bestFit="1" customWidth="1"/>
    <col min="23" max="23" width="6.77734375" style="8" bestFit="1" customWidth="1"/>
    <col min="24" max="25" width="6" style="8" bestFit="1" customWidth="1"/>
    <col min="26" max="31" width="7.5546875" style="8" bestFit="1" customWidth="1"/>
    <col min="32" max="35" width="6" style="8" bestFit="1" customWidth="1"/>
    <col min="36" max="37" width="7.5546875" style="8" bestFit="1" customWidth="1"/>
    <col min="38" max="39" width="4.77734375" style="8" bestFit="1" customWidth="1"/>
    <col min="40" max="40" width="6" style="7" bestFit="1" customWidth="1"/>
    <col min="41" max="41" width="5.109375" style="7" bestFit="1" customWidth="1"/>
    <col min="42" max="42" width="6.21875" style="8" customWidth="1"/>
    <col min="43" max="16384" width="8.88671875" style="6"/>
  </cols>
  <sheetData>
    <row r="1" spans="1:42" s="2" customFormat="1" ht="15" customHeight="1">
      <c r="A1" s="132" t="s">
        <v>111</v>
      </c>
      <c r="B1" s="132"/>
      <c r="C1" s="161" t="s">
        <v>113</v>
      </c>
      <c r="D1" s="161" t="s">
        <v>114</v>
      </c>
      <c r="E1" s="161" t="s">
        <v>115</v>
      </c>
      <c r="F1" s="158" t="s">
        <v>112</v>
      </c>
      <c r="G1" s="89" t="s">
        <v>0</v>
      </c>
      <c r="H1" s="90" t="s">
        <v>1</v>
      </c>
      <c r="I1" s="11" t="s">
        <v>1045</v>
      </c>
      <c r="J1" s="11" t="s">
        <v>1046</v>
      </c>
      <c r="K1" s="116" t="s">
        <v>935</v>
      </c>
      <c r="L1" s="130" t="s">
        <v>2</v>
      </c>
      <c r="M1" s="130"/>
      <c r="N1" s="130" t="s">
        <v>3</v>
      </c>
      <c r="O1" s="130"/>
      <c r="P1" s="130" t="s">
        <v>4</v>
      </c>
      <c r="Q1" s="130"/>
      <c r="R1" s="130" t="s">
        <v>5</v>
      </c>
      <c r="S1" s="130"/>
      <c r="T1" s="130" t="s">
        <v>6</v>
      </c>
      <c r="U1" s="130"/>
      <c r="V1" s="131" t="s">
        <v>7</v>
      </c>
      <c r="W1" s="131"/>
      <c r="X1" s="131" t="s">
        <v>8</v>
      </c>
      <c r="Y1" s="131"/>
      <c r="Z1" s="131" t="s">
        <v>9</v>
      </c>
      <c r="AA1" s="131"/>
      <c r="AB1" s="131" t="s">
        <v>10</v>
      </c>
      <c r="AC1" s="131"/>
      <c r="AD1" s="131" t="s">
        <v>11</v>
      </c>
      <c r="AE1" s="131"/>
      <c r="AF1" s="131" t="s">
        <v>12</v>
      </c>
      <c r="AG1" s="131"/>
      <c r="AH1" s="131" t="s">
        <v>13</v>
      </c>
      <c r="AI1" s="131"/>
      <c r="AJ1" s="131" t="s">
        <v>14</v>
      </c>
      <c r="AK1" s="131"/>
      <c r="AL1" s="153" t="s">
        <v>936</v>
      </c>
      <c r="AM1" s="153"/>
      <c r="AN1" s="130" t="s">
        <v>937</v>
      </c>
      <c r="AO1" s="130"/>
      <c r="AP1" s="88" t="s">
        <v>15</v>
      </c>
    </row>
    <row r="2" spans="1:42" s="2" customFormat="1" ht="15" customHeight="1">
      <c r="A2" s="165" t="s">
        <v>938</v>
      </c>
      <c r="B2" s="165" t="s">
        <v>939</v>
      </c>
      <c r="C2" s="162"/>
      <c r="D2" s="162"/>
      <c r="E2" s="162"/>
      <c r="F2" s="159"/>
      <c r="G2" s="165" t="s">
        <v>16</v>
      </c>
      <c r="H2" s="149" t="s">
        <v>17</v>
      </c>
      <c r="I2" s="1" t="s">
        <v>978</v>
      </c>
      <c r="J2" s="1" t="s">
        <v>979</v>
      </c>
      <c r="K2" s="100" t="s">
        <v>940</v>
      </c>
      <c r="L2" s="130" t="s">
        <v>941</v>
      </c>
      <c r="M2" s="130"/>
      <c r="N2" s="130" t="s">
        <v>18</v>
      </c>
      <c r="O2" s="130"/>
      <c r="P2" s="130" t="s">
        <v>19</v>
      </c>
      <c r="Q2" s="130"/>
      <c r="R2" s="130" t="s">
        <v>20</v>
      </c>
      <c r="S2" s="130"/>
      <c r="T2" s="130" t="s">
        <v>21</v>
      </c>
      <c r="U2" s="130"/>
      <c r="V2" s="131" t="s">
        <v>1069</v>
      </c>
      <c r="W2" s="131"/>
      <c r="X2" s="131" t="s">
        <v>1070</v>
      </c>
      <c r="Y2" s="131"/>
      <c r="Z2" s="131" t="s">
        <v>1071</v>
      </c>
      <c r="AA2" s="131"/>
      <c r="AB2" s="131" t="s">
        <v>22</v>
      </c>
      <c r="AC2" s="131"/>
      <c r="AD2" s="131" t="s">
        <v>1072</v>
      </c>
      <c r="AE2" s="131"/>
      <c r="AF2" s="131" t="s">
        <v>23</v>
      </c>
      <c r="AG2" s="131"/>
      <c r="AH2" s="131" t="s">
        <v>1073</v>
      </c>
      <c r="AI2" s="131"/>
      <c r="AJ2" s="131" t="s">
        <v>1074</v>
      </c>
      <c r="AK2" s="131"/>
      <c r="AL2" s="153" t="s">
        <v>942</v>
      </c>
      <c r="AM2" s="154"/>
      <c r="AN2" s="130" t="s">
        <v>943</v>
      </c>
      <c r="AO2" s="130"/>
      <c r="AP2" s="88" t="s">
        <v>24</v>
      </c>
    </row>
    <row r="3" spans="1:42" s="2" customFormat="1" ht="15" customHeight="1">
      <c r="A3" s="166"/>
      <c r="B3" s="166"/>
      <c r="C3" s="163"/>
      <c r="D3" s="163"/>
      <c r="E3" s="163"/>
      <c r="F3" s="160"/>
      <c r="G3" s="166"/>
      <c r="H3" s="150"/>
      <c r="I3" s="12"/>
      <c r="J3" s="12"/>
      <c r="K3" s="100" t="s">
        <v>944</v>
      </c>
      <c r="L3" s="151" t="s">
        <v>945</v>
      </c>
      <c r="M3" s="152"/>
      <c r="N3" s="151"/>
      <c r="O3" s="152"/>
      <c r="P3" s="151"/>
      <c r="Q3" s="152"/>
      <c r="R3" s="151" t="s">
        <v>946</v>
      </c>
      <c r="S3" s="164"/>
      <c r="T3" s="164"/>
      <c r="U3" s="164"/>
      <c r="V3" s="155" t="s">
        <v>947</v>
      </c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 t="s">
        <v>117</v>
      </c>
      <c r="AM3" s="157"/>
      <c r="AN3" s="151" t="s">
        <v>947</v>
      </c>
      <c r="AO3" s="152"/>
      <c r="AP3" s="88" t="s">
        <v>948</v>
      </c>
    </row>
    <row r="4" spans="1:42" s="5" customFormat="1" ht="15" customHeight="1">
      <c r="A4" s="89">
        <v>2014</v>
      </c>
      <c r="B4" s="89">
        <v>3</v>
      </c>
      <c r="C4" s="90"/>
      <c r="D4" s="90"/>
      <c r="E4" s="90"/>
      <c r="F4" s="4"/>
      <c r="G4" s="89"/>
      <c r="H4" s="90"/>
      <c r="I4" s="90"/>
      <c r="J4" s="90"/>
      <c r="K4" s="88"/>
      <c r="L4" s="87" t="s">
        <v>25</v>
      </c>
      <c r="M4" s="87" t="s">
        <v>26</v>
      </c>
      <c r="N4" s="87" t="s">
        <v>25</v>
      </c>
      <c r="O4" s="87" t="s">
        <v>26</v>
      </c>
      <c r="P4" s="87" t="s">
        <v>25</v>
      </c>
      <c r="Q4" s="87" t="s">
        <v>26</v>
      </c>
      <c r="R4" s="87" t="s">
        <v>25</v>
      </c>
      <c r="S4" s="87" t="s">
        <v>26</v>
      </c>
      <c r="T4" s="87" t="s">
        <v>25</v>
      </c>
      <c r="U4" s="13" t="s">
        <v>26</v>
      </c>
      <c r="V4" s="88" t="s">
        <v>25</v>
      </c>
      <c r="W4" s="88" t="s">
        <v>26</v>
      </c>
      <c r="X4" s="88" t="s">
        <v>25</v>
      </c>
      <c r="Y4" s="88" t="s">
        <v>26</v>
      </c>
      <c r="Z4" s="88" t="s">
        <v>25</v>
      </c>
      <c r="AA4" s="88" t="s">
        <v>26</v>
      </c>
      <c r="AB4" s="88" t="s">
        <v>25</v>
      </c>
      <c r="AC4" s="88" t="s">
        <v>26</v>
      </c>
      <c r="AD4" s="88" t="s">
        <v>25</v>
      </c>
      <c r="AE4" s="88" t="s">
        <v>26</v>
      </c>
      <c r="AF4" s="88" t="s">
        <v>25</v>
      </c>
      <c r="AG4" s="88" t="s">
        <v>26</v>
      </c>
      <c r="AH4" s="88" t="s">
        <v>25</v>
      </c>
      <c r="AI4" s="88" t="s">
        <v>26</v>
      </c>
      <c r="AJ4" s="88" t="s">
        <v>25</v>
      </c>
      <c r="AK4" s="88" t="s">
        <v>26</v>
      </c>
      <c r="AL4" s="88" t="s">
        <v>25</v>
      </c>
      <c r="AM4" s="88" t="s">
        <v>26</v>
      </c>
      <c r="AN4" s="87" t="s">
        <v>25</v>
      </c>
      <c r="AO4" s="87" t="s">
        <v>949</v>
      </c>
      <c r="AP4" s="88" t="s">
        <v>25</v>
      </c>
    </row>
    <row r="5" spans="1:42" s="61" customFormat="1" ht="15" customHeight="1">
      <c r="A5" s="124">
        <v>2014</v>
      </c>
      <c r="B5" s="124">
        <v>3</v>
      </c>
      <c r="C5" s="122">
        <v>26</v>
      </c>
      <c r="D5" s="55">
        <v>0.64722222222222225</v>
      </c>
      <c r="E5" s="120" t="s">
        <v>1047</v>
      </c>
      <c r="F5" s="147"/>
      <c r="G5" s="148" t="s">
        <v>1048</v>
      </c>
      <c r="H5" s="123">
        <v>1</v>
      </c>
      <c r="I5" s="73">
        <v>350233</v>
      </c>
      <c r="J5" s="73">
        <v>1274612</v>
      </c>
      <c r="K5" s="62">
        <v>4.7</v>
      </c>
      <c r="L5" s="113">
        <v>13.422000000000001</v>
      </c>
      <c r="M5" s="113">
        <v>13.4528</v>
      </c>
      <c r="N5" s="113">
        <v>6.8935000000000004</v>
      </c>
      <c r="O5" s="113">
        <v>9.9108999999999998</v>
      </c>
      <c r="P5" s="114">
        <v>7.6249407551740482</v>
      </c>
      <c r="Q5" s="114">
        <v>7.9461793670019487</v>
      </c>
      <c r="R5" s="114">
        <v>10.252849842741877</v>
      </c>
      <c r="S5" s="114">
        <v>9.5914092995717191</v>
      </c>
      <c r="T5" s="114">
        <v>2.0269568000000011</v>
      </c>
      <c r="U5" s="114">
        <v>2.0269568000000011</v>
      </c>
      <c r="V5" s="115">
        <v>17.808</v>
      </c>
      <c r="W5" s="58">
        <v>29.47</v>
      </c>
      <c r="X5" s="115">
        <v>13.44</v>
      </c>
      <c r="Y5" s="58">
        <v>10.667999999999999</v>
      </c>
      <c r="Z5" s="115">
        <v>1820.6790000000001</v>
      </c>
      <c r="AA5" s="58">
        <v>1195.047</v>
      </c>
      <c r="AB5" s="115">
        <f>V5+X5+Z5</f>
        <v>1851.9270000000001</v>
      </c>
      <c r="AC5" s="115">
        <f>W5+Y5+AA5</f>
        <v>1235.1849999999999</v>
      </c>
      <c r="AD5" s="115">
        <v>1972.21</v>
      </c>
      <c r="AE5" s="58">
        <v>1395.2</v>
      </c>
      <c r="AF5" s="115">
        <v>9.1760000000000002</v>
      </c>
      <c r="AG5" s="58">
        <v>9.1605000000000008</v>
      </c>
      <c r="AH5" s="115">
        <v>20.718229999999998</v>
      </c>
      <c r="AI5" s="58">
        <v>28.15606</v>
      </c>
      <c r="AJ5" s="115">
        <v>2162.5659999999998</v>
      </c>
      <c r="AK5" s="115">
        <v>1562.876</v>
      </c>
      <c r="AL5" s="115">
        <v>0.27500000000000002</v>
      </c>
      <c r="AM5" s="115">
        <v>1.1850000000000001</v>
      </c>
      <c r="AN5" s="67">
        <v>7.1919999999999993</v>
      </c>
      <c r="AO5" s="67">
        <v>8.0937999999999999</v>
      </c>
      <c r="AP5" s="16">
        <v>1.2</v>
      </c>
    </row>
    <row r="6" spans="1:42" s="61" customFormat="1" ht="15" customHeight="1">
      <c r="A6" s="129"/>
      <c r="B6" s="129"/>
      <c r="C6" s="122">
        <v>26</v>
      </c>
      <c r="D6" s="56">
        <v>0.65625</v>
      </c>
      <c r="E6" s="120" t="s">
        <v>1047</v>
      </c>
      <c r="F6" s="147"/>
      <c r="G6" s="148"/>
      <c r="H6" s="123">
        <v>2</v>
      </c>
      <c r="I6" s="73">
        <v>350133</v>
      </c>
      <c r="J6" s="73">
        <v>1274640</v>
      </c>
      <c r="K6" s="62">
        <v>4</v>
      </c>
      <c r="L6" s="113">
        <v>13.068</v>
      </c>
      <c r="M6" s="113">
        <v>12.851900000000001</v>
      </c>
      <c r="N6" s="113">
        <v>12.5503</v>
      </c>
      <c r="O6" s="113">
        <v>16.784199999999998</v>
      </c>
      <c r="P6" s="114">
        <v>7.8742078747344957</v>
      </c>
      <c r="Q6" s="114">
        <v>7.9953306300138687</v>
      </c>
      <c r="R6" s="114">
        <v>10.618128918419664</v>
      </c>
      <c r="S6" s="114">
        <v>9.4788790370859104</v>
      </c>
      <c r="T6" s="114">
        <v>1.9771135999999991</v>
      </c>
      <c r="U6" s="114">
        <v>1.0799360000000007</v>
      </c>
      <c r="V6" s="115">
        <v>20.86</v>
      </c>
      <c r="W6" s="58">
        <v>41.972000000000001</v>
      </c>
      <c r="X6" s="115">
        <v>11.816000000000001</v>
      </c>
      <c r="Y6" s="58">
        <v>7.532</v>
      </c>
      <c r="Z6" s="115">
        <v>1393.798</v>
      </c>
      <c r="AA6" s="58">
        <v>771.58900000000006</v>
      </c>
      <c r="AB6" s="115">
        <f t="shared" ref="AB6:AB24" si="0">V6+X6+Z6</f>
        <v>1426.4739999999999</v>
      </c>
      <c r="AC6" s="115">
        <f t="shared" ref="AC6:AC24" si="1">W6+Y6+AA6</f>
        <v>821.09300000000007</v>
      </c>
      <c r="AD6" s="115">
        <v>1457</v>
      </c>
      <c r="AE6" s="58">
        <v>893.50653</v>
      </c>
      <c r="AF6" s="115">
        <v>10.0595</v>
      </c>
      <c r="AG6" s="58">
        <v>11.0205</v>
      </c>
      <c r="AH6" s="115">
        <v>22.656504999999999</v>
      </c>
      <c r="AI6" s="58">
        <v>23.081980000000001</v>
      </c>
      <c r="AJ6" s="115">
        <v>1860.04</v>
      </c>
      <c r="AK6" s="115">
        <v>1077.1320000000001</v>
      </c>
      <c r="AL6" s="115">
        <v>0.89</v>
      </c>
      <c r="AM6" s="115">
        <v>1.65</v>
      </c>
      <c r="AN6" s="67">
        <v>6.7308000000000003</v>
      </c>
      <c r="AO6" s="67">
        <v>5.1648000000000005</v>
      </c>
      <c r="AP6" s="16">
        <v>1.2</v>
      </c>
    </row>
    <row r="7" spans="1:42" s="61" customFormat="1" ht="15" customHeight="1">
      <c r="A7" s="129"/>
      <c r="B7" s="129"/>
      <c r="C7" s="122">
        <v>26</v>
      </c>
      <c r="D7" s="56">
        <v>0.66319444444444442</v>
      </c>
      <c r="E7" s="120" t="s">
        <v>1047</v>
      </c>
      <c r="F7" s="147"/>
      <c r="G7" s="148"/>
      <c r="H7" s="123">
        <v>3</v>
      </c>
      <c r="I7" s="73">
        <v>350100</v>
      </c>
      <c r="J7" s="73">
        <v>1274711</v>
      </c>
      <c r="K7" s="62">
        <v>8</v>
      </c>
      <c r="L7" s="113">
        <v>13.530200000000001</v>
      </c>
      <c r="M7" s="113">
        <v>13.085599999999999</v>
      </c>
      <c r="N7" s="113">
        <v>13.5098</v>
      </c>
      <c r="O7" s="113">
        <v>18.948399999999999</v>
      </c>
      <c r="P7" s="114">
        <v>7.9110713219934352</v>
      </c>
      <c r="Q7" s="114">
        <v>8.0128846525181245</v>
      </c>
      <c r="R7" s="114">
        <v>10.652660779518294</v>
      </c>
      <c r="S7" s="114">
        <v>10.255401829368088</v>
      </c>
      <c r="T7" s="114">
        <v>2.1598720000000013</v>
      </c>
      <c r="U7" s="114">
        <v>1.2460800000000001</v>
      </c>
      <c r="V7" s="115">
        <v>59.71</v>
      </c>
      <c r="W7" s="58">
        <v>35.399000000000001</v>
      </c>
      <c r="X7" s="115">
        <v>13.398</v>
      </c>
      <c r="Y7" s="58">
        <v>8.0640000000000001</v>
      </c>
      <c r="Z7" s="115">
        <v>1285.732</v>
      </c>
      <c r="AA7" s="58">
        <v>674.38699999999994</v>
      </c>
      <c r="AB7" s="115">
        <f t="shared" si="0"/>
        <v>1358.84</v>
      </c>
      <c r="AC7" s="115">
        <f t="shared" si="1"/>
        <v>717.84999999999991</v>
      </c>
      <c r="AD7" s="115">
        <v>1375.5</v>
      </c>
      <c r="AE7" s="58">
        <v>857.83921999999995</v>
      </c>
      <c r="AF7" s="115">
        <v>13.6555</v>
      </c>
      <c r="AG7" s="58">
        <v>11.2995</v>
      </c>
      <c r="AH7" s="115">
        <v>23.279450000000001</v>
      </c>
      <c r="AI7" s="58">
        <v>23.521405000000001</v>
      </c>
      <c r="AJ7" s="115">
        <v>1810.8440000000001</v>
      </c>
      <c r="AK7" s="115">
        <v>964.01199999999994</v>
      </c>
      <c r="AL7" s="115">
        <v>0.58499999999999996</v>
      </c>
      <c r="AM7" s="115">
        <v>0.47499999999999998</v>
      </c>
      <c r="AN7" s="67">
        <v>4.9618000000000002</v>
      </c>
      <c r="AO7" s="67">
        <v>4.2629999999999999</v>
      </c>
      <c r="AP7" s="16">
        <v>1.4</v>
      </c>
    </row>
    <row r="8" spans="1:42" s="61" customFormat="1" ht="15" customHeight="1">
      <c r="A8" s="129"/>
      <c r="B8" s="129"/>
      <c r="C8" s="122">
        <v>26</v>
      </c>
      <c r="D8" s="56">
        <v>0.67013888888888884</v>
      </c>
      <c r="E8" s="120" t="s">
        <v>1047</v>
      </c>
      <c r="F8" s="147"/>
      <c r="G8" s="148"/>
      <c r="H8" s="123">
        <v>4</v>
      </c>
      <c r="I8" s="73">
        <v>345924</v>
      </c>
      <c r="J8" s="73">
        <v>1274640</v>
      </c>
      <c r="K8" s="62">
        <v>6</v>
      </c>
      <c r="L8" s="113">
        <v>12.874599999999999</v>
      </c>
      <c r="M8" s="113">
        <v>12.8344</v>
      </c>
      <c r="N8" s="113">
        <v>15.7456</v>
      </c>
      <c r="O8" s="113">
        <v>20.369199999999999</v>
      </c>
      <c r="P8" s="114">
        <v>7.9654887917566315</v>
      </c>
      <c r="Q8" s="114">
        <v>8.0111292502676985</v>
      </c>
      <c r="R8" s="114">
        <v>10.435346465036734</v>
      </c>
      <c r="S8" s="114">
        <v>10.339100722158875</v>
      </c>
      <c r="T8" s="114">
        <v>2.0269568000000011</v>
      </c>
      <c r="U8" s="114">
        <v>1.2793087999999995</v>
      </c>
      <c r="V8" s="115">
        <v>64.498000000000005</v>
      </c>
      <c r="W8" s="58">
        <v>39.192999999999998</v>
      </c>
      <c r="X8" s="115">
        <v>11.487</v>
      </c>
      <c r="Y8" s="58">
        <v>6.4960000000000004</v>
      </c>
      <c r="Z8" s="115">
        <v>1172.3109999999999</v>
      </c>
      <c r="AA8" s="58">
        <v>613.13699999999994</v>
      </c>
      <c r="AB8" s="115">
        <f t="shared" si="0"/>
        <v>1248.2959999999998</v>
      </c>
      <c r="AC8" s="115">
        <f t="shared" si="1"/>
        <v>658.82599999999991</v>
      </c>
      <c r="AD8" s="115">
        <v>1265.2</v>
      </c>
      <c r="AE8" s="58">
        <v>809.70414000000005</v>
      </c>
      <c r="AF8" s="115">
        <v>10.446999999999999</v>
      </c>
      <c r="AG8" s="58">
        <v>9.5945</v>
      </c>
      <c r="AH8" s="115">
        <v>21.449829999999999</v>
      </c>
      <c r="AI8" s="58">
        <v>23.009440000000001</v>
      </c>
      <c r="AJ8" s="115">
        <v>1684.7739999999999</v>
      </c>
      <c r="AK8" s="115">
        <v>900.00400000000002</v>
      </c>
      <c r="AL8" s="115">
        <v>1.355</v>
      </c>
      <c r="AM8" s="115">
        <v>1.9450000000000001</v>
      </c>
      <c r="AN8" s="67">
        <v>4.4977999999999998</v>
      </c>
      <c r="AO8" s="67">
        <v>5.1619999999999999</v>
      </c>
      <c r="AP8" s="16">
        <v>1.7</v>
      </c>
    </row>
    <row r="9" spans="1:42" s="61" customFormat="1" ht="15" customHeight="1">
      <c r="A9" s="129"/>
      <c r="B9" s="129"/>
      <c r="C9" s="122">
        <v>26</v>
      </c>
      <c r="D9" s="56">
        <v>0.68055555555555547</v>
      </c>
      <c r="E9" s="120" t="s">
        <v>1047</v>
      </c>
      <c r="F9" s="147"/>
      <c r="G9" s="148"/>
      <c r="H9" s="123">
        <v>5</v>
      </c>
      <c r="I9" s="73">
        <v>345901</v>
      </c>
      <c r="J9" s="73">
        <v>1274623</v>
      </c>
      <c r="K9" s="62">
        <v>7</v>
      </c>
      <c r="L9" s="113">
        <v>13.3695</v>
      </c>
      <c r="M9" s="113">
        <v>13.177</v>
      </c>
      <c r="N9" s="113">
        <v>15.3834</v>
      </c>
      <c r="O9" s="113">
        <v>17.220199999999998</v>
      </c>
      <c r="P9" s="114">
        <v>7.9900644232625915</v>
      </c>
      <c r="Q9" s="114">
        <v>8.0199062615198269</v>
      </c>
      <c r="R9" s="114">
        <v>10.878615500998363</v>
      </c>
      <c r="S9" s="114">
        <v>9.0835305971699132</v>
      </c>
      <c r="T9" s="114">
        <v>1.8940416000000009</v>
      </c>
      <c r="U9" s="114">
        <v>0.99686399999999942</v>
      </c>
      <c r="V9" s="115">
        <v>44.457000000000001</v>
      </c>
      <c r="W9" s="58">
        <v>38.402000000000001</v>
      </c>
      <c r="X9" s="115">
        <v>10.661</v>
      </c>
      <c r="Y9" s="58">
        <v>4.8579999999999997</v>
      </c>
      <c r="Z9" s="115">
        <v>1108.0999999999999</v>
      </c>
      <c r="AA9" s="58">
        <v>345.96100000000001</v>
      </c>
      <c r="AB9" s="115">
        <f t="shared" si="0"/>
        <v>1163.2179999999998</v>
      </c>
      <c r="AC9" s="115">
        <f t="shared" si="1"/>
        <v>389.221</v>
      </c>
      <c r="AD9" s="115">
        <v>1198.83736</v>
      </c>
      <c r="AE9" s="58">
        <v>570.09505000000001</v>
      </c>
      <c r="AF9" s="115">
        <v>8.7729999999999997</v>
      </c>
      <c r="AG9" s="58">
        <v>10.3385</v>
      </c>
      <c r="AH9" s="115">
        <v>18.961304999999999</v>
      </c>
      <c r="AI9" s="58">
        <v>20.433185000000002</v>
      </c>
      <c r="AJ9" s="115">
        <v>1562.806</v>
      </c>
      <c r="AK9" s="115">
        <v>564.59199999999998</v>
      </c>
      <c r="AL9" s="115">
        <v>0.42</v>
      </c>
      <c r="AM9" s="115">
        <v>2.145</v>
      </c>
      <c r="AN9" s="67">
        <v>3.3640000000000003</v>
      </c>
      <c r="AO9" s="67">
        <v>4.7559999999999993</v>
      </c>
      <c r="AP9" s="16">
        <v>1.4</v>
      </c>
    </row>
    <row r="10" spans="1:42" s="61" customFormat="1" ht="15" customHeight="1">
      <c r="A10" s="129"/>
      <c r="B10" s="129"/>
      <c r="C10" s="122">
        <v>26</v>
      </c>
      <c r="D10" s="56">
        <v>0.6875</v>
      </c>
      <c r="E10" s="120" t="s">
        <v>1047</v>
      </c>
      <c r="F10" s="147"/>
      <c r="G10" s="148"/>
      <c r="H10" s="123">
        <v>6</v>
      </c>
      <c r="I10" s="73">
        <v>345820</v>
      </c>
      <c r="J10" s="73">
        <v>1274545</v>
      </c>
      <c r="K10" s="62">
        <v>6</v>
      </c>
      <c r="L10" s="113">
        <v>13.284700000000001</v>
      </c>
      <c r="M10" s="113">
        <v>12.7814</v>
      </c>
      <c r="N10" s="113">
        <v>17.432200000000002</v>
      </c>
      <c r="O10" s="113">
        <v>22.471499999999999</v>
      </c>
      <c r="P10" s="114">
        <v>8.0550143065283404</v>
      </c>
      <c r="Q10" s="114">
        <v>8.0515035020274901</v>
      </c>
      <c r="R10" s="114">
        <v>9.5642415794981979</v>
      </c>
      <c r="S10" s="114">
        <v>8.112136122324161</v>
      </c>
      <c r="T10" s="114">
        <v>1.9438848</v>
      </c>
      <c r="U10" s="114">
        <v>1.0300927999999987</v>
      </c>
      <c r="V10" s="115">
        <v>40.887</v>
      </c>
      <c r="W10" s="58">
        <v>32.045999999999999</v>
      </c>
      <c r="X10" s="115">
        <v>9.7789999999999999</v>
      </c>
      <c r="Y10" s="58">
        <v>4.0739999999999998</v>
      </c>
      <c r="Z10" s="115">
        <v>1025.1010000000001</v>
      </c>
      <c r="AA10" s="58">
        <v>352.61099999999999</v>
      </c>
      <c r="AB10" s="115">
        <f t="shared" si="0"/>
        <v>1075.7670000000001</v>
      </c>
      <c r="AC10" s="115">
        <f t="shared" si="1"/>
        <v>388.73099999999999</v>
      </c>
      <c r="AD10" s="115">
        <v>1123.55852</v>
      </c>
      <c r="AE10" s="58">
        <v>595.49868000000004</v>
      </c>
      <c r="AF10" s="115">
        <v>8.0754999999999999</v>
      </c>
      <c r="AG10" s="58">
        <v>9.4085000000000001</v>
      </c>
      <c r="AH10" s="115">
        <v>21.244145</v>
      </c>
      <c r="AI10" s="58">
        <v>20.693584999999999</v>
      </c>
      <c r="AJ10" s="115">
        <v>1414.518</v>
      </c>
      <c r="AK10" s="115">
        <v>576.226</v>
      </c>
      <c r="AL10" s="115">
        <v>0.7</v>
      </c>
      <c r="AM10" s="115">
        <v>0.9</v>
      </c>
      <c r="AN10" s="67">
        <v>6.7541999999999991</v>
      </c>
      <c r="AO10" s="67">
        <v>3.3929999999999998</v>
      </c>
      <c r="AP10" s="16">
        <v>1.5</v>
      </c>
    </row>
    <row r="11" spans="1:42" s="61" customFormat="1" ht="15" customHeight="1">
      <c r="A11" s="129"/>
      <c r="B11" s="129"/>
      <c r="C11" s="122">
        <v>26</v>
      </c>
      <c r="D11" s="56">
        <v>0.69166666666666676</v>
      </c>
      <c r="E11" s="120" t="s">
        <v>1047</v>
      </c>
      <c r="F11" s="147"/>
      <c r="G11" s="148"/>
      <c r="H11" s="123">
        <v>7</v>
      </c>
      <c r="I11" s="73">
        <v>345728</v>
      </c>
      <c r="J11" s="73">
        <v>1274502</v>
      </c>
      <c r="K11" s="62">
        <v>6</v>
      </c>
      <c r="L11" s="113">
        <v>12.651300000000001</v>
      </c>
      <c r="M11" s="113">
        <v>12.739599999999999</v>
      </c>
      <c r="N11" s="113">
        <v>25.998999999999999</v>
      </c>
      <c r="O11" s="113">
        <v>27.675799999999999</v>
      </c>
      <c r="P11" s="114">
        <v>8.0637913177804705</v>
      </c>
      <c r="Q11" s="114">
        <v>8.0444818930257878</v>
      </c>
      <c r="R11" s="114">
        <v>9.1494016768657183</v>
      </c>
      <c r="S11" s="114">
        <v>7.9775755936095525</v>
      </c>
      <c r="T11" s="114">
        <v>1.0300927999999987</v>
      </c>
      <c r="U11" s="114">
        <v>0.8473343999999996</v>
      </c>
      <c r="V11" s="115">
        <v>43.988</v>
      </c>
      <c r="W11" s="58">
        <v>49.273000000000003</v>
      </c>
      <c r="X11" s="115">
        <v>5.5439999999999996</v>
      </c>
      <c r="Y11" s="58">
        <v>3.1219999999999999</v>
      </c>
      <c r="Z11" s="115">
        <v>536.529</v>
      </c>
      <c r="AA11" s="58">
        <v>215.523</v>
      </c>
      <c r="AB11" s="115">
        <f t="shared" si="0"/>
        <v>586.06100000000004</v>
      </c>
      <c r="AC11" s="115">
        <f t="shared" si="1"/>
        <v>267.91800000000001</v>
      </c>
      <c r="AD11" s="115">
        <v>704.98211000000003</v>
      </c>
      <c r="AE11" s="58">
        <v>477.96181999999999</v>
      </c>
      <c r="AF11" s="115">
        <v>8.7420000000000009</v>
      </c>
      <c r="AG11" s="58">
        <v>10.323</v>
      </c>
      <c r="AH11" s="115">
        <v>18.555669999999999</v>
      </c>
      <c r="AI11" s="58">
        <v>20.181464999999999</v>
      </c>
      <c r="AJ11" s="115">
        <v>802.10199999999998</v>
      </c>
      <c r="AK11" s="115">
        <v>403.2</v>
      </c>
      <c r="AL11" s="115">
        <v>0.54</v>
      </c>
      <c r="AM11" s="115">
        <v>0.47499999999999998</v>
      </c>
      <c r="AN11" s="67">
        <v>2.6997999999999998</v>
      </c>
      <c r="AO11" s="67">
        <v>2.2591999999999999</v>
      </c>
      <c r="AP11" s="16">
        <v>1.5</v>
      </c>
    </row>
    <row r="12" spans="1:42" s="61" customFormat="1" ht="15" customHeight="1">
      <c r="A12" s="129"/>
      <c r="B12" s="129"/>
      <c r="C12" s="122">
        <v>26</v>
      </c>
      <c r="D12" s="56">
        <v>0.69791666666666663</v>
      </c>
      <c r="E12" s="120" t="s">
        <v>1047</v>
      </c>
      <c r="F12" s="147"/>
      <c r="G12" s="148"/>
      <c r="H12" s="123">
        <v>8</v>
      </c>
      <c r="I12" s="73">
        <v>345710</v>
      </c>
      <c r="J12" s="73">
        <v>1274620</v>
      </c>
      <c r="K12" s="62">
        <v>6</v>
      </c>
      <c r="L12" s="113">
        <v>12.6304</v>
      </c>
      <c r="M12" s="113">
        <v>12.532299999999999</v>
      </c>
      <c r="N12" s="113">
        <v>26.188800000000001</v>
      </c>
      <c r="O12" s="113">
        <v>27.562999999999999</v>
      </c>
      <c r="P12" s="114">
        <v>8.0585251110291924</v>
      </c>
      <c r="Q12" s="114">
        <v>8.047992697526638</v>
      </c>
      <c r="R12" s="114">
        <v>9.5966315089244727</v>
      </c>
      <c r="S12" s="114">
        <v>8.4401950221071118</v>
      </c>
      <c r="T12" s="114">
        <v>1.013478399999999</v>
      </c>
      <c r="U12" s="114">
        <v>0.79749120000000073</v>
      </c>
      <c r="V12" s="115">
        <v>68.131</v>
      </c>
      <c r="W12" s="58">
        <v>35.567</v>
      </c>
      <c r="X12" s="115">
        <v>8.9320000000000004</v>
      </c>
      <c r="Y12" s="58">
        <v>2.4500000000000002</v>
      </c>
      <c r="Z12" s="115">
        <v>576.87699999999995</v>
      </c>
      <c r="AA12" s="58">
        <v>165.221</v>
      </c>
      <c r="AB12" s="115">
        <f t="shared" si="0"/>
        <v>653.93999999999994</v>
      </c>
      <c r="AC12" s="115">
        <f t="shared" si="1"/>
        <v>203.238</v>
      </c>
      <c r="AD12" s="115">
        <v>814.20597999999995</v>
      </c>
      <c r="AE12" s="58">
        <v>392.22154999999998</v>
      </c>
      <c r="AF12" s="115">
        <v>10.3385</v>
      </c>
      <c r="AG12" s="58">
        <v>9.9975000000000005</v>
      </c>
      <c r="AH12" s="115">
        <v>18.47569</v>
      </c>
      <c r="AI12" s="58">
        <v>15.430095</v>
      </c>
      <c r="AJ12" s="115">
        <v>809.50800000000004</v>
      </c>
      <c r="AK12" s="115">
        <v>331.56200000000001</v>
      </c>
      <c r="AL12" s="115">
        <v>0.48</v>
      </c>
      <c r="AM12" s="115">
        <v>0.58499999999999996</v>
      </c>
      <c r="AN12" s="67">
        <v>3.1581999999999999</v>
      </c>
      <c r="AO12" s="67">
        <v>3.1581999999999999</v>
      </c>
      <c r="AP12" s="16">
        <v>1.5</v>
      </c>
    </row>
    <row r="13" spans="1:42" s="61" customFormat="1" ht="15" customHeight="1">
      <c r="A13" s="129"/>
      <c r="B13" s="129"/>
      <c r="C13" s="122">
        <v>26</v>
      </c>
      <c r="D13" s="56">
        <v>0.70486111111111116</v>
      </c>
      <c r="E13" s="120" t="s">
        <v>1047</v>
      </c>
      <c r="F13" s="147"/>
      <c r="G13" s="148"/>
      <c r="H13" s="123">
        <v>9</v>
      </c>
      <c r="I13" s="73">
        <v>345527</v>
      </c>
      <c r="J13" s="73">
        <v>1274616</v>
      </c>
      <c r="K13" s="62">
        <v>5</v>
      </c>
      <c r="L13" s="113">
        <v>12.280799999999999</v>
      </c>
      <c r="M13" s="113">
        <v>12.1904</v>
      </c>
      <c r="N13" s="113">
        <v>27.964700000000001</v>
      </c>
      <c r="O13" s="113">
        <v>29.8765</v>
      </c>
      <c r="P13" s="114">
        <v>8.0585251110291924</v>
      </c>
      <c r="Q13" s="114">
        <v>8.0515035020274901</v>
      </c>
      <c r="R13" s="114">
        <v>8.8217496190219826</v>
      </c>
      <c r="S13" s="114">
        <v>7.313568091030592</v>
      </c>
      <c r="T13" s="114">
        <v>0.99686399999999942</v>
      </c>
      <c r="U13" s="114">
        <v>1.0300927999999987</v>
      </c>
      <c r="V13" s="115">
        <v>45.563000000000002</v>
      </c>
      <c r="W13" s="58">
        <v>36.89</v>
      </c>
      <c r="X13" s="115">
        <v>7.056</v>
      </c>
      <c r="Y13" s="58">
        <v>1.764</v>
      </c>
      <c r="Z13" s="115">
        <v>599.99099999999999</v>
      </c>
      <c r="AA13" s="58">
        <v>108.199</v>
      </c>
      <c r="AB13" s="115">
        <f t="shared" si="0"/>
        <v>652.61</v>
      </c>
      <c r="AC13" s="115">
        <f t="shared" si="1"/>
        <v>146.85300000000001</v>
      </c>
      <c r="AD13" s="115">
        <v>751.15599999999995</v>
      </c>
      <c r="AE13" s="58">
        <v>301.52037999999999</v>
      </c>
      <c r="AF13" s="115">
        <v>9.2690000000000001</v>
      </c>
      <c r="AG13" s="58">
        <v>9.8580000000000005</v>
      </c>
      <c r="AH13" s="115">
        <v>18.983315000000001</v>
      </c>
      <c r="AI13" s="58">
        <v>14.354240000000001</v>
      </c>
      <c r="AJ13" s="115">
        <v>851.85799999999995</v>
      </c>
      <c r="AK13" s="115">
        <v>259.714</v>
      </c>
      <c r="AL13" s="115">
        <v>0.8</v>
      </c>
      <c r="AM13" s="115">
        <v>2.7349999999999999</v>
      </c>
      <c r="AN13" s="67">
        <v>3.3667999999999996</v>
      </c>
      <c r="AO13" s="67">
        <v>2.0300000000000002</v>
      </c>
      <c r="AP13" s="16">
        <v>1.2</v>
      </c>
    </row>
    <row r="14" spans="1:42" s="61" customFormat="1" ht="15" customHeight="1">
      <c r="A14" s="129"/>
      <c r="B14" s="129"/>
      <c r="C14" s="122">
        <v>26</v>
      </c>
      <c r="D14" s="56">
        <v>0.71180555555555547</v>
      </c>
      <c r="E14" s="120" t="s">
        <v>1047</v>
      </c>
      <c r="F14" s="147"/>
      <c r="G14" s="148"/>
      <c r="H14" s="123">
        <v>10</v>
      </c>
      <c r="I14" s="73">
        <v>345536</v>
      </c>
      <c r="J14" s="73">
        <v>1274635</v>
      </c>
      <c r="K14" s="62">
        <v>11</v>
      </c>
      <c r="L14" s="113">
        <v>12.5792</v>
      </c>
      <c r="M14" s="113">
        <v>11.7049</v>
      </c>
      <c r="N14" s="113">
        <v>27.162500000000001</v>
      </c>
      <c r="O14" s="113">
        <v>32.092799999999997</v>
      </c>
      <c r="P14" s="114">
        <v>8.0673021222813208</v>
      </c>
      <c r="Q14" s="114">
        <v>8.047992697526638</v>
      </c>
      <c r="R14" s="114">
        <v>8.2426440679578299</v>
      </c>
      <c r="S14" s="114">
        <v>8.1072265198776776</v>
      </c>
      <c r="T14" s="114">
        <v>1.1131647999999998</v>
      </c>
      <c r="U14" s="114">
        <v>1.0467071999999984</v>
      </c>
      <c r="V14" s="115">
        <v>50.442</v>
      </c>
      <c r="W14" s="58">
        <v>28.658000000000001</v>
      </c>
      <c r="X14" s="115">
        <v>5.9429999999999996</v>
      </c>
      <c r="Y14" s="58">
        <v>1.1479999999999999</v>
      </c>
      <c r="Z14" s="115">
        <v>587.88800000000003</v>
      </c>
      <c r="AA14" s="58">
        <v>65.674000000000007</v>
      </c>
      <c r="AB14" s="115">
        <f t="shared" si="0"/>
        <v>644.27300000000002</v>
      </c>
      <c r="AC14" s="115">
        <f t="shared" si="1"/>
        <v>95.48</v>
      </c>
      <c r="AD14" s="115">
        <v>758.41184999999996</v>
      </c>
      <c r="AE14" s="58">
        <v>281.53937000000002</v>
      </c>
      <c r="AF14" s="115">
        <v>8.6645000000000003</v>
      </c>
      <c r="AG14" s="58">
        <v>9.92</v>
      </c>
      <c r="AH14" s="115">
        <v>16.547025000000001</v>
      </c>
      <c r="AI14" s="58">
        <v>17.900485</v>
      </c>
      <c r="AJ14" s="115">
        <v>846.23</v>
      </c>
      <c r="AK14" s="115">
        <v>204.19</v>
      </c>
      <c r="AL14" s="115">
        <v>1.9</v>
      </c>
      <c r="AM14" s="115">
        <v>2.7650000000000001</v>
      </c>
      <c r="AN14" s="67">
        <v>2.4677999999999995</v>
      </c>
      <c r="AO14" s="67">
        <v>1.5688</v>
      </c>
      <c r="AP14" s="16">
        <v>1.2</v>
      </c>
    </row>
    <row r="15" spans="1:42" s="61" customFormat="1" ht="15" customHeight="1">
      <c r="A15" s="124">
        <v>2014</v>
      </c>
      <c r="B15" s="124">
        <v>3</v>
      </c>
      <c r="C15" s="122">
        <v>25</v>
      </c>
      <c r="D15" s="55">
        <v>0.45555555555555555</v>
      </c>
      <c r="E15" s="120" t="s">
        <v>123</v>
      </c>
      <c r="F15" s="147"/>
      <c r="G15" s="148" t="s">
        <v>145</v>
      </c>
      <c r="H15" s="123">
        <v>1</v>
      </c>
      <c r="I15" s="183" t="s">
        <v>1049</v>
      </c>
      <c r="J15" s="183" t="s">
        <v>1050</v>
      </c>
      <c r="K15" s="117">
        <v>4.8</v>
      </c>
      <c r="L15" s="74">
        <v>11.82</v>
      </c>
      <c r="M15" s="74">
        <v>12.5</v>
      </c>
      <c r="N15" s="74">
        <v>18.05</v>
      </c>
      <c r="O15" s="74">
        <v>27.13</v>
      </c>
      <c r="P15" s="74">
        <v>8.2899999999999991</v>
      </c>
      <c r="Q15" s="74">
        <v>8.23</v>
      </c>
      <c r="R15" s="74">
        <v>11.36</v>
      </c>
      <c r="S15" s="74">
        <v>10.24</v>
      </c>
      <c r="T15" s="114">
        <v>2.4755456000000002</v>
      </c>
      <c r="U15" s="114">
        <v>2.4257024000000014</v>
      </c>
      <c r="V15" s="115">
        <v>96.18</v>
      </c>
      <c r="W15" s="58">
        <v>158.46600000000001</v>
      </c>
      <c r="X15" s="115">
        <v>23.303000000000001</v>
      </c>
      <c r="Y15" s="58">
        <v>16.597000000000001</v>
      </c>
      <c r="Z15" s="115">
        <v>2280.2710000000002</v>
      </c>
      <c r="AA15" s="58">
        <v>1456.8050000000001</v>
      </c>
      <c r="AB15" s="115">
        <f t="shared" si="0"/>
        <v>2399.7540000000004</v>
      </c>
      <c r="AC15" s="115">
        <f t="shared" si="1"/>
        <v>1631.8680000000002</v>
      </c>
      <c r="AD15" s="115">
        <v>2499.9377199999999</v>
      </c>
      <c r="AE15" s="58">
        <v>1847.8941600000001</v>
      </c>
      <c r="AF15" s="115">
        <v>3.1</v>
      </c>
      <c r="AG15" s="58">
        <v>5.3319999999999999</v>
      </c>
      <c r="AH15" s="115">
        <v>24.383669999999999</v>
      </c>
      <c r="AI15" s="58">
        <v>32.215665000000001</v>
      </c>
      <c r="AJ15" s="115">
        <v>120.008</v>
      </c>
      <c r="AK15" s="115">
        <v>245.26599999999999</v>
      </c>
      <c r="AL15" s="115">
        <v>0.84499999999999997</v>
      </c>
      <c r="AM15" s="115">
        <v>1.5649999999999999</v>
      </c>
      <c r="AN15" s="67">
        <v>8.7635999999999985</v>
      </c>
      <c r="AO15" s="67">
        <v>6.2144000000000013</v>
      </c>
      <c r="AP15" s="117">
        <v>1.1000000000000001</v>
      </c>
    </row>
    <row r="16" spans="1:42" s="61" customFormat="1" ht="15" customHeight="1">
      <c r="A16" s="129"/>
      <c r="B16" s="129"/>
      <c r="C16" s="122">
        <v>25</v>
      </c>
      <c r="D16" s="56">
        <v>0.4597222222222222</v>
      </c>
      <c r="E16" s="120" t="s">
        <v>123</v>
      </c>
      <c r="F16" s="147"/>
      <c r="G16" s="148"/>
      <c r="H16" s="123">
        <v>2</v>
      </c>
      <c r="I16" s="183" t="s">
        <v>1051</v>
      </c>
      <c r="J16" s="183" t="s">
        <v>1052</v>
      </c>
      <c r="K16" s="118">
        <v>5.5</v>
      </c>
      <c r="L16" s="74">
        <v>12.11</v>
      </c>
      <c r="M16" s="74">
        <v>12.29</v>
      </c>
      <c r="N16" s="74">
        <v>23.17</v>
      </c>
      <c r="O16" s="74">
        <v>28.11</v>
      </c>
      <c r="P16" s="74">
        <v>8.16</v>
      </c>
      <c r="Q16" s="74">
        <v>8.16</v>
      </c>
      <c r="R16" s="74">
        <v>11.17</v>
      </c>
      <c r="S16" s="74">
        <v>9.67</v>
      </c>
      <c r="T16" s="114">
        <v>3.1567360000000004</v>
      </c>
      <c r="U16" s="114">
        <v>3.1567360000000004</v>
      </c>
      <c r="V16" s="115">
        <v>170.33799999999999</v>
      </c>
      <c r="W16" s="58">
        <v>93.625</v>
      </c>
      <c r="X16" s="115">
        <v>24.646999999999998</v>
      </c>
      <c r="Y16" s="58">
        <v>13.951000000000001</v>
      </c>
      <c r="Z16" s="115">
        <v>2352.567</v>
      </c>
      <c r="AA16" s="58">
        <v>1237.18</v>
      </c>
      <c r="AB16" s="115">
        <f t="shared" si="0"/>
        <v>2547.5520000000001</v>
      </c>
      <c r="AC16" s="115">
        <f t="shared" si="1"/>
        <v>1344.7560000000001</v>
      </c>
      <c r="AD16" s="115">
        <v>2722.1843600000002</v>
      </c>
      <c r="AE16" s="58">
        <v>1815.65832</v>
      </c>
      <c r="AF16" s="115">
        <v>6.1535000000000002</v>
      </c>
      <c r="AG16" s="58">
        <v>6.5720000000000001</v>
      </c>
      <c r="AH16" s="115">
        <v>22.41207</v>
      </c>
      <c r="AI16" s="58">
        <v>52.221049999999998</v>
      </c>
      <c r="AJ16" s="115">
        <v>126.574</v>
      </c>
      <c r="AK16" s="115">
        <v>258.3</v>
      </c>
      <c r="AL16" s="115">
        <v>0.56499999999999995</v>
      </c>
      <c r="AM16" s="115">
        <v>1.135</v>
      </c>
      <c r="AN16" s="67">
        <v>6.5568000000000008</v>
      </c>
      <c r="AO16" s="67">
        <v>5.3359999999999994</v>
      </c>
      <c r="AP16" s="117">
        <v>1</v>
      </c>
    </row>
    <row r="17" spans="1:42" s="61" customFormat="1" ht="15" customHeight="1">
      <c r="A17" s="129"/>
      <c r="B17" s="129"/>
      <c r="C17" s="122">
        <v>25</v>
      </c>
      <c r="D17" s="56">
        <v>0.46319444444444446</v>
      </c>
      <c r="E17" s="120" t="s">
        <v>123</v>
      </c>
      <c r="F17" s="147"/>
      <c r="G17" s="148"/>
      <c r="H17" s="123">
        <v>3</v>
      </c>
      <c r="I17" s="183" t="s">
        <v>1053</v>
      </c>
      <c r="J17" s="183" t="s">
        <v>1054</v>
      </c>
      <c r="K17" s="117">
        <v>2.7</v>
      </c>
      <c r="L17" s="74">
        <v>12.1</v>
      </c>
      <c r="M17" s="74">
        <v>11.83</v>
      </c>
      <c r="N17" s="74">
        <v>14.99</v>
      </c>
      <c r="O17" s="74">
        <v>12.66</v>
      </c>
      <c r="P17" s="74">
        <v>8.31</v>
      </c>
      <c r="Q17" s="74">
        <v>8.2799999999999994</v>
      </c>
      <c r="R17" s="74">
        <v>11.14</v>
      </c>
      <c r="S17" s="74">
        <v>10.89</v>
      </c>
      <c r="T17" s="114">
        <v>2.5586176000000016</v>
      </c>
      <c r="U17" s="114">
        <v>3.5056384000000005</v>
      </c>
      <c r="V17" s="115">
        <v>192.703</v>
      </c>
      <c r="W17" s="58">
        <v>107.527</v>
      </c>
      <c r="X17" s="115">
        <v>22.449000000000002</v>
      </c>
      <c r="Y17" s="58">
        <v>21.497</v>
      </c>
      <c r="Z17" s="115">
        <v>2201.451</v>
      </c>
      <c r="AA17" s="58">
        <v>2045.904</v>
      </c>
      <c r="AB17" s="115">
        <f t="shared" si="0"/>
        <v>2416.6030000000001</v>
      </c>
      <c r="AC17" s="115">
        <f t="shared" si="1"/>
        <v>2174.9279999999999</v>
      </c>
      <c r="AD17" s="115">
        <v>2457.1999999999998</v>
      </c>
      <c r="AE17" s="58">
        <v>2553.0447600000002</v>
      </c>
      <c r="AF17" s="115">
        <v>3.7974999999999999</v>
      </c>
      <c r="AG17" s="58">
        <v>2.9295</v>
      </c>
      <c r="AH17" s="115">
        <v>11.75179</v>
      </c>
      <c r="AI17" s="58">
        <v>30.014510000000001</v>
      </c>
      <c r="AJ17" s="115">
        <v>131.04</v>
      </c>
      <c r="AK17" s="115">
        <v>159.97800000000001</v>
      </c>
      <c r="AL17" s="115">
        <v>1.06</v>
      </c>
      <c r="AM17" s="115">
        <v>1.0049999999999999</v>
      </c>
      <c r="AN17" s="67">
        <v>4.5530000000000008</v>
      </c>
      <c r="AO17" s="67">
        <v>5.8897999999999984</v>
      </c>
      <c r="AP17" s="117">
        <v>1.4</v>
      </c>
    </row>
    <row r="18" spans="1:42" s="61" customFormat="1" ht="15" customHeight="1">
      <c r="A18" s="129"/>
      <c r="B18" s="129"/>
      <c r="C18" s="122">
        <v>25</v>
      </c>
      <c r="D18" s="56">
        <v>0.4680555555555555</v>
      </c>
      <c r="E18" s="120" t="s">
        <v>123</v>
      </c>
      <c r="F18" s="147"/>
      <c r="G18" s="148"/>
      <c r="H18" s="123">
        <v>4</v>
      </c>
      <c r="I18" s="183" t="s">
        <v>1055</v>
      </c>
      <c r="J18" s="183" t="s">
        <v>1056</v>
      </c>
      <c r="K18" s="117">
        <v>3.5</v>
      </c>
      <c r="L18" s="74">
        <v>12.34</v>
      </c>
      <c r="M18" s="74">
        <v>12.32</v>
      </c>
      <c r="N18" s="74">
        <v>16.48</v>
      </c>
      <c r="O18" s="74">
        <v>15.77</v>
      </c>
      <c r="P18" s="74">
        <v>8.2799999999999994</v>
      </c>
      <c r="Q18" s="74">
        <v>8.2799999999999994</v>
      </c>
      <c r="R18" s="74">
        <v>11.01</v>
      </c>
      <c r="S18" s="74">
        <v>11.06</v>
      </c>
      <c r="T18" s="114">
        <v>3.1567360000000004</v>
      </c>
      <c r="U18" s="114">
        <v>3.6219392000000012</v>
      </c>
      <c r="V18" s="115">
        <v>96.831000000000003</v>
      </c>
      <c r="W18" s="58">
        <v>96.480999999999995</v>
      </c>
      <c r="X18" s="115">
        <v>22.231999999999999</v>
      </c>
      <c r="Y18" s="58">
        <v>21.917000000000002</v>
      </c>
      <c r="Z18" s="115">
        <v>2107.7280000000001</v>
      </c>
      <c r="AA18" s="58">
        <v>2101.7570000000001</v>
      </c>
      <c r="AB18" s="115">
        <f t="shared" si="0"/>
        <v>2226.7910000000002</v>
      </c>
      <c r="AC18" s="115">
        <f t="shared" si="1"/>
        <v>2220.1550000000002</v>
      </c>
      <c r="AD18" s="115">
        <v>2343.9766</v>
      </c>
      <c r="AE18" s="58">
        <v>2338.7112000000002</v>
      </c>
      <c r="AF18" s="115">
        <v>3.8130000000000002</v>
      </c>
      <c r="AG18" s="58">
        <v>4.2625000000000002</v>
      </c>
      <c r="AH18" s="115">
        <v>20.328869999999998</v>
      </c>
      <c r="AI18" s="58">
        <v>19.89921</v>
      </c>
      <c r="AJ18" s="115">
        <v>145.41800000000001</v>
      </c>
      <c r="AK18" s="115">
        <v>146.17400000000001</v>
      </c>
      <c r="AL18" s="115">
        <v>1.0149999999999999</v>
      </c>
      <c r="AM18" s="115">
        <v>1.1200000000000001</v>
      </c>
      <c r="AN18" s="67">
        <v>10.454000000000001</v>
      </c>
      <c r="AO18" s="67">
        <v>4.7559999999999993</v>
      </c>
      <c r="AP18" s="117">
        <v>1.3</v>
      </c>
    </row>
    <row r="19" spans="1:42" s="61" customFormat="1" ht="15" customHeight="1">
      <c r="A19" s="129"/>
      <c r="B19" s="129"/>
      <c r="C19" s="122">
        <v>25</v>
      </c>
      <c r="D19" s="56">
        <v>0.42986111111111108</v>
      </c>
      <c r="E19" s="120" t="s">
        <v>123</v>
      </c>
      <c r="F19" s="147"/>
      <c r="G19" s="148"/>
      <c r="H19" s="123">
        <v>5</v>
      </c>
      <c r="I19" s="183" t="s">
        <v>1057</v>
      </c>
      <c r="J19" s="183" t="s">
        <v>1058</v>
      </c>
      <c r="K19" s="117">
        <v>10</v>
      </c>
      <c r="L19" s="74">
        <v>12.13</v>
      </c>
      <c r="M19" s="74">
        <v>11.77</v>
      </c>
      <c r="N19" s="74">
        <v>22.16</v>
      </c>
      <c r="O19" s="74">
        <v>32.93</v>
      </c>
      <c r="P19" s="74">
        <v>8.3000000000000007</v>
      </c>
      <c r="Q19" s="74">
        <v>8.0399999999999991</v>
      </c>
      <c r="R19" s="74">
        <v>9.32</v>
      </c>
      <c r="S19" s="74">
        <v>6.43</v>
      </c>
      <c r="T19" s="114">
        <v>2.9739776000000018</v>
      </c>
      <c r="U19" s="114">
        <v>2.7746048000000001</v>
      </c>
      <c r="V19" s="115">
        <v>673.02200000000005</v>
      </c>
      <c r="W19" s="58">
        <v>334.25</v>
      </c>
      <c r="X19" s="115">
        <v>20.853000000000002</v>
      </c>
      <c r="Y19" s="58">
        <v>5.25</v>
      </c>
      <c r="Z19" s="115">
        <v>1940.5889999999999</v>
      </c>
      <c r="AA19" s="58">
        <v>151.19999999999999</v>
      </c>
      <c r="AB19" s="115">
        <f t="shared" si="0"/>
        <v>2634.4639999999999</v>
      </c>
      <c r="AC19" s="115">
        <f t="shared" si="1"/>
        <v>490.7</v>
      </c>
      <c r="AD19" s="115">
        <v>2735.2</v>
      </c>
      <c r="AE19" s="58">
        <v>622.68451000000005</v>
      </c>
      <c r="AF19" s="115">
        <v>4.1074999999999999</v>
      </c>
      <c r="AG19" s="58">
        <v>39.447499999999998</v>
      </c>
      <c r="AH19" s="115">
        <v>21.279174999999999</v>
      </c>
      <c r="AI19" s="58">
        <v>51.473019999999998</v>
      </c>
      <c r="AJ19" s="115">
        <v>175.238</v>
      </c>
      <c r="AK19" s="115">
        <v>906.05200000000002</v>
      </c>
      <c r="AL19" s="115">
        <v>1.69</v>
      </c>
      <c r="AM19" s="115">
        <v>2.93</v>
      </c>
      <c r="AN19" s="67">
        <v>4.552999999999999</v>
      </c>
      <c r="AO19" s="67">
        <v>1.1310000000000011</v>
      </c>
      <c r="AP19" s="117">
        <v>1.5</v>
      </c>
    </row>
    <row r="20" spans="1:42" s="61" customFormat="1" ht="15" customHeight="1">
      <c r="A20" s="129"/>
      <c r="B20" s="129"/>
      <c r="C20" s="122">
        <v>25</v>
      </c>
      <c r="D20" s="56">
        <v>0.43611111111111112</v>
      </c>
      <c r="E20" s="120" t="s">
        <v>123</v>
      </c>
      <c r="F20" s="147"/>
      <c r="G20" s="148"/>
      <c r="H20" s="123">
        <v>6</v>
      </c>
      <c r="I20" s="183" t="s">
        <v>1059</v>
      </c>
      <c r="J20" s="183" t="s">
        <v>1060</v>
      </c>
      <c r="K20" s="117">
        <v>6.4</v>
      </c>
      <c r="L20" s="74">
        <v>12.21</v>
      </c>
      <c r="M20" s="74">
        <v>12.2</v>
      </c>
      <c r="N20" s="74">
        <v>29.78</v>
      </c>
      <c r="O20" s="74">
        <v>30.46</v>
      </c>
      <c r="P20" s="74">
        <v>8.31</v>
      </c>
      <c r="Q20" s="74">
        <v>8.1999999999999993</v>
      </c>
      <c r="R20" s="74">
        <v>11.52</v>
      </c>
      <c r="S20" s="74">
        <v>9</v>
      </c>
      <c r="T20" s="114">
        <v>2.4921600000000002</v>
      </c>
      <c r="U20" s="114">
        <v>2.110028800000002</v>
      </c>
      <c r="V20" s="115">
        <v>818.05499999999995</v>
      </c>
      <c r="W20" s="58">
        <v>118.349</v>
      </c>
      <c r="X20" s="115">
        <v>19.536999999999999</v>
      </c>
      <c r="Y20" s="58">
        <v>4.9560000000000004</v>
      </c>
      <c r="Z20" s="115">
        <v>1753.6890000000001</v>
      </c>
      <c r="AA20" s="58">
        <v>276.69600000000003</v>
      </c>
      <c r="AB20" s="115">
        <f t="shared" si="0"/>
        <v>2591.2809999999999</v>
      </c>
      <c r="AC20" s="115">
        <f t="shared" si="1"/>
        <v>400.00100000000003</v>
      </c>
      <c r="AD20" s="115">
        <v>2706.9876399999998</v>
      </c>
      <c r="AE20" s="58">
        <v>621.45713000000001</v>
      </c>
      <c r="AF20" s="115">
        <v>4.4175000000000004</v>
      </c>
      <c r="AG20" s="58">
        <v>6.5875000000000004</v>
      </c>
      <c r="AH20" s="115">
        <v>20.622904999999999</v>
      </c>
      <c r="AI20" s="58">
        <v>18.075015</v>
      </c>
      <c r="AJ20" s="115">
        <v>197.52600000000001</v>
      </c>
      <c r="AK20" s="115">
        <v>231.68600000000001</v>
      </c>
      <c r="AL20" s="115">
        <v>1.1100000000000001</v>
      </c>
      <c r="AM20" s="115">
        <v>0.91</v>
      </c>
      <c r="AN20" s="67">
        <v>4.7269999999999985</v>
      </c>
      <c r="AO20" s="67">
        <v>2.873800000000001</v>
      </c>
      <c r="AP20" s="117">
        <v>1.5</v>
      </c>
    </row>
    <row r="21" spans="1:42" s="61" customFormat="1" ht="15" customHeight="1">
      <c r="A21" s="129"/>
      <c r="B21" s="129"/>
      <c r="C21" s="122">
        <v>25</v>
      </c>
      <c r="D21" s="56">
        <v>0.43958333333333338</v>
      </c>
      <c r="E21" s="120" t="s">
        <v>123</v>
      </c>
      <c r="F21" s="147"/>
      <c r="G21" s="148"/>
      <c r="H21" s="123">
        <v>7</v>
      </c>
      <c r="I21" s="183" t="s">
        <v>1061</v>
      </c>
      <c r="J21" s="183" t="s">
        <v>1062</v>
      </c>
      <c r="K21" s="117">
        <v>6.3</v>
      </c>
      <c r="L21" s="74">
        <v>12.39</v>
      </c>
      <c r="M21" s="74">
        <v>12.37</v>
      </c>
      <c r="N21" s="74">
        <v>31.06</v>
      </c>
      <c r="O21" s="74">
        <v>30.07</v>
      </c>
      <c r="P21" s="74">
        <v>8.2799999999999994</v>
      </c>
      <c r="Q21" s="74">
        <v>8.26</v>
      </c>
      <c r="R21" s="74">
        <v>11.28</v>
      </c>
      <c r="S21" s="74">
        <v>9.8699999999999992</v>
      </c>
      <c r="T21" s="114">
        <v>2.8078336000000021</v>
      </c>
      <c r="U21" s="114">
        <v>2.8244480000000021</v>
      </c>
      <c r="V21" s="115">
        <v>509.66300000000001</v>
      </c>
      <c r="W21" s="58">
        <v>109.452</v>
      </c>
      <c r="X21" s="115">
        <v>21.132999999999999</v>
      </c>
      <c r="Y21" s="58">
        <v>5.4180000000000001</v>
      </c>
      <c r="Z21" s="115">
        <v>1983.0930000000001</v>
      </c>
      <c r="AA21" s="58">
        <v>404.66300000000001</v>
      </c>
      <c r="AB21" s="115">
        <f t="shared" si="0"/>
        <v>2513.8890000000001</v>
      </c>
      <c r="AC21" s="115">
        <f t="shared" si="1"/>
        <v>519.53300000000002</v>
      </c>
      <c r="AD21" s="115">
        <v>2614.6999999999998</v>
      </c>
      <c r="AE21" s="58">
        <v>667.08446000000004</v>
      </c>
      <c r="AF21" s="115">
        <v>3.379</v>
      </c>
      <c r="AG21" s="58">
        <v>2.387</v>
      </c>
      <c r="AH21" s="115">
        <v>20.033439999999999</v>
      </c>
      <c r="AI21" s="58">
        <v>10.580145</v>
      </c>
      <c r="AJ21" s="115">
        <v>182.364</v>
      </c>
      <c r="AK21" s="115">
        <v>154.81200000000001</v>
      </c>
      <c r="AL21" s="115">
        <v>0.7</v>
      </c>
      <c r="AM21" s="115">
        <v>0.67</v>
      </c>
      <c r="AN21" s="67">
        <v>6.0927999999999995</v>
      </c>
      <c r="AO21" s="67">
        <v>3.7784</v>
      </c>
      <c r="AP21" s="117">
        <v>1.4</v>
      </c>
    </row>
    <row r="22" spans="1:42" s="61" customFormat="1" ht="15" customHeight="1">
      <c r="A22" s="129"/>
      <c r="B22" s="129"/>
      <c r="C22" s="122">
        <v>25</v>
      </c>
      <c r="D22" s="56">
        <v>0.44305555555555554</v>
      </c>
      <c r="E22" s="120" t="s">
        <v>123</v>
      </c>
      <c r="F22" s="147"/>
      <c r="G22" s="148"/>
      <c r="H22" s="123">
        <v>8</v>
      </c>
      <c r="I22" s="183" t="s">
        <v>1063</v>
      </c>
      <c r="J22" s="183" t="s">
        <v>1064</v>
      </c>
      <c r="K22" s="117">
        <v>5.2</v>
      </c>
      <c r="L22" s="74">
        <v>12.58</v>
      </c>
      <c r="M22" s="74">
        <v>12.47</v>
      </c>
      <c r="N22" s="74">
        <v>28.54</v>
      </c>
      <c r="O22" s="74">
        <v>30.12</v>
      </c>
      <c r="P22" s="74">
        <v>8.2899999999999991</v>
      </c>
      <c r="Q22" s="74">
        <v>8.24</v>
      </c>
      <c r="R22" s="74">
        <v>11.29</v>
      </c>
      <c r="S22" s="74">
        <v>9.61</v>
      </c>
      <c r="T22" s="114">
        <v>3.4391808000000008</v>
      </c>
      <c r="U22" s="114">
        <v>3.0736640000000008</v>
      </c>
      <c r="V22" s="115">
        <v>1063.1669999999999</v>
      </c>
      <c r="W22" s="58">
        <v>123.116</v>
      </c>
      <c r="X22" s="115">
        <v>20.684999999999999</v>
      </c>
      <c r="Y22" s="58">
        <v>5.1589999999999998</v>
      </c>
      <c r="Z22" s="115">
        <v>1868.5730000000001</v>
      </c>
      <c r="AA22" s="58">
        <v>377.46800000000002</v>
      </c>
      <c r="AB22" s="115">
        <f t="shared" si="0"/>
        <v>2952.4250000000002</v>
      </c>
      <c r="AC22" s="115">
        <f t="shared" si="1"/>
        <v>505.74300000000005</v>
      </c>
      <c r="AD22" s="115">
        <v>3052.5</v>
      </c>
      <c r="AE22" s="58">
        <v>638.30669</v>
      </c>
      <c r="AF22" s="115">
        <v>3.6269999999999998</v>
      </c>
      <c r="AG22" s="58">
        <v>5.0220000000000002</v>
      </c>
      <c r="AH22" s="115">
        <v>19.106694999999998</v>
      </c>
      <c r="AI22" s="58">
        <v>12.038695000000001</v>
      </c>
      <c r="AJ22" s="115">
        <v>238.364</v>
      </c>
      <c r="AK22" s="115">
        <v>176.05</v>
      </c>
      <c r="AL22" s="115">
        <v>0.84</v>
      </c>
      <c r="AM22" s="115">
        <v>1.42</v>
      </c>
      <c r="AN22" s="67">
        <v>4.2686000000000011</v>
      </c>
      <c r="AO22" s="67">
        <v>1.7717999999999998</v>
      </c>
      <c r="AP22" s="117">
        <v>1.2</v>
      </c>
    </row>
    <row r="23" spans="1:42" s="61" customFormat="1" ht="15" customHeight="1">
      <c r="A23" s="129"/>
      <c r="B23" s="129"/>
      <c r="C23" s="122">
        <v>25</v>
      </c>
      <c r="D23" s="56">
        <v>0.47430555555555554</v>
      </c>
      <c r="E23" s="120" t="s">
        <v>123</v>
      </c>
      <c r="F23" s="147"/>
      <c r="G23" s="148"/>
      <c r="H23" s="123">
        <v>9</v>
      </c>
      <c r="I23" s="183" t="s">
        <v>1065</v>
      </c>
      <c r="J23" s="183" t="s">
        <v>1066</v>
      </c>
      <c r="K23" s="117">
        <v>1.8</v>
      </c>
      <c r="L23" s="74">
        <v>12.73</v>
      </c>
      <c r="M23" s="74">
        <v>12.74</v>
      </c>
      <c r="N23" s="74">
        <v>26.98</v>
      </c>
      <c r="O23" s="74">
        <v>28.76</v>
      </c>
      <c r="P23" s="74">
        <v>8.23</v>
      </c>
      <c r="Q23" s="74">
        <v>8.2100000000000009</v>
      </c>
      <c r="R23" s="74">
        <v>10.59</v>
      </c>
      <c r="S23" s="74">
        <v>10.63</v>
      </c>
      <c r="T23" s="114">
        <v>4.3363584000000008</v>
      </c>
      <c r="U23" s="114">
        <v>4.3197440000000009</v>
      </c>
      <c r="V23" s="115">
        <v>125.29300000000001</v>
      </c>
      <c r="W23" s="58">
        <v>127.708</v>
      </c>
      <c r="X23" s="115">
        <v>19.201000000000001</v>
      </c>
      <c r="Y23" s="58">
        <v>19.074999999999999</v>
      </c>
      <c r="Z23" s="115">
        <v>1889.6010000000001</v>
      </c>
      <c r="AA23" s="58">
        <v>1870.8130000000001</v>
      </c>
      <c r="AB23" s="115">
        <f t="shared" si="0"/>
        <v>2034.095</v>
      </c>
      <c r="AC23" s="115">
        <f t="shared" si="1"/>
        <v>2017.596</v>
      </c>
      <c r="AD23" s="115">
        <v>2176.8356399999998</v>
      </c>
      <c r="AE23" s="58">
        <v>2205.4264400000002</v>
      </c>
      <c r="AF23" s="115">
        <v>4.8049999999999997</v>
      </c>
      <c r="AG23" s="58">
        <v>4.9444999999999997</v>
      </c>
      <c r="AH23" s="115">
        <v>16.168514999999999</v>
      </c>
      <c r="AI23" s="58">
        <v>12.44154</v>
      </c>
      <c r="AJ23" s="115">
        <v>177.19800000000001</v>
      </c>
      <c r="AK23" s="115">
        <v>177.52</v>
      </c>
      <c r="AL23" s="115">
        <v>0.85</v>
      </c>
      <c r="AM23" s="115">
        <v>1.01</v>
      </c>
      <c r="AN23" s="67">
        <v>2.2647999999999988</v>
      </c>
      <c r="AO23" s="67">
        <v>2.7259999999999991</v>
      </c>
      <c r="AP23" s="117">
        <v>1</v>
      </c>
    </row>
    <row r="24" spans="1:42" s="61" customFormat="1" ht="15" customHeight="1">
      <c r="A24" s="129"/>
      <c r="B24" s="129"/>
      <c r="C24" s="122">
        <v>25</v>
      </c>
      <c r="D24" s="56">
        <v>0.4777777777777778</v>
      </c>
      <c r="E24" s="120" t="s">
        <v>123</v>
      </c>
      <c r="F24" s="147"/>
      <c r="G24" s="148"/>
      <c r="H24" s="123">
        <v>10</v>
      </c>
      <c r="I24" s="183" t="s">
        <v>1067</v>
      </c>
      <c r="J24" s="183" t="s">
        <v>1068</v>
      </c>
      <c r="K24" s="117">
        <v>3.6</v>
      </c>
      <c r="L24" s="74">
        <v>12.69</v>
      </c>
      <c r="M24" s="74">
        <v>12.39</v>
      </c>
      <c r="N24" s="74">
        <v>31.69</v>
      </c>
      <c r="O24" s="74">
        <v>29.41</v>
      </c>
      <c r="P24" s="74">
        <v>8.27</v>
      </c>
      <c r="Q24" s="74">
        <v>8.3000000000000007</v>
      </c>
      <c r="R24" s="74">
        <v>10.16</v>
      </c>
      <c r="S24" s="74">
        <v>10.72</v>
      </c>
      <c r="T24" s="114">
        <v>3.8046976000000017</v>
      </c>
      <c r="U24" s="114">
        <v>3.1567360000000004</v>
      </c>
      <c r="V24" s="115">
        <v>241.108</v>
      </c>
      <c r="W24" s="58">
        <v>101.199</v>
      </c>
      <c r="X24" s="115">
        <v>17.646999999999998</v>
      </c>
      <c r="Y24" s="58">
        <v>3.4790000000000001</v>
      </c>
      <c r="Z24" s="115">
        <v>1678.663</v>
      </c>
      <c r="AA24" s="58">
        <v>255.458</v>
      </c>
      <c r="AB24" s="115">
        <f t="shared" si="0"/>
        <v>1937.4180000000001</v>
      </c>
      <c r="AC24" s="115">
        <f t="shared" si="1"/>
        <v>360.13599999999997</v>
      </c>
      <c r="AD24" s="115">
        <v>1980.1443200000001</v>
      </c>
      <c r="AE24" s="58">
        <v>532.20110999999997</v>
      </c>
      <c r="AF24" s="115">
        <v>6.9284999999999997</v>
      </c>
      <c r="AG24" s="58">
        <v>6.0449999999999999</v>
      </c>
      <c r="AH24" s="115">
        <v>10.431965</v>
      </c>
      <c r="AI24" s="58">
        <v>16.194400000000002</v>
      </c>
      <c r="AJ24" s="115">
        <v>188.35599999999999</v>
      </c>
      <c r="AK24" s="115">
        <v>119.07</v>
      </c>
      <c r="AL24" s="115">
        <v>2.93</v>
      </c>
      <c r="AM24" s="115">
        <v>1.02</v>
      </c>
      <c r="AN24" s="67">
        <v>2.2386000000000004</v>
      </c>
      <c r="AO24" s="67">
        <v>2.7522000000000006</v>
      </c>
      <c r="AP24" s="117">
        <v>2.2000000000000002</v>
      </c>
    </row>
    <row r="25" spans="1:42" s="61" customFormat="1">
      <c r="K25" s="14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0"/>
      <c r="AO25" s="10"/>
      <c r="AP25" s="14"/>
    </row>
    <row r="26" spans="1:42" s="61" customFormat="1">
      <c r="K26" s="1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0"/>
      <c r="AO26" s="10"/>
      <c r="AP26" s="14"/>
    </row>
    <row r="27" spans="1:42" s="61" customFormat="1">
      <c r="K27" s="14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0"/>
      <c r="AO27" s="10"/>
      <c r="AP27" s="14"/>
    </row>
    <row r="28" spans="1:42" s="61" customFormat="1">
      <c r="K28" s="14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0"/>
      <c r="AO28" s="10"/>
      <c r="AP28" s="14"/>
    </row>
    <row r="29" spans="1:42" s="61" customFormat="1">
      <c r="K29" s="14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0"/>
      <c r="AO29" s="10"/>
      <c r="AP29" s="14"/>
    </row>
    <row r="30" spans="1:42" s="61" customFormat="1">
      <c r="K30" s="1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0"/>
      <c r="AO30" s="10"/>
      <c r="AP30" s="14"/>
    </row>
    <row r="31" spans="1:42" s="61" customFormat="1">
      <c r="K31" s="1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0"/>
      <c r="AO31" s="10"/>
      <c r="AP31" s="14"/>
    </row>
    <row r="32" spans="1:42" s="61" customFormat="1">
      <c r="K32" s="1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0"/>
      <c r="AO32" s="10"/>
      <c r="AP32" s="14"/>
    </row>
  </sheetData>
  <mergeCells count="54">
    <mergeCell ref="V1:W1"/>
    <mergeCell ref="A1:B1"/>
    <mergeCell ref="F1:F3"/>
    <mergeCell ref="C1:C3"/>
    <mergeCell ref="D1:D3"/>
    <mergeCell ref="E1:E3"/>
    <mergeCell ref="L1:M1"/>
    <mergeCell ref="N1:O1"/>
    <mergeCell ref="P1:Q1"/>
    <mergeCell ref="R1:S1"/>
    <mergeCell ref="T1:U1"/>
    <mergeCell ref="L3:M3"/>
    <mergeCell ref="R3:U3"/>
    <mergeCell ref="A2:A3"/>
    <mergeCell ref="B2:B3"/>
    <mergeCell ref="G2:G3"/>
    <mergeCell ref="AJ1:AK1"/>
    <mergeCell ref="AL1:AM1"/>
    <mergeCell ref="AN1:AO1"/>
    <mergeCell ref="N2:O2"/>
    <mergeCell ref="P2:Q2"/>
    <mergeCell ref="X1:Y1"/>
    <mergeCell ref="Z1:AA1"/>
    <mergeCell ref="AB1:AC1"/>
    <mergeCell ref="AD1:AE1"/>
    <mergeCell ref="AF1:AG1"/>
    <mergeCell ref="AH1:AI1"/>
    <mergeCell ref="AN2:AO2"/>
    <mergeCell ref="R2:S2"/>
    <mergeCell ref="T2:U2"/>
    <mergeCell ref="AF2:AG2"/>
    <mergeCell ref="AH2:AI2"/>
    <mergeCell ref="AJ2:AK2"/>
    <mergeCell ref="AL2:AM2"/>
    <mergeCell ref="AN3:AO3"/>
    <mergeCell ref="V3:AK3"/>
    <mergeCell ref="AL3:AM3"/>
    <mergeCell ref="V2:W2"/>
    <mergeCell ref="X2:Y2"/>
    <mergeCell ref="Z2:AA2"/>
    <mergeCell ref="AB2:AC2"/>
    <mergeCell ref="AD2:AE2"/>
    <mergeCell ref="H2:H3"/>
    <mergeCell ref="L2:M2"/>
    <mergeCell ref="N3:O3"/>
    <mergeCell ref="P3:Q3"/>
    <mergeCell ref="F15:F24"/>
    <mergeCell ref="G15:G24"/>
    <mergeCell ref="A5:A14"/>
    <mergeCell ref="B5:B14"/>
    <mergeCell ref="F5:F14"/>
    <mergeCell ref="G5:G14"/>
    <mergeCell ref="A15:A24"/>
    <mergeCell ref="B15:B24"/>
  </mergeCells>
  <phoneticPr fontId="18" type="noConversion"/>
  <pageMargins left="0.70866141732283472" right="0.70866141732283472" top="0.74803149606299213" bottom="0.74803149606299213" header="0.31496062992125984" footer="0.31496062992125984"/>
  <pageSetup paperSize="8" scale="57" fitToHeight="6"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O20" sqref="O20:O22"/>
    </sheetView>
  </sheetViews>
  <sheetFormatPr defaultRowHeight="13.5"/>
  <cols>
    <col min="2" max="2" width="2" customWidth="1"/>
    <col min="4" max="4" width="2.6640625" customWidth="1"/>
    <col min="6" max="6" width="2.6640625" customWidth="1"/>
    <col min="8" max="8" width="2.6640625" customWidth="1"/>
    <col min="10" max="10" width="2" customWidth="1"/>
    <col min="12" max="12" width="2.6640625" customWidth="1"/>
    <col min="14" max="14" width="2" customWidth="1"/>
    <col min="16" max="16" width="2" bestFit="1" customWidth="1"/>
    <col min="18" max="18" width="2.6640625" bestFit="1" customWidth="1"/>
    <col min="20" max="20" width="2.6640625" bestFit="1" customWidth="1"/>
    <col min="22" max="22" width="2.6640625" bestFit="1" customWidth="1"/>
  </cols>
  <sheetData>
    <row r="1" spans="1:22">
      <c r="A1" s="169" t="s">
        <v>27</v>
      </c>
      <c r="B1" s="17">
        <v>1</v>
      </c>
      <c r="C1" s="169" t="s">
        <v>35</v>
      </c>
      <c r="D1" s="17">
        <v>1</v>
      </c>
      <c r="E1" s="167" t="s">
        <v>43</v>
      </c>
      <c r="F1" s="18">
        <v>1</v>
      </c>
      <c r="G1" s="176" t="s">
        <v>138</v>
      </c>
      <c r="H1" s="18">
        <v>1</v>
      </c>
      <c r="I1" s="169" t="s">
        <v>55</v>
      </c>
      <c r="J1" s="17">
        <v>1</v>
      </c>
      <c r="K1" s="179" t="s">
        <v>48</v>
      </c>
      <c r="L1" s="18">
        <v>1</v>
      </c>
      <c r="M1" s="19" t="s">
        <v>71</v>
      </c>
      <c r="N1" s="17">
        <v>1</v>
      </c>
      <c r="O1" s="167" t="s">
        <v>51</v>
      </c>
      <c r="P1" s="18">
        <v>1</v>
      </c>
      <c r="Q1" s="169" t="s">
        <v>80</v>
      </c>
      <c r="R1" s="17">
        <v>1</v>
      </c>
      <c r="S1" s="169" t="s">
        <v>84</v>
      </c>
      <c r="T1" s="17">
        <v>1</v>
      </c>
      <c r="U1" s="171" t="s">
        <v>54</v>
      </c>
      <c r="V1" s="18">
        <v>1</v>
      </c>
    </row>
    <row r="2" spans="1:22">
      <c r="A2" s="174"/>
      <c r="B2" s="17">
        <v>2</v>
      </c>
      <c r="C2" s="174"/>
      <c r="D2" s="17">
        <v>2</v>
      </c>
      <c r="E2" s="168"/>
      <c r="F2" s="18">
        <v>2</v>
      </c>
      <c r="G2" s="177"/>
      <c r="H2" s="18">
        <v>2</v>
      </c>
      <c r="I2" s="170"/>
      <c r="J2" s="17">
        <v>2</v>
      </c>
      <c r="K2" s="179"/>
      <c r="L2" s="18">
        <v>2</v>
      </c>
      <c r="M2" s="19"/>
      <c r="N2" s="17">
        <v>2</v>
      </c>
      <c r="O2" s="168"/>
      <c r="P2" s="18">
        <v>2</v>
      </c>
      <c r="Q2" s="170"/>
      <c r="R2" s="17">
        <v>2</v>
      </c>
      <c r="S2" s="170"/>
      <c r="T2" s="17">
        <v>2</v>
      </c>
      <c r="U2" s="172"/>
      <c r="V2" s="18">
        <v>2</v>
      </c>
    </row>
    <row r="3" spans="1:22">
      <c r="A3" s="169" t="s">
        <v>28</v>
      </c>
      <c r="B3" s="17">
        <v>1</v>
      </c>
      <c r="C3" s="169" t="s">
        <v>36</v>
      </c>
      <c r="D3" s="17">
        <v>1</v>
      </c>
      <c r="E3" s="168"/>
      <c r="F3" s="18">
        <v>3</v>
      </c>
      <c r="G3" s="177"/>
      <c r="H3" s="18">
        <v>3</v>
      </c>
      <c r="I3" s="170"/>
      <c r="J3" s="17">
        <v>3</v>
      </c>
      <c r="K3" s="179"/>
      <c r="L3" s="18">
        <v>3</v>
      </c>
      <c r="M3" s="19"/>
      <c r="N3" s="17">
        <v>3</v>
      </c>
      <c r="O3" s="168"/>
      <c r="P3" s="18">
        <v>3</v>
      </c>
      <c r="Q3" s="170"/>
      <c r="R3" s="17">
        <v>3</v>
      </c>
      <c r="S3" s="170"/>
      <c r="T3" s="17">
        <v>3</v>
      </c>
      <c r="U3" s="172"/>
      <c r="V3" s="18">
        <v>3</v>
      </c>
    </row>
    <row r="4" spans="1:22">
      <c r="A4" s="174"/>
      <c r="B4" s="17">
        <v>2</v>
      </c>
      <c r="C4" s="174"/>
      <c r="D4" s="17">
        <v>2</v>
      </c>
      <c r="E4" s="175" t="s">
        <v>139</v>
      </c>
      <c r="F4" s="17">
        <v>1</v>
      </c>
      <c r="G4" s="177"/>
      <c r="H4" s="18">
        <v>4</v>
      </c>
      <c r="I4" s="170"/>
      <c r="J4" s="17">
        <v>4</v>
      </c>
      <c r="K4" s="179"/>
      <c r="L4" s="18">
        <v>4</v>
      </c>
      <c r="M4" s="19"/>
      <c r="N4" s="17">
        <v>4</v>
      </c>
      <c r="O4" s="168"/>
      <c r="P4" s="18">
        <v>4</v>
      </c>
      <c r="Q4" s="170"/>
      <c r="R4" s="17">
        <v>4</v>
      </c>
      <c r="S4" s="169" t="s">
        <v>85</v>
      </c>
      <c r="T4" s="17">
        <v>1</v>
      </c>
      <c r="U4" s="172"/>
      <c r="V4" s="18">
        <v>4</v>
      </c>
    </row>
    <row r="5" spans="1:22">
      <c r="A5" s="174"/>
      <c r="B5" s="17">
        <v>3</v>
      </c>
      <c r="C5" s="169" t="s">
        <v>37</v>
      </c>
      <c r="D5" s="17">
        <v>1</v>
      </c>
      <c r="E5" s="175"/>
      <c r="F5" s="17">
        <v>2</v>
      </c>
      <c r="G5" s="178"/>
      <c r="H5" s="18">
        <v>5</v>
      </c>
      <c r="I5" s="169" t="s">
        <v>65</v>
      </c>
      <c r="J5" s="17">
        <v>1</v>
      </c>
      <c r="K5" s="179"/>
      <c r="L5" s="18">
        <v>5</v>
      </c>
      <c r="M5" s="19"/>
      <c r="N5" s="17">
        <v>5</v>
      </c>
      <c r="O5" s="168"/>
      <c r="P5" s="18">
        <v>5</v>
      </c>
      <c r="Q5" s="170"/>
      <c r="R5" s="17">
        <v>5</v>
      </c>
      <c r="S5" s="170"/>
      <c r="T5" s="17">
        <v>2</v>
      </c>
      <c r="U5" s="172"/>
      <c r="V5" s="18">
        <v>5</v>
      </c>
    </row>
    <row r="6" spans="1:22">
      <c r="A6" s="174"/>
      <c r="B6" s="17">
        <v>4</v>
      </c>
      <c r="C6" s="174"/>
      <c r="D6" s="17">
        <v>2</v>
      </c>
      <c r="E6" s="175"/>
      <c r="F6" s="17">
        <v>3</v>
      </c>
      <c r="G6" s="178"/>
      <c r="H6" s="18">
        <v>6</v>
      </c>
      <c r="I6" s="170"/>
      <c r="J6" s="17">
        <v>2</v>
      </c>
      <c r="K6" s="179" t="s">
        <v>140</v>
      </c>
      <c r="L6" s="18">
        <v>6</v>
      </c>
      <c r="M6" s="19"/>
      <c r="N6" s="17">
        <v>6</v>
      </c>
      <c r="O6" s="167" t="s">
        <v>52</v>
      </c>
      <c r="P6" s="18">
        <v>1</v>
      </c>
      <c r="Q6" s="170"/>
      <c r="R6" s="17">
        <v>6</v>
      </c>
      <c r="S6" s="170"/>
      <c r="T6" s="17">
        <v>3</v>
      </c>
      <c r="U6" s="172"/>
      <c r="V6" s="18">
        <v>6</v>
      </c>
    </row>
    <row r="7" spans="1:22">
      <c r="A7" s="169" t="s">
        <v>29</v>
      </c>
      <c r="B7" s="17">
        <v>1</v>
      </c>
      <c r="C7" s="169" t="s">
        <v>38</v>
      </c>
      <c r="D7" s="17">
        <v>1</v>
      </c>
      <c r="E7" s="175"/>
      <c r="F7" s="17">
        <v>4</v>
      </c>
      <c r="G7" s="178"/>
      <c r="H7" s="18">
        <v>7</v>
      </c>
      <c r="I7" s="170"/>
      <c r="J7" s="17">
        <v>3</v>
      </c>
      <c r="K7" s="179"/>
      <c r="L7" s="18">
        <v>7</v>
      </c>
      <c r="M7" s="19"/>
      <c r="N7" s="17">
        <v>7</v>
      </c>
      <c r="O7" s="168"/>
      <c r="P7" s="18">
        <v>2</v>
      </c>
      <c r="Q7" s="169" t="s">
        <v>81</v>
      </c>
      <c r="R7" s="17">
        <v>1</v>
      </c>
      <c r="S7" s="170"/>
      <c r="T7" s="17">
        <v>4</v>
      </c>
      <c r="U7" s="172"/>
      <c r="V7" s="18">
        <v>7</v>
      </c>
    </row>
    <row r="8" spans="1:22">
      <c r="A8" s="174"/>
      <c r="B8" s="17">
        <v>2</v>
      </c>
      <c r="C8" s="174"/>
      <c r="D8" s="17">
        <v>2</v>
      </c>
      <c r="E8" s="167" t="s">
        <v>44</v>
      </c>
      <c r="F8" s="18">
        <v>1</v>
      </c>
      <c r="G8" s="178"/>
      <c r="H8" s="18">
        <v>8</v>
      </c>
      <c r="I8" s="170"/>
      <c r="J8" s="17">
        <v>4</v>
      </c>
      <c r="K8" s="179"/>
      <c r="L8" s="18">
        <v>8</v>
      </c>
      <c r="M8" s="19"/>
      <c r="N8" s="17">
        <v>8</v>
      </c>
      <c r="O8" s="169" t="s">
        <v>75</v>
      </c>
      <c r="P8" s="17">
        <v>1</v>
      </c>
      <c r="Q8" s="170"/>
      <c r="R8" s="17">
        <v>2</v>
      </c>
      <c r="S8" s="169" t="s">
        <v>64</v>
      </c>
      <c r="T8" s="17">
        <v>1</v>
      </c>
      <c r="U8" s="172"/>
      <c r="V8" s="18">
        <v>8</v>
      </c>
    </row>
    <row r="9" spans="1:22">
      <c r="A9" s="174"/>
      <c r="B9" s="17">
        <v>3</v>
      </c>
      <c r="C9" s="169" t="s">
        <v>39</v>
      </c>
      <c r="D9" s="17">
        <v>1</v>
      </c>
      <c r="E9" s="167"/>
      <c r="F9" s="18">
        <v>2</v>
      </c>
      <c r="G9" s="178"/>
      <c r="H9" s="18">
        <v>9</v>
      </c>
      <c r="I9" s="169" t="s">
        <v>56</v>
      </c>
      <c r="J9" s="17">
        <v>1</v>
      </c>
      <c r="K9" s="179"/>
      <c r="L9" s="18">
        <v>9</v>
      </c>
      <c r="M9" s="20" t="s">
        <v>50</v>
      </c>
      <c r="N9" s="18">
        <v>1</v>
      </c>
      <c r="O9" s="170"/>
      <c r="P9" s="17">
        <v>2</v>
      </c>
      <c r="Q9" s="170"/>
      <c r="R9" s="17">
        <v>3</v>
      </c>
      <c r="S9" s="169"/>
      <c r="T9" s="17">
        <v>2</v>
      </c>
      <c r="U9" s="172"/>
      <c r="V9" s="18">
        <v>9</v>
      </c>
    </row>
    <row r="10" spans="1:22">
      <c r="A10" s="174"/>
      <c r="B10" s="17">
        <v>4</v>
      </c>
      <c r="C10" s="174"/>
      <c r="D10" s="17">
        <v>2</v>
      </c>
      <c r="E10" s="167"/>
      <c r="F10" s="18">
        <v>3</v>
      </c>
      <c r="G10" s="178"/>
      <c r="H10" s="18">
        <v>10</v>
      </c>
      <c r="I10" s="170"/>
      <c r="J10" s="17">
        <v>2</v>
      </c>
      <c r="K10" s="21"/>
      <c r="L10" s="18">
        <v>10</v>
      </c>
      <c r="M10" s="20"/>
      <c r="N10" s="18">
        <v>2</v>
      </c>
      <c r="O10" s="170"/>
      <c r="P10" s="17">
        <v>3</v>
      </c>
      <c r="Q10" s="170"/>
      <c r="R10" s="17">
        <v>4</v>
      </c>
      <c r="S10" s="169"/>
      <c r="T10" s="17">
        <v>3</v>
      </c>
      <c r="U10" s="172"/>
      <c r="V10" s="18">
        <v>10</v>
      </c>
    </row>
    <row r="11" spans="1:22">
      <c r="A11" s="169" t="s">
        <v>30</v>
      </c>
      <c r="B11" s="17">
        <v>1</v>
      </c>
      <c r="C11" s="174"/>
      <c r="D11" s="17">
        <v>3</v>
      </c>
      <c r="E11" s="167"/>
      <c r="F11" s="18">
        <v>4</v>
      </c>
      <c r="G11" s="167" t="s">
        <v>141</v>
      </c>
      <c r="H11" s="18">
        <v>1</v>
      </c>
      <c r="I11" s="170"/>
      <c r="J11" s="17">
        <v>3</v>
      </c>
      <c r="K11" s="21"/>
      <c r="L11" s="18">
        <v>11</v>
      </c>
      <c r="M11" s="20"/>
      <c r="N11" s="18">
        <v>3</v>
      </c>
      <c r="O11" s="170"/>
      <c r="P11" s="17">
        <v>4</v>
      </c>
      <c r="Q11" s="170"/>
      <c r="R11" s="17">
        <v>5</v>
      </c>
      <c r="S11" s="169"/>
      <c r="T11" s="17">
        <v>4</v>
      </c>
      <c r="U11" s="172"/>
      <c r="V11" s="18">
        <v>11</v>
      </c>
    </row>
    <row r="12" spans="1:22">
      <c r="A12" s="169"/>
      <c r="B12" s="17">
        <v>2</v>
      </c>
      <c r="C12" s="174"/>
      <c r="D12" s="17">
        <v>4</v>
      </c>
      <c r="E12" s="167"/>
      <c r="F12" s="18">
        <v>5</v>
      </c>
      <c r="G12" s="168"/>
      <c r="H12" s="18">
        <v>2</v>
      </c>
      <c r="I12" s="170"/>
      <c r="J12" s="17">
        <v>4</v>
      </c>
      <c r="K12" s="21"/>
      <c r="L12" s="18">
        <v>12</v>
      </c>
      <c r="M12" s="20"/>
      <c r="N12" s="18">
        <v>4</v>
      </c>
      <c r="O12" s="169" t="s">
        <v>76</v>
      </c>
      <c r="P12" s="17">
        <v>1</v>
      </c>
      <c r="Q12" s="170"/>
      <c r="R12" s="17">
        <v>6</v>
      </c>
      <c r="S12" s="169"/>
      <c r="T12" s="17">
        <v>5</v>
      </c>
      <c r="U12" s="172"/>
      <c r="V12" s="18">
        <v>12</v>
      </c>
    </row>
    <row r="13" spans="1:22">
      <c r="A13" s="169"/>
      <c r="B13" s="17">
        <v>3</v>
      </c>
      <c r="C13" s="174"/>
      <c r="D13" s="17">
        <v>5</v>
      </c>
      <c r="E13" s="167"/>
      <c r="F13" s="18">
        <v>6</v>
      </c>
      <c r="G13" s="167" t="s">
        <v>45</v>
      </c>
      <c r="H13" s="18">
        <v>1</v>
      </c>
      <c r="I13" s="169" t="s">
        <v>66</v>
      </c>
      <c r="J13" s="17">
        <v>1</v>
      </c>
      <c r="K13" s="169" t="s">
        <v>57</v>
      </c>
      <c r="L13" s="17">
        <v>1</v>
      </c>
      <c r="M13" s="20"/>
      <c r="N13" s="18">
        <v>5</v>
      </c>
      <c r="O13" s="170"/>
      <c r="P13" s="17">
        <v>2</v>
      </c>
      <c r="Q13" s="170"/>
      <c r="R13" s="17">
        <v>7</v>
      </c>
      <c r="S13" s="176" t="s">
        <v>142</v>
      </c>
      <c r="T13" s="18">
        <v>1</v>
      </c>
      <c r="U13" s="172"/>
      <c r="V13" s="18">
        <v>13</v>
      </c>
    </row>
    <row r="14" spans="1:22">
      <c r="A14" s="169"/>
      <c r="B14" s="17">
        <v>4</v>
      </c>
      <c r="C14" s="174"/>
      <c r="D14" s="17">
        <v>6</v>
      </c>
      <c r="E14" s="22"/>
      <c r="F14" s="18">
        <v>7</v>
      </c>
      <c r="G14" s="168"/>
      <c r="H14" s="18">
        <v>2</v>
      </c>
      <c r="I14" s="170"/>
      <c r="J14" s="17">
        <v>2</v>
      </c>
      <c r="K14" s="170"/>
      <c r="L14" s="17">
        <v>2</v>
      </c>
      <c r="M14" s="169" t="s">
        <v>58</v>
      </c>
      <c r="N14" s="17">
        <v>1</v>
      </c>
      <c r="O14" s="169" t="s">
        <v>62</v>
      </c>
      <c r="P14" s="17">
        <v>1</v>
      </c>
      <c r="Q14" s="170"/>
      <c r="R14" s="17">
        <v>8</v>
      </c>
      <c r="S14" s="180"/>
      <c r="T14" s="18">
        <v>2</v>
      </c>
      <c r="U14" s="172"/>
      <c r="V14" s="18">
        <v>14</v>
      </c>
    </row>
    <row r="15" spans="1:22">
      <c r="A15" s="169"/>
      <c r="B15" s="17">
        <v>5</v>
      </c>
      <c r="C15" s="174"/>
      <c r="D15" s="17">
        <v>7</v>
      </c>
      <c r="E15" s="22"/>
      <c r="F15" s="18">
        <v>8</v>
      </c>
      <c r="G15" s="167" t="s">
        <v>46</v>
      </c>
      <c r="H15" s="18">
        <v>1</v>
      </c>
      <c r="I15" s="170"/>
      <c r="J15" s="17">
        <v>3</v>
      </c>
      <c r="K15" s="170"/>
      <c r="L15" s="17">
        <v>3</v>
      </c>
      <c r="M15" s="170"/>
      <c r="N15" s="17">
        <v>2</v>
      </c>
      <c r="O15" s="170"/>
      <c r="P15" s="17">
        <v>2</v>
      </c>
      <c r="Q15" s="170"/>
      <c r="R15" s="17">
        <v>9</v>
      </c>
      <c r="S15" s="180"/>
      <c r="T15" s="18">
        <v>3</v>
      </c>
      <c r="U15" s="172"/>
      <c r="V15" s="18">
        <v>15</v>
      </c>
    </row>
    <row r="16" spans="1:22">
      <c r="A16" s="169" t="s">
        <v>31</v>
      </c>
      <c r="B16" s="17">
        <v>1</v>
      </c>
      <c r="C16" s="174"/>
      <c r="D16" s="17">
        <v>8</v>
      </c>
      <c r="E16" s="22"/>
      <c r="F16" s="18">
        <v>9</v>
      </c>
      <c r="G16" s="168"/>
      <c r="H16" s="18">
        <v>2</v>
      </c>
      <c r="I16" s="170"/>
      <c r="J16" s="17">
        <v>4</v>
      </c>
      <c r="K16" s="170"/>
      <c r="L16" s="17">
        <v>4</v>
      </c>
      <c r="M16" s="170"/>
      <c r="N16" s="17">
        <v>3</v>
      </c>
      <c r="O16" s="170"/>
      <c r="P16" s="17">
        <v>3</v>
      </c>
      <c r="Q16" s="170"/>
      <c r="R16" s="17">
        <v>10</v>
      </c>
      <c r="S16" s="180"/>
      <c r="T16" s="18">
        <v>4</v>
      </c>
      <c r="U16" s="172"/>
      <c r="V16" s="18">
        <v>16</v>
      </c>
    </row>
    <row r="17" spans="1:22">
      <c r="A17" s="169"/>
      <c r="B17" s="17">
        <v>2</v>
      </c>
      <c r="C17" s="174"/>
      <c r="D17" s="17">
        <v>9</v>
      </c>
      <c r="E17" s="22"/>
      <c r="F17" s="18">
        <v>10</v>
      </c>
      <c r="G17" s="168"/>
      <c r="H17" s="18">
        <v>3</v>
      </c>
      <c r="I17" s="170"/>
      <c r="J17" s="17">
        <v>5</v>
      </c>
      <c r="K17" s="170"/>
      <c r="L17" s="17">
        <v>5</v>
      </c>
      <c r="M17" s="169" t="s">
        <v>72</v>
      </c>
      <c r="N17" s="17">
        <v>1</v>
      </c>
      <c r="O17" s="170"/>
      <c r="P17" s="17">
        <v>4</v>
      </c>
      <c r="Q17" s="169" t="s">
        <v>63</v>
      </c>
      <c r="R17" s="17">
        <v>1</v>
      </c>
      <c r="S17" s="180"/>
      <c r="T17" s="18">
        <v>5</v>
      </c>
      <c r="U17" s="172"/>
      <c r="V17" s="18">
        <v>17</v>
      </c>
    </row>
    <row r="18" spans="1:22" ht="14.25">
      <c r="A18" s="169"/>
      <c r="B18" s="17">
        <v>3</v>
      </c>
      <c r="C18" s="174"/>
      <c r="D18" s="17">
        <v>10</v>
      </c>
      <c r="E18" s="22"/>
      <c r="F18" s="18">
        <v>11</v>
      </c>
      <c r="G18" s="23"/>
      <c r="H18" s="18">
        <v>4</v>
      </c>
      <c r="I18" s="170"/>
      <c r="J18" s="17">
        <v>6</v>
      </c>
      <c r="K18" s="179" t="s">
        <v>49</v>
      </c>
      <c r="L18" s="18">
        <v>1</v>
      </c>
      <c r="M18" s="170"/>
      <c r="N18" s="17">
        <v>2</v>
      </c>
      <c r="O18" s="169" t="s">
        <v>77</v>
      </c>
      <c r="P18" s="17">
        <v>1</v>
      </c>
      <c r="Q18" s="169"/>
      <c r="R18" s="17">
        <v>2</v>
      </c>
      <c r="S18" s="180"/>
      <c r="T18" s="18">
        <v>6</v>
      </c>
      <c r="U18" s="172"/>
      <c r="V18" s="18">
        <v>18</v>
      </c>
    </row>
    <row r="19" spans="1:22" ht="14.25">
      <c r="A19" s="169"/>
      <c r="B19" s="17">
        <v>4</v>
      </c>
      <c r="C19" s="174"/>
      <c r="D19" s="17">
        <v>11</v>
      </c>
      <c r="E19" s="22"/>
      <c r="F19" s="18">
        <v>12</v>
      </c>
      <c r="G19" s="23"/>
      <c r="H19" s="18">
        <v>5</v>
      </c>
      <c r="I19" s="169" t="s">
        <v>67</v>
      </c>
      <c r="J19" s="17">
        <v>1</v>
      </c>
      <c r="K19" s="179"/>
      <c r="L19" s="18">
        <v>2</v>
      </c>
      <c r="M19" s="170"/>
      <c r="N19" s="17">
        <v>3</v>
      </c>
      <c r="O19" s="170"/>
      <c r="P19" s="17">
        <v>2</v>
      </c>
      <c r="Q19" s="169"/>
      <c r="R19" s="17">
        <v>3</v>
      </c>
      <c r="S19" s="180"/>
      <c r="T19" s="18">
        <v>7</v>
      </c>
      <c r="U19" s="172"/>
      <c r="V19" s="18">
        <v>19</v>
      </c>
    </row>
    <row r="20" spans="1:22" ht="14.25">
      <c r="A20" s="169"/>
      <c r="B20" s="17">
        <v>5</v>
      </c>
      <c r="C20" s="174"/>
      <c r="D20" s="17">
        <v>12</v>
      </c>
      <c r="E20" s="22"/>
      <c r="F20" s="18">
        <v>13</v>
      </c>
      <c r="G20" s="23"/>
      <c r="H20" s="18">
        <v>6</v>
      </c>
      <c r="I20" s="170"/>
      <c r="J20" s="17">
        <v>2</v>
      </c>
      <c r="K20" s="179"/>
      <c r="L20" s="18">
        <v>3</v>
      </c>
      <c r="M20" s="169" t="s">
        <v>59</v>
      </c>
      <c r="N20" s="17">
        <v>1</v>
      </c>
      <c r="O20" s="169" t="s">
        <v>78</v>
      </c>
      <c r="P20" s="17">
        <v>1</v>
      </c>
      <c r="Q20" s="169"/>
      <c r="R20" s="17">
        <v>4</v>
      </c>
      <c r="S20" s="180"/>
      <c r="T20" s="18">
        <v>8</v>
      </c>
      <c r="U20" s="172"/>
      <c r="V20" s="18">
        <v>20</v>
      </c>
    </row>
    <row r="21" spans="1:22" ht="14.25">
      <c r="A21" s="169"/>
      <c r="B21" s="17">
        <v>6</v>
      </c>
      <c r="C21" s="169" t="s">
        <v>143</v>
      </c>
      <c r="D21" s="17">
        <v>1</v>
      </c>
      <c r="E21" s="22"/>
      <c r="F21" s="18">
        <v>14</v>
      </c>
      <c r="G21" s="23"/>
      <c r="H21" s="18">
        <v>7</v>
      </c>
      <c r="I21" s="170"/>
      <c r="J21" s="17">
        <v>3</v>
      </c>
      <c r="K21" s="179"/>
      <c r="L21" s="18">
        <v>4</v>
      </c>
      <c r="M21" s="170"/>
      <c r="N21" s="17">
        <v>2</v>
      </c>
      <c r="O21" s="170"/>
      <c r="P21" s="17">
        <v>2</v>
      </c>
      <c r="Q21" s="169" t="s">
        <v>82</v>
      </c>
      <c r="R21" s="17">
        <v>1</v>
      </c>
      <c r="S21" s="180"/>
      <c r="T21" s="18">
        <v>9</v>
      </c>
      <c r="U21" s="172"/>
      <c r="V21" s="18">
        <v>21</v>
      </c>
    </row>
    <row r="22" spans="1:22" ht="14.25">
      <c r="A22" s="169"/>
      <c r="B22" s="17">
        <v>7</v>
      </c>
      <c r="C22" s="174"/>
      <c r="D22" s="17">
        <v>2</v>
      </c>
      <c r="E22" s="22"/>
      <c r="F22" s="18">
        <v>15</v>
      </c>
      <c r="G22" s="23"/>
      <c r="H22" s="18">
        <v>8</v>
      </c>
      <c r="I22" s="169" t="s">
        <v>144</v>
      </c>
      <c r="J22" s="17">
        <v>1</v>
      </c>
      <c r="K22" s="179"/>
      <c r="L22" s="18">
        <v>5</v>
      </c>
      <c r="M22" s="169" t="s">
        <v>73</v>
      </c>
      <c r="N22" s="17">
        <v>1</v>
      </c>
      <c r="O22" s="170"/>
      <c r="P22" s="17">
        <v>3</v>
      </c>
      <c r="Q22" s="170"/>
      <c r="R22" s="17">
        <v>2</v>
      </c>
      <c r="S22" s="181"/>
      <c r="T22" s="18">
        <v>10</v>
      </c>
      <c r="U22" s="172"/>
      <c r="V22" s="18">
        <v>22</v>
      </c>
    </row>
    <row r="23" spans="1:22">
      <c r="A23" s="169" t="s">
        <v>32</v>
      </c>
      <c r="B23" s="17">
        <v>1</v>
      </c>
      <c r="C23" s="169" t="s">
        <v>40</v>
      </c>
      <c r="D23" s="17">
        <v>1</v>
      </c>
      <c r="E23" s="22"/>
      <c r="F23" s="18">
        <v>16</v>
      </c>
      <c r="G23" s="167" t="s">
        <v>47</v>
      </c>
      <c r="H23" s="18">
        <v>1</v>
      </c>
      <c r="I23" s="170"/>
      <c r="J23" s="17">
        <v>2</v>
      </c>
      <c r="K23" s="169" t="s">
        <v>70</v>
      </c>
      <c r="L23" s="17">
        <v>1</v>
      </c>
      <c r="M23" s="170"/>
      <c r="N23" s="17">
        <v>2</v>
      </c>
      <c r="O23" s="182" t="s">
        <v>53</v>
      </c>
      <c r="P23" s="18">
        <v>1</v>
      </c>
      <c r="Q23" s="170"/>
      <c r="R23" s="17">
        <v>3</v>
      </c>
      <c r="U23" s="173"/>
      <c r="V23" s="18">
        <v>23</v>
      </c>
    </row>
    <row r="24" spans="1:22">
      <c r="A24" s="169"/>
      <c r="B24" s="17">
        <v>2</v>
      </c>
      <c r="C24" s="174"/>
      <c r="D24" s="17">
        <v>2</v>
      </c>
      <c r="E24" s="22"/>
      <c r="F24" s="18">
        <v>17</v>
      </c>
      <c r="G24" s="168"/>
      <c r="H24" s="18">
        <v>2</v>
      </c>
      <c r="I24" s="170"/>
      <c r="J24" s="17">
        <v>3</v>
      </c>
      <c r="K24" s="170"/>
      <c r="L24" s="17">
        <v>2</v>
      </c>
      <c r="M24" s="169" t="s">
        <v>60</v>
      </c>
      <c r="N24" s="17">
        <v>1</v>
      </c>
      <c r="O24" s="182"/>
      <c r="P24" s="18">
        <v>2</v>
      </c>
      <c r="Q24" s="170"/>
      <c r="R24" s="17">
        <v>4</v>
      </c>
    </row>
    <row r="25" spans="1:22">
      <c r="A25" s="169"/>
      <c r="B25" s="17">
        <v>3</v>
      </c>
      <c r="C25" s="174"/>
      <c r="D25" s="17">
        <v>3</v>
      </c>
      <c r="E25" s="167" t="s">
        <v>42</v>
      </c>
      <c r="F25" s="18">
        <v>1</v>
      </c>
      <c r="G25" s="168"/>
      <c r="H25" s="17">
        <v>3</v>
      </c>
      <c r="I25" s="170"/>
      <c r="J25" s="17">
        <v>4</v>
      </c>
      <c r="K25" s="170"/>
      <c r="L25" s="17">
        <v>3</v>
      </c>
      <c r="M25" s="170"/>
      <c r="N25" s="17">
        <v>2</v>
      </c>
      <c r="O25" s="182"/>
      <c r="P25" s="18">
        <v>3</v>
      </c>
      <c r="Q25" s="170"/>
      <c r="R25" s="17">
        <v>5</v>
      </c>
    </row>
    <row r="26" spans="1:22">
      <c r="A26" s="169"/>
      <c r="B26" s="17">
        <v>4</v>
      </c>
      <c r="C26" s="174"/>
      <c r="D26" s="17">
        <v>4</v>
      </c>
      <c r="E26" s="168"/>
      <c r="F26" s="18">
        <v>2</v>
      </c>
      <c r="G26" s="168"/>
      <c r="H26" s="17">
        <v>4</v>
      </c>
      <c r="I26" s="169" t="s">
        <v>68</v>
      </c>
      <c r="J26" s="17">
        <v>1</v>
      </c>
      <c r="M26" s="170"/>
      <c r="N26" s="17">
        <v>3</v>
      </c>
      <c r="O26" s="182"/>
      <c r="P26" s="18">
        <v>4</v>
      </c>
      <c r="Q26" s="169" t="s">
        <v>83</v>
      </c>
      <c r="R26" s="17">
        <v>1</v>
      </c>
    </row>
    <row r="27" spans="1:22">
      <c r="A27" s="169" t="s">
        <v>33</v>
      </c>
      <c r="B27" s="17">
        <v>1</v>
      </c>
      <c r="E27" s="168"/>
      <c r="F27" s="18">
        <v>3</v>
      </c>
      <c r="G27" s="168"/>
      <c r="H27" s="17">
        <v>5</v>
      </c>
      <c r="I27" s="170"/>
      <c r="J27" s="17">
        <v>2</v>
      </c>
      <c r="M27" s="169" t="s">
        <v>74</v>
      </c>
      <c r="N27" s="17">
        <v>1</v>
      </c>
      <c r="O27" s="169" t="s">
        <v>79</v>
      </c>
      <c r="P27" s="17">
        <v>1</v>
      </c>
      <c r="Q27" s="170"/>
      <c r="R27" s="17">
        <v>2</v>
      </c>
    </row>
    <row r="28" spans="1:22">
      <c r="A28" s="174"/>
      <c r="B28" s="17">
        <v>2</v>
      </c>
      <c r="E28" s="168"/>
      <c r="F28" s="18">
        <v>4</v>
      </c>
      <c r="G28" s="168"/>
      <c r="H28" s="17">
        <v>6</v>
      </c>
      <c r="I28" s="169" t="s">
        <v>69</v>
      </c>
      <c r="J28" s="17">
        <v>1</v>
      </c>
      <c r="M28" s="170"/>
      <c r="N28" s="17">
        <v>2</v>
      </c>
      <c r="O28" s="170"/>
      <c r="P28" s="17">
        <v>2</v>
      </c>
      <c r="Q28" s="170"/>
      <c r="R28" s="17">
        <v>3</v>
      </c>
    </row>
    <row r="29" spans="1:22">
      <c r="A29" s="174"/>
      <c r="B29" s="17">
        <v>3</v>
      </c>
      <c r="E29" s="168"/>
      <c r="F29" s="18">
        <v>5</v>
      </c>
      <c r="G29" s="168"/>
      <c r="H29" s="17">
        <v>7</v>
      </c>
      <c r="I29" s="170"/>
      <c r="J29" s="17">
        <v>2</v>
      </c>
      <c r="M29" s="170"/>
      <c r="N29" s="17">
        <v>3</v>
      </c>
      <c r="O29" s="170"/>
      <c r="P29" s="17">
        <v>3</v>
      </c>
      <c r="Q29" s="170"/>
      <c r="R29" s="17">
        <v>4</v>
      </c>
    </row>
    <row r="30" spans="1:22" ht="14.25">
      <c r="A30" s="174"/>
      <c r="B30" s="17">
        <v>4</v>
      </c>
      <c r="E30" s="23"/>
      <c r="F30" s="18">
        <v>6</v>
      </c>
      <c r="G30" s="168"/>
      <c r="H30" s="17">
        <v>8</v>
      </c>
      <c r="I30" s="170"/>
      <c r="J30" s="17">
        <v>3</v>
      </c>
      <c r="M30" s="169" t="s">
        <v>61</v>
      </c>
      <c r="N30" s="17">
        <v>1</v>
      </c>
      <c r="O30" s="170"/>
      <c r="P30" s="17">
        <v>4</v>
      </c>
      <c r="Q30" s="170"/>
      <c r="R30" s="17">
        <v>5</v>
      </c>
    </row>
    <row r="31" spans="1:22" ht="14.25">
      <c r="A31" s="169" t="s">
        <v>34</v>
      </c>
      <c r="B31" s="17">
        <v>1</v>
      </c>
      <c r="E31" s="23"/>
      <c r="F31" s="18">
        <v>7</v>
      </c>
      <c r="G31" s="168"/>
      <c r="H31" s="17">
        <v>9</v>
      </c>
      <c r="I31" s="170"/>
      <c r="J31" s="17">
        <v>4</v>
      </c>
      <c r="M31" s="170"/>
      <c r="N31" s="17">
        <v>2</v>
      </c>
    </row>
    <row r="32" spans="1:22" ht="14.25">
      <c r="A32" s="174"/>
      <c r="B32" s="17">
        <v>2</v>
      </c>
      <c r="E32" s="23"/>
      <c r="F32" s="18">
        <v>8</v>
      </c>
      <c r="I32" s="170"/>
      <c r="J32" s="17">
        <v>5</v>
      </c>
      <c r="M32" s="170"/>
      <c r="N32" s="17">
        <v>3</v>
      </c>
    </row>
    <row r="33" spans="1:6" ht="14.25">
      <c r="A33" s="174"/>
      <c r="B33" s="17">
        <v>3</v>
      </c>
      <c r="E33" s="23"/>
      <c r="F33" s="18">
        <v>9</v>
      </c>
    </row>
    <row r="34" spans="1:6" ht="14.25">
      <c r="A34" s="174"/>
      <c r="B34" s="17">
        <v>4</v>
      </c>
      <c r="E34" s="23"/>
      <c r="F34" s="18">
        <v>10</v>
      </c>
    </row>
    <row r="35" spans="1:6" ht="14.25">
      <c r="A35" s="174"/>
      <c r="B35" s="17">
        <v>5</v>
      </c>
      <c r="E35" s="23"/>
      <c r="F35" s="18">
        <v>11</v>
      </c>
    </row>
    <row r="36" spans="1:6" ht="14.25">
      <c r="A36" s="174"/>
      <c r="B36" s="17">
        <v>6</v>
      </c>
      <c r="E36" s="23"/>
      <c r="F36" s="18">
        <v>12</v>
      </c>
    </row>
  </sheetData>
  <mergeCells count="63">
    <mergeCell ref="Q26:Q30"/>
    <mergeCell ref="A27:A30"/>
    <mergeCell ref="M27:M29"/>
    <mergeCell ref="O27:O30"/>
    <mergeCell ref="I28:I32"/>
    <mergeCell ref="M30:M32"/>
    <mergeCell ref="A31:A36"/>
    <mergeCell ref="A23:A26"/>
    <mergeCell ref="C23:C26"/>
    <mergeCell ref="G23:G31"/>
    <mergeCell ref="K23:K25"/>
    <mergeCell ref="O23:O26"/>
    <mergeCell ref="M24:M26"/>
    <mergeCell ref="E25:E29"/>
    <mergeCell ref="I26:I27"/>
    <mergeCell ref="S8:S12"/>
    <mergeCell ref="C9:C20"/>
    <mergeCell ref="I9:I12"/>
    <mergeCell ref="A11:A15"/>
    <mergeCell ref="G11:G12"/>
    <mergeCell ref="O12:O13"/>
    <mergeCell ref="G13:G14"/>
    <mergeCell ref="I13:I18"/>
    <mergeCell ref="K13:K17"/>
    <mergeCell ref="S13:S22"/>
    <mergeCell ref="M17:M19"/>
    <mergeCell ref="Q17:Q20"/>
    <mergeCell ref="K18:K22"/>
    <mergeCell ref="O18:O19"/>
    <mergeCell ref="I19:I21"/>
    <mergeCell ref="M20:M21"/>
    <mergeCell ref="O6:O7"/>
    <mergeCell ref="A7:A10"/>
    <mergeCell ref="C7:C8"/>
    <mergeCell ref="Q7:Q16"/>
    <mergeCell ref="E8:E13"/>
    <mergeCell ref="O8:O11"/>
    <mergeCell ref="M14:M16"/>
    <mergeCell ref="O14:O17"/>
    <mergeCell ref="G15:G17"/>
    <mergeCell ref="A16:A22"/>
    <mergeCell ref="K6:K9"/>
    <mergeCell ref="O20:O22"/>
    <mergeCell ref="C21:C22"/>
    <mergeCell ref="Q21:Q25"/>
    <mergeCell ref="I22:I25"/>
    <mergeCell ref="M22:M23"/>
    <mergeCell ref="O1:O5"/>
    <mergeCell ref="Q1:Q6"/>
    <mergeCell ref="S1:S3"/>
    <mergeCell ref="U1:U23"/>
    <mergeCell ref="A3:A6"/>
    <mergeCell ref="C3:C4"/>
    <mergeCell ref="E4:E7"/>
    <mergeCell ref="S4:S7"/>
    <mergeCell ref="C5:C6"/>
    <mergeCell ref="I5:I8"/>
    <mergeCell ref="A1:A2"/>
    <mergeCell ref="C1:C2"/>
    <mergeCell ref="E1:E3"/>
    <mergeCell ref="G1:G10"/>
    <mergeCell ref="I1:I4"/>
    <mergeCell ref="K1:K5"/>
  </mergeCells>
  <phoneticPr fontId="18" type="noConversion"/>
  <conditionalFormatting sqref="B4">
    <cfRule type="cellIs" dxfId="0" priority="1" stopIfTrue="1" operator="equal">
      <formula>"H"</formula>
    </cfRule>
  </conditionalFormatting>
  <pageMargins left="0.19685039370078741" right="0.19685039370078741" top="0.19685039370078741" bottom="0.19685039370078741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항만</vt:lpstr>
      <vt:lpstr>연안</vt:lpstr>
      <vt:lpstr>환경관리</vt:lpstr>
      <vt:lpstr>하구역</vt:lpstr>
      <vt:lpstr>Sheet1</vt:lpstr>
      <vt:lpstr>연안!Print_Area</vt:lpstr>
      <vt:lpstr>하구역!Print_Area</vt:lpstr>
      <vt:lpstr>항만!Print_Area</vt:lpstr>
      <vt:lpstr>환경관리!Print_Area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sec</cp:lastModifiedBy>
  <cp:lastPrinted>2015-01-19T01:49:59Z</cp:lastPrinted>
  <dcterms:created xsi:type="dcterms:W3CDTF">2008-06-12T01:55:37Z</dcterms:created>
  <dcterms:modified xsi:type="dcterms:W3CDTF">2015-01-20T02:55:15Z</dcterms:modified>
</cp:coreProperties>
</file>