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2330"/>
  </bookViews>
  <sheets>
    <sheet name="환경관리" sheetId="3" r:id="rId1"/>
    <sheet name="연안" sheetId="5" r:id="rId2"/>
    <sheet name="하구역" sheetId="7" r:id="rId3"/>
  </sheets>
  <definedNames>
    <definedName name="_xlnm.Print_Area" localSheetId="1">연안!$A$1:$AP$216</definedName>
    <definedName name="_xlnm.Print_Area" localSheetId="2">하구역!$A$1:$AP$24</definedName>
    <definedName name="_xlnm.Print_Area" localSheetId="0">환경관리!$A$1:$AP$139</definedName>
  </definedNames>
  <calcPr calcId="125725"/>
</workbook>
</file>

<file path=xl/calcChain.xml><?xml version="1.0" encoding="utf-8"?>
<calcChain xmlns="http://schemas.openxmlformats.org/spreadsheetml/2006/main">
  <c r="AB6" i="7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C5"/>
  <c r="AB5"/>
  <c r="B130" i="3"/>
  <c r="B97"/>
  <c r="B68"/>
  <c r="B53"/>
  <c r="B47"/>
  <c r="B43"/>
  <c r="B17"/>
  <c r="AB6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B55"/>
  <c r="AC55"/>
  <c r="AB56"/>
  <c r="AC56"/>
  <c r="AB57"/>
  <c r="AC57"/>
  <c r="AB58"/>
  <c r="AC58"/>
  <c r="AB59"/>
  <c r="AC59"/>
  <c r="AB60"/>
  <c r="AC60"/>
  <c r="AB61"/>
  <c r="AC61"/>
  <c r="AB62"/>
  <c r="AC62"/>
  <c r="AB63"/>
  <c r="AC63"/>
  <c r="AB64"/>
  <c r="AC64"/>
  <c r="AB65"/>
  <c r="AC65"/>
  <c r="AB66"/>
  <c r="AC66"/>
  <c r="AB67"/>
  <c r="AC67"/>
  <c r="AB68"/>
  <c r="AC68"/>
  <c r="AB69"/>
  <c r="AC69"/>
  <c r="AB70"/>
  <c r="AC70"/>
  <c r="AB71"/>
  <c r="AC71"/>
  <c r="AB72"/>
  <c r="AC72"/>
  <c r="AB73"/>
  <c r="AC73"/>
  <c r="AB74"/>
  <c r="AC74"/>
  <c r="AB75"/>
  <c r="AC75"/>
  <c r="AB76"/>
  <c r="AC76"/>
  <c r="AB77"/>
  <c r="AC77"/>
  <c r="AB78"/>
  <c r="AC78"/>
  <c r="AB79"/>
  <c r="AC79"/>
  <c r="AB80"/>
  <c r="AC80"/>
  <c r="AB81"/>
  <c r="AC81"/>
  <c r="AB82"/>
  <c r="AC82"/>
  <c r="AB83"/>
  <c r="AC83"/>
  <c r="AB84"/>
  <c r="AC84"/>
  <c r="AB85"/>
  <c r="AC85"/>
  <c r="AB86"/>
  <c r="AC86"/>
  <c r="AB87"/>
  <c r="AC87"/>
  <c r="AB88"/>
  <c r="AC88"/>
  <c r="AB89"/>
  <c r="AC89"/>
  <c r="AB90"/>
  <c r="AC90"/>
  <c r="AB91"/>
  <c r="AC91"/>
  <c r="AB92"/>
  <c r="AC92"/>
  <c r="AB93"/>
  <c r="AC93"/>
  <c r="AB94"/>
  <c r="AC94"/>
  <c r="AB95"/>
  <c r="AC95"/>
  <c r="AB96"/>
  <c r="AC96"/>
  <c r="AB97"/>
  <c r="AC97"/>
  <c r="AB98"/>
  <c r="AC98"/>
  <c r="AB99"/>
  <c r="AC99"/>
  <c r="AB100"/>
  <c r="AC100"/>
  <c r="AB101"/>
  <c r="AC101"/>
  <c r="AB102"/>
  <c r="AC102"/>
  <c r="AB103"/>
  <c r="AC103"/>
  <c r="AB104"/>
  <c r="AC104"/>
  <c r="AB105"/>
  <c r="AC105"/>
  <c r="AB106"/>
  <c r="AC106"/>
  <c r="AB107"/>
  <c r="AC107"/>
  <c r="AB108"/>
  <c r="AC108"/>
  <c r="AB109"/>
  <c r="AC109"/>
  <c r="AB110"/>
  <c r="AC110"/>
  <c r="AB111"/>
  <c r="AC111"/>
  <c r="AB112"/>
  <c r="AC112"/>
  <c r="AB113"/>
  <c r="AC113"/>
  <c r="AB114"/>
  <c r="AC114"/>
  <c r="AB115"/>
  <c r="AC115"/>
  <c r="AB116"/>
  <c r="AC116"/>
  <c r="AB117"/>
  <c r="AC117"/>
  <c r="AB118"/>
  <c r="AC118"/>
  <c r="AB119"/>
  <c r="AC119"/>
  <c r="AB120"/>
  <c r="AC120"/>
  <c r="AB121"/>
  <c r="AC121"/>
  <c r="AB122"/>
  <c r="AC122"/>
  <c r="AB123"/>
  <c r="AC123"/>
  <c r="AB124"/>
  <c r="AC124"/>
  <c r="AB125"/>
  <c r="AC125"/>
  <c r="AB126"/>
  <c r="AC126"/>
  <c r="AB127"/>
  <c r="AC127"/>
  <c r="AB128"/>
  <c r="AC128"/>
  <c r="AB129"/>
  <c r="AC129"/>
  <c r="AB130"/>
  <c r="AC130"/>
  <c r="AB131"/>
  <c r="AC131"/>
  <c r="AB132"/>
  <c r="AC132"/>
  <c r="AB133"/>
  <c r="AC133"/>
  <c r="AB134"/>
  <c r="AC134"/>
  <c r="AB135"/>
  <c r="AC135"/>
  <c r="AB136"/>
  <c r="AC136"/>
  <c r="AB137"/>
  <c r="AC137"/>
  <c r="AB138"/>
  <c r="AC138"/>
  <c r="AB139"/>
  <c r="AC139"/>
  <c r="AC5"/>
  <c r="AB5"/>
  <c r="AB6" i="5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B55"/>
  <c r="AC55"/>
  <c r="AB56"/>
  <c r="AC56"/>
  <c r="AB57"/>
  <c r="AC57"/>
  <c r="AB58"/>
  <c r="AC58"/>
  <c r="AB59"/>
  <c r="AC59"/>
  <c r="AB60"/>
  <c r="AC60"/>
  <c r="AB61"/>
  <c r="AC61"/>
  <c r="AB62"/>
  <c r="AC62"/>
  <c r="AB63"/>
  <c r="AC63"/>
  <c r="AB64"/>
  <c r="AC64"/>
  <c r="AB65"/>
  <c r="AC65"/>
  <c r="AB66"/>
  <c r="AC66"/>
  <c r="AB67"/>
  <c r="AC67"/>
  <c r="AB68"/>
  <c r="AC68"/>
  <c r="AB69"/>
  <c r="AC69"/>
  <c r="AB70"/>
  <c r="AC70"/>
  <c r="AB71"/>
  <c r="AC71"/>
  <c r="AB72"/>
  <c r="AC72"/>
  <c r="AB73"/>
  <c r="AC73"/>
  <c r="AB74"/>
  <c r="AC74"/>
  <c r="AB75"/>
  <c r="AC75"/>
  <c r="AB76"/>
  <c r="AC76"/>
  <c r="AB77"/>
  <c r="AC77"/>
  <c r="AB78"/>
  <c r="AC78"/>
  <c r="AB79"/>
  <c r="AC79"/>
  <c r="AB80"/>
  <c r="AC80"/>
  <c r="AB81"/>
  <c r="AC81"/>
  <c r="AB82"/>
  <c r="AC82"/>
  <c r="AB83"/>
  <c r="AC83"/>
  <c r="AB84"/>
  <c r="AC84"/>
  <c r="AB85"/>
  <c r="AC85"/>
  <c r="AB86"/>
  <c r="AC86"/>
  <c r="AB87"/>
  <c r="AC87"/>
  <c r="AB88"/>
  <c r="AC88"/>
  <c r="AB89"/>
  <c r="AC89"/>
  <c r="AB90"/>
  <c r="AC90"/>
  <c r="AB91"/>
  <c r="AC91"/>
  <c r="AB92"/>
  <c r="AC92"/>
  <c r="AB93"/>
  <c r="AC93"/>
  <c r="AB94"/>
  <c r="AC94"/>
  <c r="AB95"/>
  <c r="AC95"/>
  <c r="AB96"/>
  <c r="AC96"/>
  <c r="AB97"/>
  <c r="AC97"/>
  <c r="AB98"/>
  <c r="AC98"/>
  <c r="AB99"/>
  <c r="AC99"/>
  <c r="AB100"/>
  <c r="AC100"/>
  <c r="AB101"/>
  <c r="AC101"/>
  <c r="AB102"/>
  <c r="AC102"/>
  <c r="AB103"/>
  <c r="AC103"/>
  <c r="AB104"/>
  <c r="AC104"/>
  <c r="AB105"/>
  <c r="AC105"/>
  <c r="AB106"/>
  <c r="AC106"/>
  <c r="AB107"/>
  <c r="AC107"/>
  <c r="AB108"/>
  <c r="AC108"/>
  <c r="AB109"/>
  <c r="AC109"/>
  <c r="AB110"/>
  <c r="AC110"/>
  <c r="AB111"/>
  <c r="AC111"/>
  <c r="AB112"/>
  <c r="AC112"/>
  <c r="AB113"/>
  <c r="AC113"/>
  <c r="AB114"/>
  <c r="AC114"/>
  <c r="AB115"/>
  <c r="AC115"/>
  <c r="AB116"/>
  <c r="AC116"/>
  <c r="AB117"/>
  <c r="AC117"/>
  <c r="AB118"/>
  <c r="AC118"/>
  <c r="AB119"/>
  <c r="AC119"/>
  <c r="AB120"/>
  <c r="AC120"/>
  <c r="AB121"/>
  <c r="AC121"/>
  <c r="AB122"/>
  <c r="AC122"/>
  <c r="AB123"/>
  <c r="AC123"/>
  <c r="AB124"/>
  <c r="AC124"/>
  <c r="AB125"/>
  <c r="AC125"/>
  <c r="AB126"/>
  <c r="AC126"/>
  <c r="AB127"/>
  <c r="AC127"/>
  <c r="AB128"/>
  <c r="AC128"/>
  <c r="AB129"/>
  <c r="AC129"/>
  <c r="AB130"/>
  <c r="AC130"/>
  <c r="AB131"/>
  <c r="AC131"/>
  <c r="AB132"/>
  <c r="AC132"/>
  <c r="AB133"/>
  <c r="AC133"/>
  <c r="AB134"/>
  <c r="AC134"/>
  <c r="AB135"/>
  <c r="AC135"/>
  <c r="AB136"/>
  <c r="AC136"/>
  <c r="AB137"/>
  <c r="AC137"/>
  <c r="AB138"/>
  <c r="AC138"/>
  <c r="AB139"/>
  <c r="AC139"/>
  <c r="AB140"/>
  <c r="AC140"/>
  <c r="AB141"/>
  <c r="AC141"/>
  <c r="AB142"/>
  <c r="AC142"/>
  <c r="AB143"/>
  <c r="AC143"/>
  <c r="AB144"/>
  <c r="AC144"/>
  <c r="AB145"/>
  <c r="AC145"/>
  <c r="AB146"/>
  <c r="AC146"/>
  <c r="AB147"/>
  <c r="AC147"/>
  <c r="AB148"/>
  <c r="AC148"/>
  <c r="AB149"/>
  <c r="AC149"/>
  <c r="AB150"/>
  <c r="AC150"/>
  <c r="AB151"/>
  <c r="AC151"/>
  <c r="AB152"/>
  <c r="AC152"/>
  <c r="AB153"/>
  <c r="AC153"/>
  <c r="AB154"/>
  <c r="AC154"/>
  <c r="AB155"/>
  <c r="AC155"/>
  <c r="AB156"/>
  <c r="AC156"/>
  <c r="AB157"/>
  <c r="AC157"/>
  <c r="AB158"/>
  <c r="AC158"/>
  <c r="AB159"/>
  <c r="AC159"/>
  <c r="AB160"/>
  <c r="AC160"/>
  <c r="AB161"/>
  <c r="AC161"/>
  <c r="AB162"/>
  <c r="AC162"/>
  <c r="AB163"/>
  <c r="AC163"/>
  <c r="AB164"/>
  <c r="AC164"/>
  <c r="AB165"/>
  <c r="AC165"/>
  <c r="AB166"/>
  <c r="AC166"/>
  <c r="AB167"/>
  <c r="AC167"/>
  <c r="AB168"/>
  <c r="AC168"/>
  <c r="AB169"/>
  <c r="AC169"/>
  <c r="AB170"/>
  <c r="AC170"/>
  <c r="AB171"/>
  <c r="AC171"/>
  <c r="AB172"/>
  <c r="AC172"/>
  <c r="AB173"/>
  <c r="AC173"/>
  <c r="AB174"/>
  <c r="AC174"/>
  <c r="AB175"/>
  <c r="AC175"/>
  <c r="AB176"/>
  <c r="AC176"/>
  <c r="AB177"/>
  <c r="AC177"/>
  <c r="AB178"/>
  <c r="AC178"/>
  <c r="AB179"/>
  <c r="AC179"/>
  <c r="AB180"/>
  <c r="AC180"/>
  <c r="AB181"/>
  <c r="AC181"/>
  <c r="AB182"/>
  <c r="AC182"/>
  <c r="AB183"/>
  <c r="AC183"/>
  <c r="AB184"/>
  <c r="AC184"/>
  <c r="AB185"/>
  <c r="AC185"/>
  <c r="AB186"/>
  <c r="AC186"/>
  <c r="AB187"/>
  <c r="AC187"/>
  <c r="AB188"/>
  <c r="AC188"/>
  <c r="AB189"/>
  <c r="AC189"/>
  <c r="AB190"/>
  <c r="AC190"/>
  <c r="AB191"/>
  <c r="AC191"/>
  <c r="AB192"/>
  <c r="AC192"/>
  <c r="AB193"/>
  <c r="AC193"/>
  <c r="AB194"/>
  <c r="AC194"/>
  <c r="AB195"/>
  <c r="AC195"/>
  <c r="AB196"/>
  <c r="AC196"/>
  <c r="AB197"/>
  <c r="AC197"/>
  <c r="AB198"/>
  <c r="AC198"/>
  <c r="AB199"/>
  <c r="AC199"/>
  <c r="AB200"/>
  <c r="AC200"/>
  <c r="AB201"/>
  <c r="AC201"/>
  <c r="AB202"/>
  <c r="AC202"/>
  <c r="AB203"/>
  <c r="AC203"/>
  <c r="AB204"/>
  <c r="AC204"/>
  <c r="AB205"/>
  <c r="AC205"/>
  <c r="AB206"/>
  <c r="AC206"/>
  <c r="AB207"/>
  <c r="AC207"/>
  <c r="AB208"/>
  <c r="AC208"/>
  <c r="AB209"/>
  <c r="AC209"/>
  <c r="AB210"/>
  <c r="AC210"/>
  <c r="AB211"/>
  <c r="AC211"/>
  <c r="AB212"/>
  <c r="AC212"/>
  <c r="AB213"/>
  <c r="AC213"/>
  <c r="AB214"/>
  <c r="AC214"/>
  <c r="AB215"/>
  <c r="AC215"/>
  <c r="AB216"/>
  <c r="AC216"/>
  <c r="AC5"/>
  <c r="AB5"/>
  <c r="A212" l="1"/>
  <c r="A208"/>
  <c r="A202"/>
  <c r="A197"/>
  <c r="A190"/>
  <c r="A186"/>
  <c r="A176"/>
  <c r="A168"/>
  <c r="A164"/>
  <c r="A161"/>
  <c r="A159"/>
  <c r="A151"/>
  <c r="B149"/>
  <c r="A149"/>
  <c r="B145"/>
  <c r="A145"/>
  <c r="B142"/>
  <c r="A142"/>
  <c r="B139"/>
  <c r="A139"/>
  <c r="B136"/>
  <c r="A136"/>
  <c r="B134"/>
  <c r="A134"/>
  <c r="B132"/>
  <c r="A132"/>
  <c r="B129"/>
  <c r="A129"/>
  <c r="B126"/>
  <c r="A126"/>
  <c r="B118"/>
  <c r="A118"/>
  <c r="B115"/>
  <c r="A115"/>
  <c r="B110"/>
  <c r="A110"/>
  <c r="B105"/>
  <c r="A105"/>
  <c r="B103"/>
  <c r="A103"/>
  <c r="B99"/>
  <c r="A99"/>
  <c r="B96"/>
  <c r="A96"/>
  <c r="B90"/>
  <c r="A90"/>
  <c r="B86"/>
  <c r="A86"/>
  <c r="B82"/>
  <c r="A82"/>
  <c r="B78"/>
  <c r="A78"/>
  <c r="A71"/>
  <c r="B67"/>
  <c r="A67"/>
  <c r="B63"/>
  <c r="A63"/>
  <c r="B61"/>
  <c r="A61"/>
  <c r="B49"/>
  <c r="A49"/>
  <c r="B47"/>
  <c r="A47"/>
  <c r="B45"/>
  <c r="A45"/>
  <c r="B43"/>
  <c r="A43"/>
  <c r="B41"/>
  <c r="A41"/>
  <c r="B35"/>
  <c r="A35"/>
  <c r="B31"/>
  <c r="A31"/>
  <c r="A27"/>
  <c r="A20"/>
  <c r="A15"/>
  <c r="A11"/>
  <c r="A7"/>
  <c r="A5"/>
  <c r="B5" i="3"/>
</calcChain>
</file>

<file path=xl/sharedStrings.xml><?xml version="1.0" encoding="utf-8"?>
<sst xmlns="http://schemas.openxmlformats.org/spreadsheetml/2006/main" count="1476" uniqueCount="902">
  <si>
    <t>연안명</t>
  </si>
  <si>
    <t>정점</t>
  </si>
  <si>
    <t>수온</t>
  </si>
  <si>
    <t>염분</t>
  </si>
  <si>
    <t>수소이온농도</t>
  </si>
  <si>
    <t>용존산소량</t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</si>
  <si>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</si>
  <si>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</si>
  <si>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</si>
  <si>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</si>
  <si>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</si>
  <si>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</si>
  <si>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</si>
  <si>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</si>
  <si>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</si>
  <si>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투명도</t>
  </si>
  <si>
    <t>Area</t>
  </si>
  <si>
    <t>Sta.</t>
  </si>
  <si>
    <t>Salinity</t>
  </si>
  <si>
    <t>pH</t>
  </si>
  <si>
    <t>DO</t>
  </si>
  <si>
    <t>COD</t>
  </si>
  <si>
    <t>DIN</t>
  </si>
  <si>
    <t>DIP</t>
  </si>
  <si>
    <t>Trans.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</si>
  <si>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</si>
  <si>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</si>
  <si>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</si>
  <si>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</si>
  <si>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</si>
  <si>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</si>
  <si>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</si>
  <si>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</si>
  <si>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</si>
  <si>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</si>
  <si>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</si>
  <si>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</si>
  <si>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</si>
  <si>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</si>
  <si>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</si>
  <si>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</si>
  <si>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</si>
  <si>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</si>
  <si>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</si>
  <si>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</si>
  <si>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</si>
  <si>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</si>
  <si>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</si>
  <si>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</si>
  <si>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</si>
  <si>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</si>
  <si>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</si>
  <si>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</si>
  <si>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</si>
  <si>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</si>
  <si>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</si>
  <si>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</si>
  <si>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</si>
  <si>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</si>
  <si>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</si>
  <si>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</si>
  <si>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</si>
  <si>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</si>
  <si>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</si>
  <si>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</si>
  <si>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</si>
  <si>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</si>
  <si>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</si>
  <si>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</si>
  <si>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</si>
  <si>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</si>
  <si>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</si>
  <si>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</si>
  <si>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</si>
  <si>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</si>
  <si>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</si>
  <si>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</si>
  <si>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</si>
  <si>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</si>
  <si>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</si>
  <si>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</si>
  <si>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</si>
  <si>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</si>
  <si>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</si>
  <si>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</si>
  <si>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01-03</t>
  </si>
  <si>
    <t>01-05</t>
  </si>
  <si>
    <t>01-12</t>
  </si>
  <si>
    <t>02-02</t>
  </si>
  <si>
    <t>조사년월</t>
    <phoneticPr fontId="15" type="noConversion"/>
  </si>
  <si>
    <t>code
no.</t>
    <phoneticPr fontId="15" type="noConversion"/>
  </si>
  <si>
    <t>조사일</t>
    <phoneticPr fontId="15" type="noConversion"/>
  </si>
  <si>
    <t>조사시간</t>
    <phoneticPr fontId="15" type="noConversion"/>
  </si>
  <si>
    <t>기상</t>
    <phoneticPr fontId="15" type="noConversion"/>
  </si>
  <si>
    <t>(㎎/L)</t>
  </si>
  <si>
    <t>맑음, 바람(파고)</t>
  </si>
  <si>
    <t>맑음, 파고</t>
  </si>
  <si>
    <t>맑음, 바람</t>
  </si>
  <si>
    <t>비, 바람</t>
  </si>
  <si>
    <t>맑음</t>
  </si>
  <si>
    <t>흐림</t>
  </si>
  <si>
    <t>옅은 안개</t>
  </si>
  <si>
    <t>눈, 비</t>
  </si>
  <si>
    <t>반흐림</t>
  </si>
  <si>
    <t>26</t>
  </si>
  <si>
    <t>안개</t>
  </si>
  <si>
    <t>맑고 흐림</t>
  </si>
  <si>
    <t>낙동강하구</t>
  </si>
  <si>
    <t>128˚ 27´ 35˝</t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</si>
  <si>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50"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</si>
  <si>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32"</t>
    </r>
  </si>
  <si>
    <t>38˚ 24´ 30˝</t>
  </si>
  <si>
    <t>128˚ 30´ 20˝</t>
  </si>
  <si>
    <t>38˚ 26´ 25˝</t>
  </si>
  <si>
    <t>38˚ 11´ 59˝</t>
  </si>
  <si>
    <t>128˚ 36´ 18˝</t>
  </si>
  <si>
    <t>38˚ 12´ 49˝</t>
  </si>
  <si>
    <t>128˚ 36´ 42˝</t>
  </si>
  <si>
    <t>38˚ 13´ 15˝</t>
  </si>
  <si>
    <t>128˚ 36´ 49˝</t>
  </si>
  <si>
    <t>38˚ 07´ 03˝</t>
  </si>
  <si>
    <t>128˚ 39´ 56˝</t>
  </si>
  <si>
    <t>38˚ 00´ 45˝</t>
  </si>
  <si>
    <t>128˚ 45´ 01˝</t>
  </si>
  <si>
    <t>37˚ 56´ 59˝</t>
  </si>
  <si>
    <t>128˚ 48´ 06˝</t>
  </si>
  <si>
    <t>38˚ 04´ 52˝</t>
  </si>
  <si>
    <t>128˚ 42´ 31˝</t>
  </si>
  <si>
    <t>38˚ 03´ 07˝</t>
  </si>
  <si>
    <t>128˚ 42´ 47˝</t>
  </si>
  <si>
    <t>37˚ 53´ 09˝</t>
  </si>
  <si>
    <t>128˚ 50´ 15˝</t>
  </si>
  <si>
    <t>37˚ 53´ 16˝</t>
  </si>
  <si>
    <t>128˚ 50´ 48˝</t>
  </si>
  <si>
    <t>37˚ 53´ 39˝</t>
  </si>
  <si>
    <t>128˚ 51´ 08˝</t>
  </si>
  <si>
    <t>37˚ 55´ 08˝</t>
  </si>
  <si>
    <t>128˚ 51´ 09˝</t>
  </si>
  <si>
    <t>37˚ 51´ 40˝</t>
  </si>
  <si>
    <t>128˚ 52´ 27˝</t>
  </si>
  <si>
    <t>37˚ 46´ 54˝</t>
  </si>
  <si>
    <t>128˚ 57´ 42˝</t>
  </si>
  <si>
    <t>37˚ 46´ 48˝</t>
  </si>
  <si>
    <t>128˚ 57´ 20˝</t>
  </si>
  <si>
    <t>37˚ 46´ 11˝</t>
  </si>
  <si>
    <t>128˚ 58´ 34˝</t>
  </si>
  <si>
    <t>37˚ 48´ 23˝</t>
  </si>
  <si>
    <t>128˚ 55´ 54˝</t>
  </si>
  <si>
    <t>37˚ 39´ 52˝</t>
  </si>
  <si>
    <t>129˚ 04´ 51˝</t>
  </si>
  <si>
    <t>37˚ 43´ 00˝</t>
  </si>
  <si>
    <t>129˚ 02´ 14˝</t>
  </si>
  <si>
    <t>37˚ 45´ 03˝</t>
  </si>
  <si>
    <t>128˚ 59´ 43˝</t>
  </si>
  <si>
    <t>37˚ 32´ 08˝</t>
  </si>
  <si>
    <t>129˚ 08´ 06˝</t>
  </si>
  <si>
    <t>37˚ 30´ 11˝</t>
  </si>
  <si>
    <t>129˚ 09´ 17˝</t>
  </si>
  <si>
    <t>37˚ 31´ 24˝</t>
  </si>
  <si>
    <t>129˚ 09´ 08˝</t>
  </si>
  <si>
    <t>37˚ 36´ 41˝</t>
  </si>
  <si>
    <t>129˚ 06´ 54˝</t>
  </si>
  <si>
    <t>37˚ 23´ 57˝</t>
  </si>
  <si>
    <t>129˚ 14´ 51˝</t>
  </si>
  <si>
    <t>37˚ 25´ 48˝</t>
  </si>
  <si>
    <t>129˚ 12´ 08˝</t>
  </si>
  <si>
    <t>37˚ 25´ 35˝</t>
  </si>
  <si>
    <t>129˚ 12´ 47˝</t>
  </si>
  <si>
    <t>37˚ 14´ 00˝</t>
  </si>
  <si>
    <t>129˚ 22´ 01˝</t>
  </si>
  <si>
    <t>37˚ 04´ 54˝</t>
  </si>
  <si>
    <t>129˚ 25´ 33˝</t>
  </si>
  <si>
    <t>37˚ 05´ 55˝</t>
  </si>
  <si>
    <t>129˚ 23´ 56˝</t>
  </si>
  <si>
    <t>36˚ 58´ 29˝</t>
  </si>
  <si>
    <t>129˚ 25´ 53˝</t>
  </si>
  <si>
    <t>36˚ 56´ 48˝</t>
  </si>
  <si>
    <t>129˚ 26´ 05˝</t>
  </si>
  <si>
    <t>37˚ 07´ 17˝</t>
  </si>
  <si>
    <t>129˚ 24´ 08˝</t>
  </si>
  <si>
    <t>37˚ 06´ 34˝</t>
  </si>
  <si>
    <t>36˚ 38´ 51˝</t>
  </si>
  <si>
    <t>129˚ 27´ 32˝</t>
  </si>
  <si>
    <t>36˚ 41´ 40˝</t>
  </si>
  <si>
    <t>129˚ 29´ 01˝</t>
  </si>
  <si>
    <t>36˚ 30´ 48˝</t>
  </si>
  <si>
    <t>129˚ 27´ 23˝</t>
  </si>
  <si>
    <t>36˚ 32´ 04˝</t>
  </si>
  <si>
    <t>129˚ 29´ 59˝</t>
  </si>
  <si>
    <t>36˚ 22´ 50˝</t>
  </si>
  <si>
    <t>129˚ 25´ 14˝</t>
  </si>
  <si>
    <t>36˚ 21´ 00˝</t>
  </si>
  <si>
    <t>129˚ 23´ 51˝</t>
  </si>
  <si>
    <t>36˚ 12´ 06˝</t>
  </si>
  <si>
    <t>129˚ 24´ 01˝</t>
  </si>
  <si>
    <t>36˚ 14´ 57˝</t>
  </si>
  <si>
    <t>129˚ 23´ 50˝</t>
  </si>
  <si>
    <t>36˚ 02´ 29˝</t>
  </si>
  <si>
    <t>129˚ 23´ 33˝</t>
  </si>
  <si>
    <t>36˚ 00´ 45˝</t>
  </si>
  <si>
    <t>129˚ 25´ 48˝</t>
  </si>
  <si>
    <t>36˚ 00´ 28˝</t>
  </si>
  <si>
    <t>129˚ 26´ 18˝</t>
  </si>
  <si>
    <t>36˚ 00´ 24˝</t>
  </si>
  <si>
    <t>129˚ 26´ 48˝</t>
  </si>
  <si>
    <t>36˚ 01´ 46˝</t>
  </si>
  <si>
    <t>129˚ 28´ 11˝</t>
  </si>
  <si>
    <t>36˚ 02´ 26˝</t>
  </si>
  <si>
    <t>129˚ 27´ 04˝</t>
  </si>
  <si>
    <t>36˚ 03´ 12˝</t>
  </si>
  <si>
    <t>129˚ 25´ 55˝</t>
  </si>
  <si>
    <t>36˚ 03´ 37˝</t>
  </si>
  <si>
    <t>129˚ 25´ 07˝</t>
  </si>
  <si>
    <t>36˚ 05´ 17˝</t>
  </si>
  <si>
    <t>129˚ 27´ 00˝</t>
  </si>
  <si>
    <t>36˚ 04´ 37˝</t>
  </si>
  <si>
    <t>129˚ 28´ 48˝</t>
  </si>
  <si>
    <t>36˚ 03´ 56˝</t>
  </si>
  <si>
    <t>129˚ 30´ 46˝</t>
  </si>
  <si>
    <t>36˚ 08´ 04˝</t>
  </si>
  <si>
    <t>129˚ 29´ 00˝</t>
  </si>
  <si>
    <t>35˚ 58´ 59˝</t>
  </si>
  <si>
    <t>129˚ 33´ 50˝</t>
  </si>
  <si>
    <t>35˚ 59´ 52˝</t>
  </si>
  <si>
    <t>129˚ 35´ 17˝</t>
  </si>
  <si>
    <t>35˚ 47´ 53˝</t>
  </si>
  <si>
    <t>129˚ 30´ 39˝</t>
  </si>
  <si>
    <t>35˚ 48´ 56˝</t>
  </si>
  <si>
    <t>129˚ 31´ 50˝</t>
  </si>
  <si>
    <t>35˚ 42´ 27˝</t>
  </si>
  <si>
    <t>129˚ 29´ 18˝</t>
  </si>
  <si>
    <t>35˚ 44´ 47˝</t>
  </si>
  <si>
    <t>129˚ 30´ 02˝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</si>
  <si>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</si>
  <si>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49"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</si>
  <si>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</si>
  <si>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</si>
  <si>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</si>
  <si>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</si>
  <si>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54"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</si>
  <si>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</si>
  <si>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10"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</si>
  <si>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</si>
  <si>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</si>
  <si>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</si>
  <si>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</si>
  <si>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</si>
  <si>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47"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</si>
  <si>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21"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</si>
  <si>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</si>
  <si>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02"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</si>
  <si>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</si>
  <si>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</si>
  <si>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08"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</si>
  <si>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</si>
  <si>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</si>
  <si>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</si>
  <si>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55"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</si>
  <si>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</si>
  <si>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</si>
  <si>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</si>
  <si>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</si>
  <si>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01"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</si>
  <si>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48"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</si>
  <si>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</si>
  <si>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51"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</si>
  <si>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</si>
  <si>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22"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</si>
  <si>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</si>
  <si>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26"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</si>
  <si>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34"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</si>
  <si>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</si>
  <si>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</si>
  <si>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59"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</si>
  <si>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</si>
  <si>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49"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</si>
  <si>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</si>
  <si>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</si>
  <si>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</si>
  <si>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</si>
  <si>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54"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</si>
  <si>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35"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</si>
  <si>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</si>
  <si>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</si>
  <si>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</si>
  <si>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</si>
  <si>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</si>
  <si>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</si>
  <si>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</si>
  <si>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</si>
  <si>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54"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</si>
  <si>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39"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</si>
  <si>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53"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</si>
  <si>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24"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</si>
  <si>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</si>
  <si>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16"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</si>
  <si>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</si>
  <si>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32"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</si>
  <si>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</si>
  <si>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</si>
  <si>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34"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</si>
  <si>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</si>
  <si>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57' 14"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</si>
  <si>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</si>
  <si>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</si>
  <si>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12"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</si>
  <si>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</si>
  <si>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</si>
  <si>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</si>
  <si>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</si>
  <si>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58"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</si>
  <si>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</si>
  <si>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49"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</si>
  <si>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27"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</si>
  <si>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</si>
  <si>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</si>
  <si>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</si>
  <si>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</si>
  <si>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46"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</si>
  <si>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41"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</si>
  <si>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</si>
  <si>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19"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</si>
  <si>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</si>
  <si>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42"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</si>
  <si>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</si>
  <si>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</si>
  <si>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15"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</si>
  <si>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</si>
  <si>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</si>
  <si>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39"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</si>
  <si>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</si>
  <si>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</si>
  <si>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36"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</si>
  <si>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53"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</si>
  <si>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</si>
  <si>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</si>
  <si>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</si>
  <si>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33"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</si>
  <si>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</si>
  <si>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</si>
  <si>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</si>
  <si>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</si>
  <si>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</si>
  <si>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</si>
  <si>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51"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</si>
  <si>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21"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</si>
  <si>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37"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</si>
  <si>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</si>
  <si>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</si>
  <si>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40"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</si>
  <si>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02"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</si>
  <si>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</si>
  <si>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</si>
  <si>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</si>
  <si>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</si>
  <si>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58"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</si>
  <si>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</si>
  <si>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59"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</si>
  <si>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</si>
  <si>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19"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</si>
  <si>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41"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</si>
  <si>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51"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</si>
  <si>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03"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</si>
  <si>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</si>
  <si>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</si>
  <si>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</si>
  <si>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40"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</si>
  <si>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46"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</si>
  <si>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</si>
  <si>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</si>
  <si>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09"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</si>
  <si>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</si>
  <si>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</si>
  <si>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</si>
  <si>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</si>
  <si>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10"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</si>
  <si>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</si>
  <si>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</si>
  <si>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47"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</si>
  <si>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28"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</si>
  <si>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</si>
  <si>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36"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</si>
  <si>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</si>
  <si>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</si>
  <si>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</si>
  <si>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</si>
  <si>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52"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</si>
  <si>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</si>
  <si>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29"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</si>
  <si>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</si>
  <si>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</si>
  <si>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52"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</si>
  <si>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</si>
  <si>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</si>
  <si>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</si>
  <si>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</si>
  <si>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</si>
  <si>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</si>
  <si>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</si>
  <si>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</si>
  <si>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31"</t>
    </r>
  </si>
  <si>
    <t>34° 47' 16"</t>
  </si>
  <si>
    <t>126° 26' 16"</t>
  </si>
  <si>
    <t>34° 46' 43"</t>
  </si>
  <si>
    <t>126° 24' 06"</t>
  </si>
  <si>
    <t>126° 21' 56"</t>
  </si>
  <si>
    <t>34° 46' 38"</t>
  </si>
  <si>
    <t>126° 20' 26"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</si>
  <si>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</si>
  <si>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</si>
  <si>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</si>
  <si>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</si>
  <si>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</si>
  <si>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</si>
  <si>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21"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</si>
  <si>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44"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</si>
  <si>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17"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</si>
  <si>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</si>
  <si>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</si>
  <si>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</si>
  <si>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</si>
  <si>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23"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</si>
  <si>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</si>
  <si>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</si>
  <si>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</si>
  <si>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</si>
  <si>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</si>
  <si>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</si>
  <si>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</si>
  <si>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</si>
  <si>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</si>
  <si>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15"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</si>
  <si>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</si>
  <si>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</si>
  <si>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</si>
  <si>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09"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</si>
  <si>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</si>
  <si>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06"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</si>
  <si>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49"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</si>
  <si>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52"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</si>
  <si>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09"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</si>
  <si>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</si>
  <si>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52"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</si>
  <si>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</si>
  <si>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</si>
  <si>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</si>
  <si>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</si>
  <si>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40"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</si>
  <si>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30"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</si>
  <si>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</si>
  <si>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</si>
  <si>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</si>
  <si>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</si>
  <si>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07"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</si>
  <si>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22"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</si>
  <si>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</si>
  <si>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</si>
  <si>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</si>
  <si>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</si>
  <si>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</si>
  <si>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20"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</si>
  <si>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</si>
  <si>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</si>
  <si>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</si>
  <si>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54"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</si>
  <si>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</si>
  <si>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02"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</si>
  <si>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03"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</si>
  <si>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</si>
  <si>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41"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</si>
  <si>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55"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</si>
  <si>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15"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</si>
  <si>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51"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</si>
  <si>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41"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</si>
  <si>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</si>
  <si>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</si>
  <si>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</si>
  <si>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05"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</si>
  <si>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57"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</si>
  <si>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</si>
  <si>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</si>
  <si>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18"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</si>
  <si>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47"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</si>
  <si>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37"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</si>
  <si>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</si>
  <si>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48"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</si>
  <si>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</si>
  <si>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</si>
  <si>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</si>
  <si>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</si>
  <si>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</si>
  <si>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</si>
  <si>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59"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</si>
  <si>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39"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</si>
  <si>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</si>
  <si>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32"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</si>
  <si>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</si>
  <si>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</si>
  <si>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25"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</si>
  <si>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28"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</si>
  <si>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28"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</si>
  <si>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15"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</si>
  <si>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</si>
  <si>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</si>
  <si>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</si>
  <si>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</si>
  <si>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</si>
  <si>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43"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</si>
  <si>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</si>
  <si>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50"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</si>
  <si>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</si>
  <si>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36"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</si>
  <si>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42"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</si>
  <si>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28"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</si>
  <si>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</si>
  <si>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55"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</si>
  <si>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</si>
  <si>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</si>
  <si>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</si>
  <si>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48"</t>
    </r>
  </si>
  <si>
    <t>35° 30' 40"</t>
  </si>
  <si>
    <t>129° 23' 30"</t>
  </si>
  <si>
    <t>35° 29' 58"</t>
  </si>
  <si>
    <t>129° 22' 59"</t>
  </si>
  <si>
    <t>35° 29' 56"</t>
  </si>
  <si>
    <t>129° 22' 18"</t>
  </si>
  <si>
    <t>35° 27' 29"</t>
  </si>
  <si>
    <t>129° 23' 48"</t>
  </si>
  <si>
    <t>35° 26' 55"</t>
  </si>
  <si>
    <t>129° 23' 00"</t>
  </si>
  <si>
    <t>35° 27' 40"</t>
  </si>
  <si>
    <t>129° 21' 05"</t>
  </si>
  <si>
    <t>35° 25' 17"</t>
  </si>
  <si>
    <t>129° 22' 16"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</si>
  <si>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12"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</si>
  <si>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</si>
  <si>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48"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</si>
  <si>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</si>
  <si>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03"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</si>
  <si>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27"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</si>
  <si>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</si>
  <si>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</si>
  <si>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45"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</si>
  <si>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</si>
  <si>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57"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</si>
  <si>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23"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</si>
  <si>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</si>
  <si>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</si>
  <si>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19"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</si>
  <si>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05"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</si>
  <si>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27"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</si>
  <si>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50"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</si>
  <si>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10"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</si>
  <si>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53"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</si>
  <si>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</si>
  <si>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46"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</si>
  <si>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35"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</si>
  <si>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09"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</si>
  <si>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34"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</si>
  <si>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51"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</si>
  <si>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</si>
  <si>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05"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</si>
  <si>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44"</t>
    </r>
  </si>
  <si>
    <t>35° 04' 20"</t>
  </si>
  <si>
    <t>129° 07' 14"</t>
  </si>
  <si>
    <t>35° 05' 56"</t>
  </si>
  <si>
    <t>129° 04' 35"</t>
  </si>
  <si>
    <t>129° 01' 59"</t>
  </si>
  <si>
    <t>35° 03' 09"</t>
  </si>
  <si>
    <t>129° 00' 26"</t>
  </si>
  <si>
    <t>35° 02' 54"</t>
  </si>
  <si>
    <t>128° 59' 18"</t>
  </si>
  <si>
    <t>35° 06' 01"</t>
  </si>
  <si>
    <t>129° 06' 47"</t>
  </si>
  <si>
    <t>35° 08' 08"</t>
  </si>
  <si>
    <t>129° 07' 00"</t>
  </si>
  <si>
    <t>35° 09' 33"</t>
  </si>
  <si>
    <t>129° 08' 07"</t>
  </si>
  <si>
    <t>35° 07' 05"</t>
  </si>
  <si>
    <t>129° 08' 17"</t>
  </si>
  <si>
    <t>35° 08' 01"</t>
  </si>
  <si>
    <t>129° 09' 18"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</si>
  <si>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25"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</si>
  <si>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24"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</si>
  <si>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</si>
  <si>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</si>
  <si>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</si>
  <si>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38"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</si>
  <si>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35"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</si>
  <si>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</si>
  <si>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</si>
  <si>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</si>
  <si>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</si>
  <si>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</si>
  <si>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06"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</si>
  <si>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</si>
  <si>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</si>
  <si>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</si>
  <si>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40"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</si>
  <si>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</si>
  <si>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</si>
  <si>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</si>
  <si>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15"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</si>
  <si>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</si>
  <si>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23"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</si>
  <si>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40"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</si>
  <si>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35"</t>
    </r>
  </si>
  <si>
    <t>35° 08' 30"</t>
  </si>
  <si>
    <t>128° 36' 09"</t>
  </si>
  <si>
    <t>35° 06' 56"</t>
  </si>
  <si>
    <t>128° 36' 34"</t>
  </si>
  <si>
    <t>35° 04' 51"</t>
  </si>
  <si>
    <t>128° 40' 01"</t>
  </si>
  <si>
    <t>35° 02' 56"</t>
  </si>
  <si>
    <t>128° 43' 16"</t>
  </si>
  <si>
    <t>35° 11' 04"</t>
  </si>
  <si>
    <t>128° 33' 54"</t>
  </si>
  <si>
    <t>35° 11' 40"</t>
  </si>
  <si>
    <t>128° 34' 29"</t>
  </si>
  <si>
    <t>35° 11' 56"</t>
  </si>
  <si>
    <t>128° 34' 37"</t>
  </si>
  <si>
    <t>35° 12' 05"</t>
  </si>
  <si>
    <t>128° 34' 50"</t>
  </si>
  <si>
    <t>35° 12' 22"</t>
  </si>
  <si>
    <t>128° 35' 11"</t>
  </si>
  <si>
    <t>35° 12' 33"</t>
  </si>
  <si>
    <t>128° 35' 13"</t>
  </si>
  <si>
    <t>35° 12' 27"</t>
  </si>
  <si>
    <t>128° 35' 47"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</si>
  <si>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</si>
  <si>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</si>
  <si>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</si>
  <si>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</si>
  <si>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05"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</si>
  <si>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</si>
  <si>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02"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</si>
  <si>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02"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</si>
  <si>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</si>
  <si>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</si>
  <si>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15"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</si>
  <si>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24"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</si>
  <si>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55"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</si>
  <si>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</si>
  <si>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10"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</si>
  <si>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</si>
  <si>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10"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</si>
  <si>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56"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</si>
  <si>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30"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</si>
  <si>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</si>
  <si>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</si>
  <si>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</si>
  <si>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49"</t>
    </r>
  </si>
  <si>
    <t>127° 42' 37"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</si>
  <si>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36"</t>
    </r>
  </si>
  <si>
    <t>127° 42' 00"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</si>
  <si>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56' 24"</t>
    </r>
  </si>
  <si>
    <t>127° 49' 35"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</si>
  <si>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</si>
  <si>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</si>
  <si>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</si>
  <si>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</si>
  <si>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</si>
  <si>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</si>
  <si>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57"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</si>
  <si>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</si>
  <si>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51"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</si>
  <si>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39"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</si>
  <si>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24"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</si>
  <si>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07"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</si>
  <si>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</si>
  <si>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</si>
  <si>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</si>
  <si>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</si>
  <si>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</si>
  <si>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52"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</si>
  <si>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</si>
  <si>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</si>
  <si>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</si>
  <si>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</si>
  <si>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</si>
  <si>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</si>
  <si>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</si>
  <si>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</si>
  <si>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</si>
  <si>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</si>
  <si>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</si>
  <si>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</si>
  <si>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</si>
  <si>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</si>
  <si>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</si>
  <si>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</si>
  <si>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</si>
  <si>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17"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</si>
  <si>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</si>
  <si>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</si>
  <si>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</si>
  <si>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</si>
  <si>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</si>
  <si>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41"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</si>
  <si>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10"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</si>
  <si>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40"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</si>
  <si>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54"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</si>
  <si>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</si>
  <si>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</si>
  <si>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</si>
  <si>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42"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</si>
  <si>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</si>
  <si>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</si>
  <si>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</si>
  <si>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10"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</si>
  <si>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</si>
  <si>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05"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</si>
  <si>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</si>
  <si>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</si>
  <si>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</si>
  <si>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</si>
  <si>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</si>
  <si>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05"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</si>
  <si>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</si>
  <si>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</si>
  <si>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</si>
  <si>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</si>
  <si>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</si>
  <si>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</si>
  <si>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40"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</si>
  <si>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</si>
  <si>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</si>
  <si>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</si>
  <si>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26"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</si>
  <si>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</si>
  <si>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</si>
  <si>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</si>
  <si>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00"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</si>
  <si>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36"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</si>
  <si>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12"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</si>
  <si>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</si>
  <si>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50"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</si>
  <si>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60"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</si>
  <si>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38"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</si>
  <si>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10"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</si>
  <si>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</si>
  <si>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</si>
  <si>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</si>
  <si>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</si>
  <si>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57"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</si>
  <si>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54"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</si>
  <si>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</si>
  <si>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24"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</si>
  <si>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35"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</si>
  <si>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19"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</si>
  <si>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</si>
  <si>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43"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</si>
  <si>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</si>
  <si>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02"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</si>
  <si>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29"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</si>
  <si>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11"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</si>
  <si>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17'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</si>
  <si>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46'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53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</si>
  <si>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17'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</si>
  <si>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45'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22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</si>
  <si>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18'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60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</si>
  <si>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39'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24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</si>
  <si>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</si>
  <si>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13"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</si>
  <si>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</si>
  <si>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</si>
  <si>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18"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</si>
  <si>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54"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</si>
  <si>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</si>
  <si>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55"</t>
    </r>
  </si>
  <si>
    <t>13.:14</t>
  </si>
  <si>
    <t>비</t>
  </si>
  <si>
    <t>35°05'22"</t>
    <phoneticPr fontId="15" type="noConversion"/>
  </si>
  <si>
    <t>위도</t>
    <phoneticPr fontId="15" type="noConversion"/>
  </si>
  <si>
    <t>경도</t>
    <phoneticPr fontId="15" type="noConversion"/>
  </si>
  <si>
    <t>수심</t>
    <phoneticPr fontId="15" type="noConversion"/>
  </si>
  <si>
    <t>부유입자물질</t>
    <phoneticPr fontId="15" type="noConversion"/>
  </si>
  <si>
    <t>클로로필</t>
    <phoneticPr fontId="15" type="noConversion"/>
  </si>
  <si>
    <t>년도</t>
    <phoneticPr fontId="15" type="noConversion"/>
  </si>
  <si>
    <t>월</t>
    <phoneticPr fontId="15" type="noConversion"/>
  </si>
  <si>
    <t>Latitude</t>
    <phoneticPr fontId="15" type="noConversion"/>
  </si>
  <si>
    <t>Longitude</t>
    <phoneticPr fontId="15" type="noConversion"/>
  </si>
  <si>
    <t>Depth</t>
    <phoneticPr fontId="15" type="noConversion"/>
  </si>
  <si>
    <t>Temp.</t>
    <phoneticPr fontId="15" type="noConversion"/>
  </si>
  <si>
    <t>SPM</t>
    <phoneticPr fontId="15" type="noConversion"/>
  </si>
  <si>
    <t>Chl-a</t>
    <phoneticPr fontId="15" type="noConversion"/>
  </si>
  <si>
    <t>(m)</t>
    <phoneticPr fontId="15" type="noConversion"/>
  </si>
  <si>
    <t>(℃)</t>
    <phoneticPr fontId="15" type="noConversion"/>
  </si>
  <si>
    <t>(㎎/L)</t>
    <phoneticPr fontId="15" type="noConversion"/>
  </si>
  <si>
    <t>(㎍/L)</t>
    <phoneticPr fontId="15" type="noConversion"/>
  </si>
  <si>
    <t>(ug/L)</t>
    <phoneticPr fontId="15" type="noConversion"/>
  </si>
  <si>
    <t>m</t>
    <phoneticPr fontId="15" type="noConversion"/>
  </si>
  <si>
    <t>표층</t>
    <phoneticPr fontId="15" type="noConversion"/>
  </si>
  <si>
    <t>저층</t>
    <phoneticPr fontId="15" type="noConversion"/>
  </si>
  <si>
    <t>02-01</t>
    <phoneticPr fontId="17" type="noConversion"/>
  </si>
  <si>
    <t>02-04</t>
    <phoneticPr fontId="17" type="noConversion"/>
  </si>
  <si>
    <t>02-05</t>
    <phoneticPr fontId="16" type="noConversion"/>
  </si>
  <si>
    <t>낙동강하구</t>
    <phoneticPr fontId="17" type="noConversion"/>
  </si>
  <si>
    <t>02-35</t>
    <phoneticPr fontId="16" type="noConversion"/>
  </si>
  <si>
    <t>신항연안</t>
    <phoneticPr fontId="16" type="noConversion"/>
  </si>
  <si>
    <t>02-06</t>
    <phoneticPr fontId="16" type="noConversion"/>
  </si>
  <si>
    <t>02-07</t>
    <phoneticPr fontId="17" type="noConversion"/>
  </si>
  <si>
    <t>02-08</t>
    <phoneticPr fontId="16" type="noConversion"/>
  </si>
  <si>
    <t>02-17</t>
    <phoneticPr fontId="17" type="noConversion"/>
  </si>
  <si>
    <t>02-20</t>
    <phoneticPr fontId="16" type="noConversion"/>
  </si>
  <si>
    <t>02-23</t>
    <phoneticPr fontId="16" type="noConversion"/>
  </si>
  <si>
    <t>02-31</t>
    <phoneticPr fontId="17" type="noConversion"/>
  </si>
  <si>
    <t>02-32</t>
    <phoneticPr fontId="16" type="noConversion"/>
  </si>
  <si>
    <t>03-05</t>
    <phoneticPr fontId="16" type="noConversion"/>
  </si>
  <si>
    <t>03-15</t>
    <phoneticPr fontId="17" type="noConversion"/>
  </si>
  <si>
    <t>03-16</t>
    <phoneticPr fontId="16" type="noConversion"/>
  </si>
  <si>
    <t>시화호</t>
    <phoneticPr fontId="17" type="noConversion"/>
  </si>
  <si>
    <t>북위</t>
    <phoneticPr fontId="15" type="noConversion"/>
  </si>
  <si>
    <t>동경</t>
    <phoneticPr fontId="15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</si>
  <si>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15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</si>
  <si>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15" type="noConversion"/>
  </si>
  <si>
    <t>01-01</t>
    <phoneticPr fontId="17" type="noConversion"/>
  </si>
  <si>
    <t>01-02</t>
    <phoneticPr fontId="17" type="noConversion"/>
  </si>
  <si>
    <t>01-04</t>
    <phoneticPr fontId="17" type="noConversion"/>
  </si>
  <si>
    <t>01-06</t>
    <phoneticPr fontId="17" type="noConversion"/>
  </si>
  <si>
    <t>01-07</t>
    <phoneticPr fontId="17" type="noConversion"/>
  </si>
  <si>
    <t>01-08</t>
    <phoneticPr fontId="17" type="noConversion"/>
  </si>
  <si>
    <t>01-09</t>
    <phoneticPr fontId="17" type="noConversion"/>
  </si>
  <si>
    <t>01-10</t>
    <phoneticPr fontId="17" type="noConversion"/>
  </si>
  <si>
    <t>01-11</t>
    <phoneticPr fontId="17" type="noConversion"/>
  </si>
  <si>
    <t>01-13</t>
    <phoneticPr fontId="17" type="noConversion"/>
  </si>
  <si>
    <t>01-14</t>
    <phoneticPr fontId="17" type="noConversion"/>
  </si>
  <si>
    <t>구룡포연안</t>
    <phoneticPr fontId="16" type="noConversion"/>
  </si>
  <si>
    <t>01-15</t>
    <phoneticPr fontId="17" type="noConversion"/>
  </si>
  <si>
    <t>02-03</t>
    <phoneticPr fontId="17" type="noConversion"/>
  </si>
  <si>
    <t>기장연안</t>
    <phoneticPr fontId="17" type="noConversion"/>
  </si>
  <si>
    <t>02-08</t>
    <phoneticPr fontId="15" type="noConversion"/>
  </si>
  <si>
    <t>진해만</t>
    <phoneticPr fontId="15" type="noConversion"/>
  </si>
  <si>
    <t>02-09</t>
    <phoneticPr fontId="17" type="noConversion"/>
  </si>
  <si>
    <t>02-10</t>
    <phoneticPr fontId="16" type="noConversion"/>
  </si>
  <si>
    <t>02-11</t>
    <phoneticPr fontId="17" type="noConversion"/>
  </si>
  <si>
    <t>02-12</t>
    <phoneticPr fontId="16" type="noConversion"/>
  </si>
  <si>
    <t>02-13</t>
    <phoneticPr fontId="16" type="noConversion"/>
  </si>
  <si>
    <t>02-14</t>
    <phoneticPr fontId="17" type="noConversion"/>
  </si>
  <si>
    <t>사천연안</t>
    <phoneticPr fontId="17" type="noConversion"/>
  </si>
  <si>
    <t>02-15</t>
    <phoneticPr fontId="16" type="noConversion"/>
  </si>
  <si>
    <t>02-16</t>
    <phoneticPr fontId="16" type="noConversion"/>
  </si>
  <si>
    <t>02-19</t>
    <phoneticPr fontId="17" type="noConversion"/>
  </si>
  <si>
    <t>02-21</t>
    <phoneticPr fontId="16" type="noConversion"/>
  </si>
  <si>
    <t>02-22</t>
    <phoneticPr fontId="16" type="noConversion"/>
  </si>
  <si>
    <t>02-24</t>
    <phoneticPr fontId="17" type="noConversion"/>
  </si>
  <si>
    <t>02-25</t>
    <phoneticPr fontId="16" type="noConversion"/>
  </si>
  <si>
    <t>02-26</t>
    <phoneticPr fontId="17" type="noConversion"/>
  </si>
  <si>
    <t>02-27</t>
    <phoneticPr fontId="16" type="noConversion"/>
  </si>
  <si>
    <t>02-28</t>
    <phoneticPr fontId="17" type="noConversion"/>
  </si>
  <si>
    <t>02-29</t>
    <phoneticPr fontId="16" type="noConversion"/>
  </si>
  <si>
    <t>02-30</t>
    <phoneticPr fontId="17" type="noConversion"/>
  </si>
  <si>
    <t>02-33</t>
    <phoneticPr fontId="16" type="noConversion"/>
  </si>
  <si>
    <t>03-01</t>
    <phoneticPr fontId="16" type="noConversion"/>
  </si>
  <si>
    <t>03-02</t>
    <phoneticPr fontId="17" type="noConversion"/>
  </si>
  <si>
    <t>03-03</t>
    <phoneticPr fontId="16" type="noConversion"/>
  </si>
  <si>
    <t>03-04</t>
    <phoneticPr fontId="16" type="noConversion"/>
  </si>
  <si>
    <t>03-06</t>
    <phoneticPr fontId="16" type="noConversion"/>
  </si>
  <si>
    <t>03-07</t>
    <phoneticPr fontId="16" type="noConversion"/>
  </si>
  <si>
    <t>03-08</t>
    <phoneticPr fontId="16" type="noConversion"/>
  </si>
  <si>
    <t>03-09</t>
    <phoneticPr fontId="17" type="noConversion"/>
  </si>
  <si>
    <t>03-10</t>
    <phoneticPr fontId="16" type="noConversion"/>
  </si>
  <si>
    <t>03-11</t>
    <phoneticPr fontId="16" type="noConversion"/>
  </si>
  <si>
    <t>03-12</t>
    <phoneticPr fontId="16" type="noConversion"/>
  </si>
  <si>
    <t>03-13</t>
    <phoneticPr fontId="16" type="noConversion"/>
  </si>
  <si>
    <t>03-14</t>
    <phoneticPr fontId="17" type="noConversion"/>
  </si>
  <si>
    <t>맑음</t>
    <phoneticPr fontId="15" type="noConversion"/>
  </si>
  <si>
    <t>섬진강 하구</t>
    <phoneticPr fontId="15" type="noConversion"/>
  </si>
  <si>
    <t>흐림</t>
    <phoneticPr fontId="15" type="noConversion"/>
  </si>
  <si>
    <t>35°06'26"</t>
    <phoneticPr fontId="15" type="noConversion"/>
  </si>
  <si>
    <t>128°56'06"</t>
    <phoneticPr fontId="15" type="noConversion"/>
  </si>
  <si>
    <t>35°05'59"</t>
    <phoneticPr fontId="15" type="noConversion"/>
  </si>
  <si>
    <t>128°55'54"</t>
    <phoneticPr fontId="15" type="noConversion"/>
  </si>
  <si>
    <t>128°55'44"</t>
    <phoneticPr fontId="15" type="noConversion"/>
  </si>
  <si>
    <t>35°04'54"</t>
    <phoneticPr fontId="15" type="noConversion"/>
  </si>
  <si>
    <t>128°55'34"</t>
    <phoneticPr fontId="15" type="noConversion"/>
  </si>
  <si>
    <t>35°06'15"</t>
    <phoneticPr fontId="15" type="noConversion"/>
  </si>
  <si>
    <t>128°57'08"</t>
    <phoneticPr fontId="15" type="noConversion"/>
  </si>
  <si>
    <t>35°05'38"</t>
    <phoneticPr fontId="15" type="noConversion"/>
  </si>
  <si>
    <t>128°57'01"</t>
    <phoneticPr fontId="15" type="noConversion"/>
  </si>
  <si>
    <t>35°05'10"</t>
    <phoneticPr fontId="15" type="noConversion"/>
  </si>
  <si>
    <t>128°56'49"</t>
    <phoneticPr fontId="15" type="noConversion"/>
  </si>
  <si>
    <t>35°04'39"</t>
    <phoneticPr fontId="15" type="noConversion"/>
  </si>
  <si>
    <t>128°56'39"</t>
    <phoneticPr fontId="15" type="noConversion"/>
  </si>
  <si>
    <t>35°03'44"</t>
    <phoneticPr fontId="15" type="noConversion"/>
  </si>
  <si>
    <t>128°55'31"</t>
    <phoneticPr fontId="15" type="noConversion"/>
  </si>
  <si>
    <t>35°02'41"</t>
    <phoneticPr fontId="15" type="noConversion"/>
  </si>
  <si>
    <t>128°55'11"</t>
    <phoneticPr fontId="15" type="noConversion"/>
  </si>
  <si>
    <t>조사년월</t>
    <phoneticPr fontId="15" type="noConversion"/>
  </si>
  <si>
    <t>조사일</t>
    <phoneticPr fontId="15" type="noConversion"/>
  </si>
  <si>
    <t>조사시간</t>
    <phoneticPr fontId="15" type="noConversion"/>
  </si>
  <si>
    <t>기상</t>
    <phoneticPr fontId="15" type="noConversion"/>
  </si>
  <si>
    <t>code
no.</t>
    <phoneticPr fontId="15" type="noConversion"/>
  </si>
  <si>
    <t>위도</t>
    <phoneticPr fontId="15" type="noConversion"/>
  </si>
  <si>
    <t>경도</t>
    <phoneticPr fontId="15" type="noConversion"/>
  </si>
  <si>
    <t>수심</t>
    <phoneticPr fontId="15" type="noConversion"/>
  </si>
  <si>
    <t>TN</t>
    <phoneticPr fontId="15" type="noConversion"/>
  </si>
  <si>
    <t>TP</t>
    <phoneticPr fontId="15" type="noConversion"/>
  </si>
  <si>
    <t>Si(OH₄)</t>
    <phoneticPr fontId="15" type="noConversion"/>
  </si>
  <si>
    <t>NH₄-</t>
    <phoneticPr fontId="15" type="noConversion"/>
  </si>
  <si>
    <t>NO₂-</t>
    <phoneticPr fontId="15" type="noConversion"/>
  </si>
  <si>
    <t>NO₃-</t>
    <phoneticPr fontId="15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</si>
</sst>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0"/>
    <numFmt numFmtId="177" formatCode="0.0_);[Red]\(0.0\)"/>
    <numFmt numFmtId="178" formatCode="0.00_);[Red]\(0.00\)"/>
    <numFmt numFmtId="179" formatCode="0_);[Red]\(0\)"/>
    <numFmt numFmtId="180" formatCode="h:mm;@"/>
    <numFmt numFmtId="181" formatCode="##\˚##\′##\″"/>
    <numFmt numFmtId="182" formatCode="0.00_ "/>
    <numFmt numFmtId="183" formatCode="mm&quot;월&quot;\ dd&quot;일&quot;"/>
    <numFmt numFmtId="184" formatCode="m&quot;월&quot;\ d&quot;일&quot;"/>
  </numFmts>
  <fonts count="4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name val="Arial"/>
      <family val="2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color rgb="FF000000"/>
      <name val="맑은 고딕"/>
      <family val="3"/>
      <charset val="129"/>
      <scheme val="major"/>
    </font>
    <font>
      <vertAlign val="superscript"/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5">
    <xf numFmtId="0" fontId="0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/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6" borderId="11" applyNumberFormat="0" applyAlignment="0" applyProtection="0">
      <alignment vertical="center"/>
    </xf>
    <xf numFmtId="0" fontId="34" fillId="7" borderId="12" applyNumberFormat="0" applyAlignment="0" applyProtection="0">
      <alignment vertical="center"/>
    </xf>
    <xf numFmtId="0" fontId="35" fillId="7" borderId="11" applyNumberFormat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7" fillId="8" borderId="14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2" fillId="0" borderId="0"/>
    <xf numFmtId="41" fontId="25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>
      <alignment horizontal="centerContinuous"/>
    </xf>
    <xf numFmtId="0" fontId="25" fillId="0" borderId="0">
      <alignment vertical="center"/>
    </xf>
    <xf numFmtId="0" fontId="43" fillId="0" borderId="0">
      <alignment horizontal="centerContinuous"/>
    </xf>
    <xf numFmtId="0" fontId="2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9" borderId="15" applyNumberFormat="0" applyFon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9" borderId="15" applyNumberFormat="0" applyFont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15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15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9" borderId="15" applyNumberFormat="0" applyFont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9" borderId="15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15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9" borderId="15" applyNumberFormat="0" applyFont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9" borderId="15" applyNumberFormat="0" applyFont="0" applyAlignment="0" applyProtection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1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15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9" borderId="15" applyNumberFormat="0" applyFont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15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15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9" borderId="15" applyNumberFormat="0" applyFont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1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15" applyNumberFormat="0" applyFont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9" borderId="15" applyNumberFormat="0" applyFont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9" borderId="15" applyNumberFormat="0" applyFont="0" applyAlignment="0" applyProtection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9" borderId="1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22">
    <xf numFmtId="0" fontId="0" fillId="0" borderId="0" xfId="0">
      <alignment vertical="center"/>
    </xf>
    <xf numFmtId="181" fontId="19" fillId="2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right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178" fontId="19" fillId="0" borderId="0" xfId="0" applyNumberFormat="1" applyFont="1" applyFill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Border="1" applyAlignment="1">
      <alignment horizontal="center" vertical="center"/>
    </xf>
    <xf numFmtId="178" fontId="19" fillId="0" borderId="0" xfId="0" applyNumberFormat="1" applyFont="1" applyFill="1" applyAlignment="1">
      <alignment horizontal="center" vertical="center"/>
    </xf>
    <xf numFmtId="181" fontId="22" fillId="2" borderId="1" xfId="0" applyNumberFormat="1" applyFont="1" applyFill="1" applyBorder="1" applyAlignment="1">
      <alignment horizontal="center" vertical="center"/>
    </xf>
    <xf numFmtId="178" fontId="23" fillId="2" borderId="1" xfId="0" applyNumberFormat="1" applyFont="1" applyFill="1" applyBorder="1" applyAlignment="1">
      <alignment horizontal="center" vertical="center"/>
    </xf>
    <xf numFmtId="178" fontId="23" fillId="0" borderId="1" xfId="0" applyNumberFormat="1" applyFont="1" applyFill="1" applyBorder="1" applyAlignment="1">
      <alignment horizontal="right" vertical="center"/>
    </xf>
    <xf numFmtId="177" fontId="23" fillId="0" borderId="1" xfId="0" applyNumberFormat="1" applyFont="1" applyFill="1" applyBorder="1" applyAlignment="1">
      <alignment horizontal="right" vertical="center"/>
    </xf>
    <xf numFmtId="182" fontId="19" fillId="0" borderId="0" xfId="0" applyNumberFormat="1" applyFont="1" applyFill="1" applyAlignment="1">
      <alignment horizontal="center" vertical="center"/>
    </xf>
    <xf numFmtId="178" fontId="19" fillId="0" borderId="1" xfId="0" applyNumberFormat="1" applyFont="1" applyFill="1" applyBorder="1" applyAlignment="1">
      <alignment horizontal="center" vertical="center"/>
    </xf>
    <xf numFmtId="20" fontId="19" fillId="0" borderId="1" xfId="0" applyNumberFormat="1" applyFont="1" applyFill="1" applyBorder="1" applyAlignment="1" applyProtection="1">
      <alignment horizontal="center" vertical="center"/>
    </xf>
    <xf numFmtId="0" fontId="19" fillId="0" borderId="1" xfId="327" applyNumberFormat="1" applyFont="1" applyFill="1" applyBorder="1" applyAlignment="1">
      <alignment horizontal="center" vertical="center" wrapText="1"/>
    </xf>
    <xf numFmtId="20" fontId="19" fillId="0" borderId="1" xfId="327" applyNumberFormat="1" applyFont="1" applyFill="1" applyBorder="1" applyAlignment="1">
      <alignment horizontal="center" vertical="center" wrapText="1"/>
    </xf>
    <xf numFmtId="0" fontId="19" fillId="0" borderId="1" xfId="327" applyFont="1" applyFill="1" applyBorder="1" applyAlignment="1">
      <alignment horizontal="center" vertical="center" wrapText="1"/>
    </xf>
    <xf numFmtId="0" fontId="19" fillId="0" borderId="1" xfId="327" applyNumberFormat="1" applyFont="1" applyFill="1" applyBorder="1" applyAlignment="1">
      <alignment horizontal="center" vertical="center"/>
    </xf>
    <xf numFmtId="49" fontId="19" fillId="0" borderId="1" xfId="327" applyNumberFormat="1" applyFont="1" applyFill="1" applyBorder="1" applyAlignment="1">
      <alignment horizontal="center" vertical="center"/>
    </xf>
    <xf numFmtId="20" fontId="19" fillId="0" borderId="1" xfId="327" applyNumberFormat="1" applyFont="1" applyFill="1" applyBorder="1" applyAlignment="1" applyProtection="1">
      <alignment horizontal="center" vertical="center"/>
    </xf>
    <xf numFmtId="0" fontId="18" fillId="0" borderId="1" xfId="327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80" fontId="19" fillId="0" borderId="1" xfId="0" applyNumberFormat="1" applyFont="1" applyFill="1" applyBorder="1" applyAlignment="1">
      <alignment horizontal="center" vertical="center" wrapText="1"/>
    </xf>
    <xf numFmtId="180" fontId="19" fillId="0" borderId="1" xfId="0" applyNumberFormat="1" applyFont="1" applyFill="1" applyBorder="1" applyAlignment="1">
      <alignment horizontal="center" vertical="center"/>
    </xf>
    <xf numFmtId="20" fontId="19" fillId="0" borderId="1" xfId="0" applyNumberFormat="1" applyFont="1" applyFill="1" applyBorder="1" applyAlignment="1">
      <alignment horizontal="center" vertical="center"/>
    </xf>
    <xf numFmtId="20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>
      <alignment vertical="center"/>
    </xf>
    <xf numFmtId="177" fontId="19" fillId="0" borderId="1" xfId="0" applyNumberFormat="1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177" fontId="19" fillId="0" borderId="1" xfId="0" applyNumberFormat="1" applyFont="1" applyFill="1" applyBorder="1" applyAlignment="1">
      <alignment horizontal="right" vertical="center"/>
    </xf>
    <xf numFmtId="178" fontId="19" fillId="0" borderId="1" xfId="0" applyNumberFormat="1" applyFont="1" applyFill="1" applyBorder="1" applyAlignment="1">
      <alignment horizontal="right" vertical="center"/>
    </xf>
    <xf numFmtId="178" fontId="19" fillId="0" borderId="1" xfId="67" applyNumberFormat="1" applyFont="1" applyFill="1" applyBorder="1" applyAlignment="1">
      <alignment horizontal="right" vertical="center" wrapText="1"/>
    </xf>
    <xf numFmtId="178" fontId="19" fillId="0" borderId="1" xfId="65" applyNumberFormat="1" applyFont="1" applyFill="1" applyBorder="1" applyAlignment="1">
      <alignment horizontal="right" vertical="center"/>
    </xf>
    <xf numFmtId="178" fontId="19" fillId="0" borderId="1" xfId="0" applyNumberFormat="1" applyFont="1" applyFill="1" applyBorder="1">
      <alignment vertical="center"/>
    </xf>
    <xf numFmtId="177" fontId="19" fillId="0" borderId="1" xfId="0" applyNumberFormat="1" applyFont="1" applyFill="1" applyBorder="1" applyAlignment="1">
      <alignment horizontal="right" vertical="center" wrapText="1"/>
    </xf>
    <xf numFmtId="178" fontId="44" fillId="0" borderId="1" xfId="0" applyNumberFormat="1" applyFont="1" applyFill="1" applyBorder="1" applyAlignment="1">
      <alignment horizontal="right" vertical="center" wrapText="1"/>
    </xf>
    <xf numFmtId="178" fontId="19" fillId="0" borderId="1" xfId="0" applyNumberFormat="1" applyFont="1" applyFill="1" applyBorder="1" applyAlignment="1">
      <alignment horizontal="right" vertical="center" wrapText="1"/>
    </xf>
    <xf numFmtId="178" fontId="23" fillId="0" borderId="1" xfId="0" applyNumberFormat="1" applyFont="1" applyFill="1" applyBorder="1" applyAlignment="1">
      <alignment horizontal="center" vertical="center"/>
    </xf>
    <xf numFmtId="177" fontId="23" fillId="0" borderId="1" xfId="0" applyNumberFormat="1" applyFont="1" applyFill="1" applyBorder="1" applyAlignment="1">
      <alignment horizontal="center" vertical="center"/>
    </xf>
    <xf numFmtId="178" fontId="19" fillId="0" borderId="1" xfId="118" applyNumberFormat="1" applyFont="1" applyFill="1" applyBorder="1" applyAlignment="1">
      <alignment horizontal="center" vertical="center"/>
    </xf>
    <xf numFmtId="178" fontId="19" fillId="0" borderId="1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/>
    </xf>
    <xf numFmtId="177" fontId="19" fillId="2" borderId="1" xfId="0" applyNumberFormat="1" applyFont="1" applyFill="1" applyBorder="1" applyAlignment="1">
      <alignment horizontal="center" vertical="center"/>
    </xf>
    <xf numFmtId="177" fontId="23" fillId="0" borderId="1" xfId="67" applyNumberFormat="1" applyFont="1" applyFill="1" applyBorder="1" applyAlignment="1">
      <alignment horizontal="center" vertical="center"/>
    </xf>
    <xf numFmtId="177" fontId="19" fillId="0" borderId="1" xfId="67" applyNumberFormat="1" applyFont="1" applyFill="1" applyBorder="1" applyAlignment="1">
      <alignment horizontal="center" vertical="center"/>
    </xf>
    <xf numFmtId="177" fontId="19" fillId="2" borderId="1" xfId="0" applyNumberFormat="1" applyFont="1" applyFill="1" applyBorder="1" applyAlignment="1" applyProtection="1">
      <alignment horizontal="center" vertical="center" wrapText="1"/>
    </xf>
    <xf numFmtId="177" fontId="19" fillId="2" borderId="1" xfId="0" applyNumberFormat="1" applyFont="1" applyFill="1" applyBorder="1" applyAlignment="1" applyProtection="1">
      <alignment horizontal="center" vertical="center"/>
    </xf>
    <xf numFmtId="177" fontId="19" fillId="0" borderId="1" xfId="0" applyNumberFormat="1" applyFont="1" applyFill="1" applyBorder="1" applyAlignment="1">
      <alignment vertical="center"/>
    </xf>
    <xf numFmtId="177" fontId="19" fillId="0" borderId="0" xfId="0" applyNumberFormat="1" applyFont="1" applyFill="1" applyAlignment="1">
      <alignment vertical="center"/>
    </xf>
    <xf numFmtId="178" fontId="19" fillId="0" borderId="1" xfId="67" applyNumberFormat="1" applyFont="1" applyFill="1" applyBorder="1" applyAlignment="1">
      <alignment horizontal="center" vertical="center"/>
    </xf>
    <xf numFmtId="178" fontId="23" fillId="0" borderId="1" xfId="67" applyNumberFormat="1" applyFont="1" applyFill="1" applyBorder="1" applyAlignment="1">
      <alignment horizontal="center" vertical="center"/>
    </xf>
    <xf numFmtId="177" fontId="18" fillId="0" borderId="1" xfId="0" applyNumberFormat="1" applyFont="1" applyFill="1" applyBorder="1" applyAlignment="1">
      <alignment horizontal="center" vertical="center"/>
    </xf>
    <xf numFmtId="177" fontId="18" fillId="0" borderId="1" xfId="104" applyNumberFormat="1" applyFont="1" applyFill="1" applyBorder="1" applyAlignment="1">
      <alignment horizontal="center" vertical="center"/>
    </xf>
    <xf numFmtId="177" fontId="18" fillId="0" borderId="1" xfId="0" applyNumberFormat="1" applyFont="1" applyFill="1" applyBorder="1" applyAlignment="1">
      <alignment horizontal="center"/>
    </xf>
    <xf numFmtId="177" fontId="19" fillId="0" borderId="0" xfId="0" applyNumberFormat="1" applyFont="1" applyFill="1" applyAlignment="1">
      <alignment horizontal="center" vertical="center"/>
    </xf>
    <xf numFmtId="177" fontId="19" fillId="0" borderId="0" xfId="0" applyNumberFormat="1" applyFont="1" applyFill="1">
      <alignment vertical="center"/>
    </xf>
    <xf numFmtId="177" fontId="19" fillId="0" borderId="0" xfId="0" applyNumberFormat="1" applyFont="1" applyAlignment="1">
      <alignment horizontal="center" vertical="center"/>
    </xf>
    <xf numFmtId="178" fontId="19" fillId="0" borderId="1" xfId="67" applyNumberFormat="1" applyFont="1" applyFill="1" applyBorder="1" applyAlignment="1">
      <alignment horizontal="center"/>
    </xf>
    <xf numFmtId="178" fontId="18" fillId="0" borderId="1" xfId="118" applyNumberFormat="1" applyFont="1" applyFill="1" applyBorder="1" applyAlignment="1">
      <alignment horizontal="center" vertical="center"/>
    </xf>
    <xf numFmtId="177" fontId="19" fillId="0" borderId="1" xfId="0" applyNumberFormat="1" applyFont="1" applyFill="1" applyBorder="1" applyAlignment="1">
      <alignment horizontal="center" vertical="center" wrapText="1"/>
    </xf>
    <xf numFmtId="178" fontId="18" fillId="0" borderId="1" xfId="441" applyNumberFormat="1" applyFont="1" applyFill="1" applyBorder="1" applyAlignment="1">
      <alignment horizontal="center" vertical="center"/>
    </xf>
    <xf numFmtId="178" fontId="18" fillId="0" borderId="1" xfId="427" applyNumberFormat="1" applyFont="1" applyFill="1" applyBorder="1" applyAlignment="1">
      <alignment horizontal="center" vertical="center"/>
    </xf>
    <xf numFmtId="177" fontId="19" fillId="0" borderId="0" xfId="0" applyNumberFormat="1" applyFont="1" applyFill="1" applyBorder="1" applyAlignment="1">
      <alignment horizontal="center" vertical="center"/>
    </xf>
    <xf numFmtId="177" fontId="19" fillId="0" borderId="0" xfId="0" applyNumberFormat="1" applyFont="1" applyBorder="1" applyAlignment="1">
      <alignment horizontal="center" vertical="center"/>
    </xf>
    <xf numFmtId="0" fontId="22" fillId="2" borderId="1" xfId="0" applyFont="1" applyFill="1" applyBorder="1" applyAlignment="1" applyProtection="1">
      <alignment horizontal="center" vertical="center" wrapText="1"/>
    </xf>
    <xf numFmtId="176" fontId="19" fillId="0" borderId="1" xfId="0" quotePrefix="1" applyNumberFormat="1" applyFont="1" applyFill="1" applyBorder="1" applyAlignment="1">
      <alignment horizontal="center" vertical="center"/>
    </xf>
    <xf numFmtId="14" fontId="19" fillId="0" borderId="1" xfId="0" applyNumberFormat="1" applyFont="1" applyFill="1" applyBorder="1" applyAlignment="1">
      <alignment horizontal="center" vertical="center" wrapText="1"/>
    </xf>
    <xf numFmtId="177" fontId="21" fillId="2" borderId="1" xfId="0" applyNumberFormat="1" applyFont="1" applyFill="1" applyBorder="1" applyAlignment="1" applyProtection="1">
      <alignment horizontal="center" vertical="center" wrapText="1"/>
    </xf>
    <xf numFmtId="177" fontId="19" fillId="0" borderId="0" xfId="0" applyNumberFormat="1" applyFont="1">
      <alignment vertical="center"/>
    </xf>
    <xf numFmtId="178" fontId="19" fillId="0" borderId="0" xfId="0" applyNumberFormat="1" applyFo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9" fillId="0" borderId="1" xfId="0" quotePrefix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 applyProtection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184" fontId="19" fillId="0" borderId="1" xfId="0" quotePrefix="1" applyNumberFormat="1" applyFont="1" applyFill="1" applyBorder="1" applyAlignment="1">
      <alignment horizontal="center" vertical="center"/>
    </xf>
    <xf numFmtId="0" fontId="19" fillId="0" borderId="2" xfId="0" quotePrefix="1" applyFont="1" applyFill="1" applyBorder="1" applyAlignment="1">
      <alignment horizontal="center" vertical="center"/>
    </xf>
    <xf numFmtId="0" fontId="19" fillId="0" borderId="7" xfId="0" quotePrefix="1" applyFont="1" applyFill="1" applyBorder="1" applyAlignment="1">
      <alignment horizontal="center" vertical="center"/>
    </xf>
    <xf numFmtId="0" fontId="19" fillId="0" borderId="6" xfId="0" quotePrefix="1" applyFont="1" applyFill="1" applyBorder="1" applyAlignment="1">
      <alignment horizontal="center" vertical="center"/>
    </xf>
    <xf numFmtId="177" fontId="19" fillId="2" borderId="1" xfId="0" applyNumberFormat="1" applyFont="1" applyFill="1" applyBorder="1" applyAlignment="1">
      <alignment horizontal="center" vertical="center"/>
    </xf>
    <xf numFmtId="1" fontId="19" fillId="0" borderId="2" xfId="0" applyNumberFormat="1" applyFont="1" applyFill="1" applyBorder="1" applyAlignment="1">
      <alignment horizontal="center" vertical="center"/>
    </xf>
    <xf numFmtId="1" fontId="19" fillId="0" borderId="6" xfId="0" applyNumberFormat="1" applyFont="1" applyFill="1" applyBorder="1" applyAlignment="1">
      <alignment horizontal="center" vertical="center"/>
    </xf>
    <xf numFmtId="1" fontId="19" fillId="0" borderId="7" xfId="0" applyNumberFormat="1" applyFont="1" applyFill="1" applyBorder="1" applyAlignment="1">
      <alignment horizontal="center" vertical="center"/>
    </xf>
    <xf numFmtId="177" fontId="19" fillId="2" borderId="1" xfId="0" quotePrefix="1" applyNumberFormat="1" applyFont="1" applyFill="1" applyBorder="1" applyAlignment="1">
      <alignment horizontal="center" vertical="center"/>
    </xf>
    <xf numFmtId="178" fontId="19" fillId="2" borderId="4" xfId="0" applyNumberFormat="1" applyFont="1" applyFill="1" applyBorder="1" applyAlignment="1">
      <alignment horizontal="center" vertical="center"/>
    </xf>
    <xf numFmtId="178" fontId="19" fillId="2" borderId="5" xfId="0" applyNumberFormat="1" applyFont="1" applyFill="1" applyBorder="1" applyAlignment="1">
      <alignment horizontal="center" vertical="center"/>
    </xf>
    <xf numFmtId="183" fontId="19" fillId="0" borderId="1" xfId="0" quotePrefix="1" applyNumberFormat="1" applyFont="1" applyFill="1" applyBorder="1" applyAlignment="1">
      <alignment horizontal="center" vertical="center"/>
    </xf>
    <xf numFmtId="183" fontId="19" fillId="0" borderId="1" xfId="0" applyNumberFormat="1" applyFont="1" applyFill="1" applyBorder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77" fontId="23" fillId="2" borderId="1" xfId="0" applyNumberFormat="1" applyFont="1" applyFill="1" applyBorder="1" applyAlignment="1">
      <alignment horizontal="center" vertical="center"/>
    </xf>
    <xf numFmtId="177" fontId="23" fillId="2" borderId="1" xfId="0" quotePrefix="1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 applyProtection="1">
      <alignment horizontal="center" vertical="center" wrapText="1"/>
    </xf>
    <xf numFmtId="0" fontId="44" fillId="0" borderId="1" xfId="0" applyFont="1" applyFill="1" applyBorder="1" applyAlignment="1">
      <alignment horizontal="center" vertical="center"/>
    </xf>
    <xf numFmtId="181" fontId="19" fillId="0" borderId="1" xfId="0" applyNumberFormat="1" applyFont="1" applyFill="1" applyBorder="1" applyAlignment="1">
      <alignment horizontal="center" vertical="center" wrapText="1"/>
    </xf>
    <xf numFmtId="178" fontId="19" fillId="0" borderId="1" xfId="0" applyNumberFormat="1" applyFont="1" applyFill="1" applyBorder="1" applyAlignment="1">
      <alignment horizontal="right"/>
    </xf>
    <xf numFmtId="0" fontId="44" fillId="0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vertical="center"/>
    </xf>
    <xf numFmtId="178" fontId="18" fillId="0" borderId="1" xfId="102" applyNumberFormat="1" applyFont="1" applyFill="1" applyBorder="1" applyAlignment="1">
      <alignment horizontal="right" vertical="center"/>
    </xf>
  </cellXfs>
  <cellStyles count="445">
    <cellStyle name="20% - 강조색1" xfId="25" builtinId="30" customBuiltin="1"/>
    <cellStyle name="20% - 강조색1 2" xfId="71"/>
    <cellStyle name="20% - 강조색1 2 2" xfId="147"/>
    <cellStyle name="20% - 강조색1 2 2 2" xfId="331"/>
    <cellStyle name="20% - 강조색1 2 3" xfId="209"/>
    <cellStyle name="20% - 강조색1 2 3 2" xfId="393"/>
    <cellStyle name="20% - 강조색1 2 4" xfId="270"/>
    <cellStyle name="20% - 강조색1 3" xfId="90"/>
    <cellStyle name="20% - 강조색1 3 2" xfId="166"/>
    <cellStyle name="20% - 강조색1 3 2 2" xfId="350"/>
    <cellStyle name="20% - 강조색1 3 3" xfId="228"/>
    <cellStyle name="20% - 강조색1 3 3 2" xfId="412"/>
    <cellStyle name="20% - 강조색1 3 4" xfId="289"/>
    <cellStyle name="20% - 강조색1 4" xfId="106"/>
    <cellStyle name="20% - 강조색1 4 2" xfId="180"/>
    <cellStyle name="20% - 강조색1 4 3" xfId="313"/>
    <cellStyle name="20% - 강조색1 5" xfId="125"/>
    <cellStyle name="20% - 강조색1 5 2" xfId="371"/>
    <cellStyle name="20% - 강조색1 6" xfId="248"/>
    <cellStyle name="20% - 강조색1 7" xfId="429"/>
    <cellStyle name="20% - 강조색2" xfId="29" builtinId="34" customBuiltin="1"/>
    <cellStyle name="20% - 강조색2 2" xfId="73"/>
    <cellStyle name="20% - 강조색2 2 2" xfId="149"/>
    <cellStyle name="20% - 강조색2 2 2 2" xfId="333"/>
    <cellStyle name="20% - 강조색2 2 3" xfId="211"/>
    <cellStyle name="20% - 강조색2 2 3 2" xfId="395"/>
    <cellStyle name="20% - 강조색2 2 4" xfId="272"/>
    <cellStyle name="20% - 강조색2 3" xfId="92"/>
    <cellStyle name="20% - 강조색2 3 2" xfId="168"/>
    <cellStyle name="20% - 강조색2 3 2 2" xfId="352"/>
    <cellStyle name="20% - 강조색2 3 3" xfId="230"/>
    <cellStyle name="20% - 강조색2 3 3 2" xfId="414"/>
    <cellStyle name="20% - 강조색2 3 4" xfId="291"/>
    <cellStyle name="20% - 강조색2 4" xfId="108"/>
    <cellStyle name="20% - 강조색2 4 2" xfId="182"/>
    <cellStyle name="20% - 강조색2 4 3" xfId="315"/>
    <cellStyle name="20% - 강조색2 5" xfId="127"/>
    <cellStyle name="20% - 강조색2 5 2" xfId="373"/>
    <cellStyle name="20% - 강조색2 6" xfId="250"/>
    <cellStyle name="20% - 강조색2 7" xfId="431"/>
    <cellStyle name="20% - 강조색3" xfId="33" builtinId="38" customBuiltin="1"/>
    <cellStyle name="20% - 강조색3 2" xfId="75"/>
    <cellStyle name="20% - 강조색3 2 2" xfId="151"/>
    <cellStyle name="20% - 강조색3 2 2 2" xfId="335"/>
    <cellStyle name="20% - 강조색3 2 3" xfId="213"/>
    <cellStyle name="20% - 강조색3 2 3 2" xfId="397"/>
    <cellStyle name="20% - 강조색3 2 4" xfId="274"/>
    <cellStyle name="20% - 강조색3 3" xfId="94"/>
    <cellStyle name="20% - 강조색3 3 2" xfId="170"/>
    <cellStyle name="20% - 강조색3 3 2 2" xfId="354"/>
    <cellStyle name="20% - 강조색3 3 3" xfId="232"/>
    <cellStyle name="20% - 강조색3 3 3 2" xfId="416"/>
    <cellStyle name="20% - 강조색3 3 4" xfId="293"/>
    <cellStyle name="20% - 강조색3 4" xfId="110"/>
    <cellStyle name="20% - 강조색3 4 2" xfId="184"/>
    <cellStyle name="20% - 강조색3 4 3" xfId="317"/>
    <cellStyle name="20% - 강조색3 5" xfId="129"/>
    <cellStyle name="20% - 강조색3 5 2" xfId="375"/>
    <cellStyle name="20% - 강조색3 6" xfId="252"/>
    <cellStyle name="20% - 강조색3 7" xfId="433"/>
    <cellStyle name="20% - 강조색4" xfId="37" builtinId="42" customBuiltin="1"/>
    <cellStyle name="20% - 강조색4 2" xfId="77"/>
    <cellStyle name="20% - 강조색4 2 2" xfId="153"/>
    <cellStyle name="20% - 강조색4 2 2 2" xfId="337"/>
    <cellStyle name="20% - 강조색4 2 3" xfId="215"/>
    <cellStyle name="20% - 강조색4 2 3 2" xfId="399"/>
    <cellStyle name="20% - 강조색4 2 4" xfId="276"/>
    <cellStyle name="20% - 강조색4 3" xfId="96"/>
    <cellStyle name="20% - 강조색4 3 2" xfId="172"/>
    <cellStyle name="20% - 강조색4 3 2 2" xfId="356"/>
    <cellStyle name="20% - 강조색4 3 3" xfId="234"/>
    <cellStyle name="20% - 강조색4 3 3 2" xfId="418"/>
    <cellStyle name="20% - 강조색4 3 4" xfId="295"/>
    <cellStyle name="20% - 강조색4 4" xfId="112"/>
    <cellStyle name="20% - 강조색4 4 2" xfId="186"/>
    <cellStyle name="20% - 강조색4 4 3" xfId="319"/>
    <cellStyle name="20% - 강조색4 5" xfId="131"/>
    <cellStyle name="20% - 강조색4 5 2" xfId="377"/>
    <cellStyle name="20% - 강조색4 6" xfId="254"/>
    <cellStyle name="20% - 강조색4 7" xfId="435"/>
    <cellStyle name="20% - 강조색5" xfId="41" builtinId="46" customBuiltin="1"/>
    <cellStyle name="20% - 강조색5 2" xfId="79"/>
    <cellStyle name="20% - 강조색5 2 2" xfId="155"/>
    <cellStyle name="20% - 강조색5 2 2 2" xfId="339"/>
    <cellStyle name="20% - 강조색5 2 3" xfId="217"/>
    <cellStyle name="20% - 강조색5 2 3 2" xfId="401"/>
    <cellStyle name="20% - 강조색5 2 4" xfId="278"/>
    <cellStyle name="20% - 강조색5 3" xfId="98"/>
    <cellStyle name="20% - 강조색5 3 2" xfId="174"/>
    <cellStyle name="20% - 강조색5 3 2 2" xfId="358"/>
    <cellStyle name="20% - 강조색5 3 3" xfId="236"/>
    <cellStyle name="20% - 강조색5 3 3 2" xfId="420"/>
    <cellStyle name="20% - 강조색5 3 4" xfId="297"/>
    <cellStyle name="20% - 강조색5 4" xfId="114"/>
    <cellStyle name="20% - 강조색5 4 2" xfId="188"/>
    <cellStyle name="20% - 강조색5 4 3" xfId="321"/>
    <cellStyle name="20% - 강조색5 5" xfId="133"/>
    <cellStyle name="20% - 강조색5 5 2" xfId="379"/>
    <cellStyle name="20% - 강조색5 6" xfId="256"/>
    <cellStyle name="20% - 강조색5 7" xfId="437"/>
    <cellStyle name="20% - 강조색6" xfId="45" builtinId="50" customBuiltin="1"/>
    <cellStyle name="20% - 강조색6 2" xfId="82"/>
    <cellStyle name="20% - 강조색6 2 2" xfId="158"/>
    <cellStyle name="20% - 강조색6 2 2 2" xfId="342"/>
    <cellStyle name="20% - 강조색6 2 3" xfId="220"/>
    <cellStyle name="20% - 강조색6 2 3 2" xfId="404"/>
    <cellStyle name="20% - 강조색6 2 4" xfId="281"/>
    <cellStyle name="20% - 강조색6 3" xfId="100"/>
    <cellStyle name="20% - 강조색6 3 2" xfId="176"/>
    <cellStyle name="20% - 강조색6 3 2 2" xfId="360"/>
    <cellStyle name="20% - 강조색6 3 3" xfId="238"/>
    <cellStyle name="20% - 강조색6 3 3 2" xfId="422"/>
    <cellStyle name="20% - 강조색6 3 4" xfId="299"/>
    <cellStyle name="20% - 강조색6 4" xfId="116"/>
    <cellStyle name="20% - 강조색6 4 2" xfId="190"/>
    <cellStyle name="20% - 강조색6 4 3" xfId="323"/>
    <cellStyle name="20% - 강조색6 5" xfId="135"/>
    <cellStyle name="20% - 강조색6 5 2" xfId="381"/>
    <cellStyle name="20% - 강조색6 6" xfId="258"/>
    <cellStyle name="20% - 강조색6 7" xfId="439"/>
    <cellStyle name="40% - 강조색1" xfId="26" builtinId="31" customBuiltin="1"/>
    <cellStyle name="40% - 강조색1 2" xfId="72"/>
    <cellStyle name="40% - 강조색1 2 2" xfId="148"/>
    <cellStyle name="40% - 강조색1 2 2 2" xfId="332"/>
    <cellStyle name="40% - 강조색1 2 3" xfId="210"/>
    <cellStyle name="40% - 강조색1 2 3 2" xfId="394"/>
    <cellStyle name="40% - 강조색1 2 4" xfId="271"/>
    <cellStyle name="40% - 강조색1 3" xfId="91"/>
    <cellStyle name="40% - 강조색1 3 2" xfId="167"/>
    <cellStyle name="40% - 강조색1 3 2 2" xfId="351"/>
    <cellStyle name="40% - 강조색1 3 3" xfId="229"/>
    <cellStyle name="40% - 강조색1 3 3 2" xfId="413"/>
    <cellStyle name="40% - 강조색1 3 4" xfId="290"/>
    <cellStyle name="40% - 강조색1 4" xfId="107"/>
    <cellStyle name="40% - 강조색1 4 2" xfId="181"/>
    <cellStyle name="40% - 강조색1 4 3" xfId="314"/>
    <cellStyle name="40% - 강조색1 5" xfId="126"/>
    <cellStyle name="40% - 강조색1 5 2" xfId="372"/>
    <cellStyle name="40% - 강조색1 6" xfId="249"/>
    <cellStyle name="40% - 강조색1 7" xfId="430"/>
    <cellStyle name="40% - 강조색2" xfId="30" builtinId="35" customBuiltin="1"/>
    <cellStyle name="40% - 강조색2 2" xfId="74"/>
    <cellStyle name="40% - 강조색2 2 2" xfId="150"/>
    <cellStyle name="40% - 강조색2 2 2 2" xfId="334"/>
    <cellStyle name="40% - 강조색2 2 3" xfId="212"/>
    <cellStyle name="40% - 강조색2 2 3 2" xfId="396"/>
    <cellStyle name="40% - 강조색2 2 4" xfId="273"/>
    <cellStyle name="40% - 강조색2 3" xfId="93"/>
    <cellStyle name="40% - 강조색2 3 2" xfId="169"/>
    <cellStyle name="40% - 강조색2 3 2 2" xfId="353"/>
    <cellStyle name="40% - 강조색2 3 3" xfId="231"/>
    <cellStyle name="40% - 강조색2 3 3 2" xfId="415"/>
    <cellStyle name="40% - 강조색2 3 4" xfId="292"/>
    <cellStyle name="40% - 강조색2 4" xfId="109"/>
    <cellStyle name="40% - 강조색2 4 2" xfId="183"/>
    <cellStyle name="40% - 강조색2 4 3" xfId="316"/>
    <cellStyle name="40% - 강조색2 5" xfId="128"/>
    <cellStyle name="40% - 강조색2 5 2" xfId="374"/>
    <cellStyle name="40% - 강조색2 6" xfId="251"/>
    <cellStyle name="40% - 강조색2 7" xfId="432"/>
    <cellStyle name="40% - 강조색3" xfId="34" builtinId="39" customBuiltin="1"/>
    <cellStyle name="40% - 강조색3 2" xfId="76"/>
    <cellStyle name="40% - 강조색3 2 2" xfId="152"/>
    <cellStyle name="40% - 강조색3 2 2 2" xfId="336"/>
    <cellStyle name="40% - 강조색3 2 3" xfId="214"/>
    <cellStyle name="40% - 강조색3 2 3 2" xfId="398"/>
    <cellStyle name="40% - 강조색3 2 4" xfId="275"/>
    <cellStyle name="40% - 강조색3 3" xfId="95"/>
    <cellStyle name="40% - 강조색3 3 2" xfId="171"/>
    <cellStyle name="40% - 강조색3 3 2 2" xfId="355"/>
    <cellStyle name="40% - 강조색3 3 3" xfId="233"/>
    <cellStyle name="40% - 강조색3 3 3 2" xfId="417"/>
    <cellStyle name="40% - 강조색3 3 4" xfId="294"/>
    <cellStyle name="40% - 강조색3 4" xfId="111"/>
    <cellStyle name="40% - 강조색3 4 2" xfId="185"/>
    <cellStyle name="40% - 강조색3 4 3" xfId="318"/>
    <cellStyle name="40% - 강조색3 5" xfId="130"/>
    <cellStyle name="40% - 강조색3 5 2" xfId="376"/>
    <cellStyle name="40% - 강조색3 6" xfId="253"/>
    <cellStyle name="40% - 강조색3 7" xfId="434"/>
    <cellStyle name="40% - 강조색4" xfId="38" builtinId="43" customBuiltin="1"/>
    <cellStyle name="40% - 강조색4 2" xfId="78"/>
    <cellStyle name="40% - 강조색4 2 2" xfId="154"/>
    <cellStyle name="40% - 강조색4 2 2 2" xfId="338"/>
    <cellStyle name="40% - 강조색4 2 3" xfId="216"/>
    <cellStyle name="40% - 강조색4 2 3 2" xfId="400"/>
    <cellStyle name="40% - 강조색4 2 4" xfId="277"/>
    <cellStyle name="40% - 강조색4 3" xfId="97"/>
    <cellStyle name="40% - 강조색4 3 2" xfId="173"/>
    <cellStyle name="40% - 강조색4 3 2 2" xfId="357"/>
    <cellStyle name="40% - 강조색4 3 3" xfId="235"/>
    <cellStyle name="40% - 강조색4 3 3 2" xfId="419"/>
    <cellStyle name="40% - 강조색4 3 4" xfId="296"/>
    <cellStyle name="40% - 강조색4 4" xfId="113"/>
    <cellStyle name="40% - 강조색4 4 2" xfId="187"/>
    <cellStyle name="40% - 강조색4 4 3" xfId="320"/>
    <cellStyle name="40% - 강조색4 5" xfId="132"/>
    <cellStyle name="40% - 강조색4 5 2" xfId="378"/>
    <cellStyle name="40% - 강조색4 6" xfId="255"/>
    <cellStyle name="40% - 강조색4 7" xfId="436"/>
    <cellStyle name="40% - 강조색5" xfId="42" builtinId="47" customBuiltin="1"/>
    <cellStyle name="40% - 강조색5 2" xfId="80"/>
    <cellStyle name="40% - 강조색5 2 2" xfId="156"/>
    <cellStyle name="40% - 강조색5 2 2 2" xfId="340"/>
    <cellStyle name="40% - 강조색5 2 3" xfId="218"/>
    <cellStyle name="40% - 강조색5 2 3 2" xfId="402"/>
    <cellStyle name="40% - 강조색5 2 4" xfId="279"/>
    <cellStyle name="40% - 강조색5 3" xfId="99"/>
    <cellStyle name="40% - 강조색5 3 2" xfId="175"/>
    <cellStyle name="40% - 강조색5 3 2 2" xfId="359"/>
    <cellStyle name="40% - 강조색5 3 3" xfId="237"/>
    <cellStyle name="40% - 강조색5 3 3 2" xfId="421"/>
    <cellStyle name="40% - 강조색5 3 4" xfId="298"/>
    <cellStyle name="40% - 강조색5 4" xfId="115"/>
    <cellStyle name="40% - 강조색5 4 2" xfId="189"/>
    <cellStyle name="40% - 강조색5 4 3" xfId="322"/>
    <cellStyle name="40% - 강조색5 5" xfId="134"/>
    <cellStyle name="40% - 강조색5 5 2" xfId="380"/>
    <cellStyle name="40% - 강조색5 6" xfId="257"/>
    <cellStyle name="40% - 강조색5 7" xfId="438"/>
    <cellStyle name="40% - 강조색6" xfId="46" builtinId="51" customBuiltin="1"/>
    <cellStyle name="40% - 강조색6 2" xfId="83"/>
    <cellStyle name="40% - 강조색6 2 2" xfId="159"/>
    <cellStyle name="40% - 강조색6 2 2 2" xfId="343"/>
    <cellStyle name="40% - 강조색6 2 3" xfId="221"/>
    <cellStyle name="40% - 강조색6 2 3 2" xfId="405"/>
    <cellStyle name="40% - 강조색6 2 4" xfId="282"/>
    <cellStyle name="40% - 강조색6 3" xfId="101"/>
    <cellStyle name="40% - 강조색6 3 2" xfId="177"/>
    <cellStyle name="40% - 강조색6 3 2 2" xfId="361"/>
    <cellStyle name="40% - 강조색6 3 3" xfId="239"/>
    <cellStyle name="40% - 강조색6 3 3 2" xfId="423"/>
    <cellStyle name="40% - 강조색6 3 4" xfId="300"/>
    <cellStyle name="40% - 강조색6 4" xfId="117"/>
    <cellStyle name="40% - 강조색6 4 2" xfId="191"/>
    <cellStyle name="40% - 강조색6 4 3" xfId="324"/>
    <cellStyle name="40% - 강조색6 5" xfId="136"/>
    <cellStyle name="40% - 강조색6 5 2" xfId="382"/>
    <cellStyle name="40% - 강조색6 6" xfId="259"/>
    <cellStyle name="40% - 강조색6 7" xfId="440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Comma [0]_ SG&amp;A Bridge " xfId="48"/>
    <cellStyle name="Comma_ SG&amp;A Bridge " xfId="49"/>
    <cellStyle name="Currency [0]_ SG&amp;A Bridge " xfId="50"/>
    <cellStyle name="Currency_ SG&amp;A Bridge " xfId="51"/>
    <cellStyle name="Normal_ SG&amp;A Bridge " xfId="52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1" builtinId="11" customBuiltin="1"/>
    <cellStyle name="계산" xfId="18" builtinId="22" customBuiltin="1"/>
    <cellStyle name="나쁨" xfId="14" builtinId="27" customBuiltin="1"/>
    <cellStyle name="메모 2" xfId="66"/>
    <cellStyle name="메모 2 2" xfId="103"/>
    <cellStyle name="메모 2 2 2" xfId="179"/>
    <cellStyle name="메모 2 2 2 2" xfId="363"/>
    <cellStyle name="메모 2 2 3" xfId="241"/>
    <cellStyle name="메모 2 2 3 2" xfId="425"/>
    <cellStyle name="메모 2 2 4" xfId="302"/>
    <cellStyle name="메모 2 3" xfId="142"/>
    <cellStyle name="메모 2 3 2" xfId="326"/>
    <cellStyle name="메모 2 4" xfId="204"/>
    <cellStyle name="메모 2 4 2" xfId="388"/>
    <cellStyle name="메모 2 5" xfId="265"/>
    <cellStyle name="메모 3" xfId="69"/>
    <cellStyle name="메모 3 2" xfId="145"/>
    <cellStyle name="메모 3 2 2" xfId="329"/>
    <cellStyle name="메모 3 3" xfId="207"/>
    <cellStyle name="메모 3 3 2" xfId="391"/>
    <cellStyle name="메모 3 4" xfId="268"/>
    <cellStyle name="메모 4" xfId="105"/>
    <cellStyle name="메모 5" xfId="428"/>
    <cellStyle name="백분율 2" xfId="53"/>
    <cellStyle name="백분율 2 2" xfId="54"/>
    <cellStyle name="백분율 2 2 2" xfId="81"/>
    <cellStyle name="백분율 2 2 2 2" xfId="157"/>
    <cellStyle name="백분율 2 2 2 2 2" xfId="341"/>
    <cellStyle name="백분율 2 2 2 3" xfId="219"/>
    <cellStyle name="백분율 2 2 2 3 2" xfId="403"/>
    <cellStyle name="백분율 2 2 2 4" xfId="280"/>
    <cellStyle name="백분율 2 2 3" xfId="86"/>
    <cellStyle name="백분율 2 2 3 2" xfId="162"/>
    <cellStyle name="백분율 2 2 3 2 2" xfId="346"/>
    <cellStyle name="백분율 2 2 3 3" xfId="224"/>
    <cellStyle name="백분율 2 2 3 3 2" xfId="408"/>
    <cellStyle name="백분율 2 2 3 4" xfId="285"/>
    <cellStyle name="백분율 2 2 4" xfId="138"/>
    <cellStyle name="백분율 2 2 4 2" xfId="304"/>
    <cellStyle name="백분율 2 2 5" xfId="200"/>
    <cellStyle name="백분율 2 2 5 2" xfId="384"/>
    <cellStyle name="백분율 2 2 6" xfId="261"/>
    <cellStyle name="백분율 2 3" xfId="68"/>
    <cellStyle name="백분율 2 3 2" xfId="144"/>
    <cellStyle name="백분율 2 3 2 2" xfId="328"/>
    <cellStyle name="백분율 2 3 3" xfId="206"/>
    <cellStyle name="백분율 2 3 3 2" xfId="390"/>
    <cellStyle name="백분율 2 3 4" xfId="267"/>
    <cellStyle name="백분율 2 4" xfId="85"/>
    <cellStyle name="백분율 2 4 2" xfId="161"/>
    <cellStyle name="백분율 2 4 2 2" xfId="345"/>
    <cellStyle name="백분율 2 4 3" xfId="223"/>
    <cellStyle name="백분율 2 4 3 2" xfId="407"/>
    <cellStyle name="백분율 2 4 4" xfId="284"/>
    <cellStyle name="백분율 2 5" xfId="137"/>
    <cellStyle name="백분율 2 5 2" xfId="303"/>
    <cellStyle name="백분율 2 6" xfId="199"/>
    <cellStyle name="백분율 2 6 2" xfId="383"/>
    <cellStyle name="백분율 2 7" xfId="260"/>
    <cellStyle name="보통" xfId="15" builtinId="28" customBuiltin="1"/>
    <cellStyle name="뷭?_BOOKSHIP" xfId="55"/>
    <cellStyle name="설명 텍스트" xfId="22" builtinId="53" customBuiltin="1"/>
    <cellStyle name="셀 확인" xfId="20" builtinId="23" customBuiltin="1"/>
    <cellStyle name="쉼표 [0] 2" xfId="56"/>
    <cellStyle name="연결된 셀" xfId="19" builtinId="24" customBuiltin="1"/>
    <cellStyle name="요약" xfId="23" builtinId="25" customBuiltin="1"/>
    <cellStyle name="입력" xfId="16" builtinId="20" customBuiltin="1"/>
    <cellStyle name="제목" xfId="8" builtinId="15" customBuiltin="1"/>
    <cellStyle name="제목 1" xfId="9" builtinId="16" customBuiltin="1"/>
    <cellStyle name="제목 2" xfId="10" builtinId="17" customBuiltin="1"/>
    <cellStyle name="제목 3" xfId="11" builtinId="18" customBuiltin="1"/>
    <cellStyle name="제목 4" xfId="12" builtinId="19" customBuiltin="1"/>
    <cellStyle name="좋음" xfId="13" builtinId="26" customBuiltin="1"/>
    <cellStyle name="출력" xfId="17" builtinId="21" customBuiltin="1"/>
    <cellStyle name="콤마 [0]_1202" xfId="57"/>
    <cellStyle name="콤마_1202" xfId="58"/>
    <cellStyle name="표준" xfId="0" builtinId="0"/>
    <cellStyle name="표준 10" xfId="426"/>
    <cellStyle name="표준 11" xfId="427"/>
    <cellStyle name="표준 12" xfId="441"/>
    <cellStyle name="표준 13" xfId="442"/>
    <cellStyle name="표준 14" xfId="443"/>
    <cellStyle name="표준 15" xfId="444"/>
    <cellStyle name="표준 2" xfId="1"/>
    <cellStyle name="표준 2 2" xfId="4"/>
    <cellStyle name="표준 2 2 2" xfId="60"/>
    <cellStyle name="표준 2 2 3" xfId="122"/>
    <cellStyle name="표준 2 2 3 2" xfId="310"/>
    <cellStyle name="표준 2 2 4" xfId="196"/>
    <cellStyle name="표준 2 2 4 2" xfId="368"/>
    <cellStyle name="표준 2 2 5" xfId="245"/>
    <cellStyle name="표준 2 3" xfId="59"/>
    <cellStyle name="표준 2 4" xfId="119"/>
    <cellStyle name="표준 2 4 2" xfId="308"/>
    <cellStyle name="표준 2 5" xfId="193"/>
    <cellStyle name="표준 2 5 2" xfId="365"/>
    <cellStyle name="표준 2 6" xfId="242"/>
    <cellStyle name="표준 3" xfId="7"/>
    <cellStyle name="표준 3 2" xfId="61"/>
    <cellStyle name="표준 4" xfId="62"/>
    <cellStyle name="표준 5" xfId="63"/>
    <cellStyle name="표준 5 2" xfId="64"/>
    <cellStyle name="표준 5 2 2" xfId="84"/>
    <cellStyle name="표준 5 2 2 2" xfId="160"/>
    <cellStyle name="표준 5 2 2 2 2" xfId="344"/>
    <cellStyle name="표준 5 2 2 3" xfId="222"/>
    <cellStyle name="표준 5 2 2 3 2" xfId="406"/>
    <cellStyle name="표준 5 2 2 4" xfId="283"/>
    <cellStyle name="표준 5 2 3" xfId="88"/>
    <cellStyle name="표준 5 2 3 2" xfId="164"/>
    <cellStyle name="표준 5 2 3 2 2" xfId="348"/>
    <cellStyle name="표준 5 2 3 3" xfId="226"/>
    <cellStyle name="표준 5 2 3 3 2" xfId="410"/>
    <cellStyle name="표준 5 2 3 4" xfId="287"/>
    <cellStyle name="표준 5 2 4" xfId="140"/>
    <cellStyle name="표준 5 2 4 2" xfId="306"/>
    <cellStyle name="표준 5 2 5" xfId="202"/>
    <cellStyle name="표준 5 2 5 2" xfId="386"/>
    <cellStyle name="표준 5 2 6" xfId="263"/>
    <cellStyle name="표준 5 3" xfId="70"/>
    <cellStyle name="표준 5 3 2" xfId="146"/>
    <cellStyle name="표준 5 3 2 2" xfId="330"/>
    <cellStyle name="표준 5 3 3" xfId="208"/>
    <cellStyle name="표준 5 3 3 2" xfId="392"/>
    <cellStyle name="표준 5 3 4" xfId="269"/>
    <cellStyle name="표준 5 4" xfId="87"/>
    <cellStyle name="표준 5 4 2" xfId="163"/>
    <cellStyle name="표준 5 4 2 2" xfId="347"/>
    <cellStyle name="표준 5 4 3" xfId="225"/>
    <cellStyle name="표준 5 4 3 2" xfId="409"/>
    <cellStyle name="표준 5 4 4" xfId="286"/>
    <cellStyle name="표준 5 5" xfId="139"/>
    <cellStyle name="표준 5 5 2" xfId="305"/>
    <cellStyle name="표준 5 6" xfId="201"/>
    <cellStyle name="표준 5 6 2" xfId="385"/>
    <cellStyle name="표준 5 7" xfId="262"/>
    <cellStyle name="표준 6" xfId="2"/>
    <cellStyle name="표준 6 2" xfId="5"/>
    <cellStyle name="표준 6 2 2" xfId="123"/>
    <cellStyle name="표준 6 2 2 2" xfId="311"/>
    <cellStyle name="표준 6 2 3" xfId="197"/>
    <cellStyle name="표준 6 2 3 2" xfId="369"/>
    <cellStyle name="표준 6 2 4" xfId="246"/>
    <cellStyle name="표준 6 3" xfId="65"/>
    <cellStyle name="표준 6 3 2" xfId="141"/>
    <cellStyle name="표준 6 3 2 2" xfId="325"/>
    <cellStyle name="표준 6 3 3" xfId="203"/>
    <cellStyle name="표준 6 3 3 2" xfId="387"/>
    <cellStyle name="표준 6 3 4" xfId="264"/>
    <cellStyle name="표준 6 4" xfId="89"/>
    <cellStyle name="표준 6 4 2" xfId="165"/>
    <cellStyle name="표준 6 4 2 2" xfId="349"/>
    <cellStyle name="표준 6 4 3" xfId="227"/>
    <cellStyle name="표준 6 4 3 2" xfId="411"/>
    <cellStyle name="표준 6 4 4" xfId="288"/>
    <cellStyle name="표준 6 5" xfId="120"/>
    <cellStyle name="표준 6 5 2" xfId="307"/>
    <cellStyle name="표준 6 6" xfId="194"/>
    <cellStyle name="표준 6 6 2" xfId="366"/>
    <cellStyle name="표준 6 7" xfId="243"/>
    <cellStyle name="표준 7" xfId="3"/>
    <cellStyle name="표준 7 2" xfId="6"/>
    <cellStyle name="표준 7 2 2" xfId="124"/>
    <cellStyle name="표준 7 2 2 2" xfId="312"/>
    <cellStyle name="표준 7 2 3" xfId="198"/>
    <cellStyle name="표준 7 2 3 2" xfId="370"/>
    <cellStyle name="표준 7 2 4" xfId="247"/>
    <cellStyle name="표준 7 3" xfId="102"/>
    <cellStyle name="표준 7 3 2" xfId="178"/>
    <cellStyle name="표준 7 3 2 2" xfId="362"/>
    <cellStyle name="표준 7 3 3" xfId="240"/>
    <cellStyle name="표준 7 3 3 2" xfId="424"/>
    <cellStyle name="표준 7 3 4" xfId="301"/>
    <cellStyle name="표준 7 4" xfId="121"/>
    <cellStyle name="표준 7 4 2" xfId="309"/>
    <cellStyle name="표준 7 5" xfId="195"/>
    <cellStyle name="표준 7 5 2" xfId="367"/>
    <cellStyle name="표준 7 6" xfId="244"/>
    <cellStyle name="표준 8" xfId="67"/>
    <cellStyle name="표준 8 2" xfId="143"/>
    <cellStyle name="표준 8 2 2" xfId="327"/>
    <cellStyle name="표준 8 3" xfId="205"/>
    <cellStyle name="표준 8 3 2" xfId="389"/>
    <cellStyle name="표준 8 4" xfId="266"/>
    <cellStyle name="표준 9" xfId="104"/>
    <cellStyle name="표준 9 2" xfId="192"/>
    <cellStyle name="표준 9 3" xfId="364"/>
    <cellStyle name="표준_CAL (2)_EKH2006.08(해수)-추가" xfId="118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191"/>
  <sheetViews>
    <sheetView tabSelected="1" zoomScale="85" zoomScaleNormal="85" workbookViewId="0">
      <pane xSplit="8" ySplit="4" topLeftCell="I5" activePane="bottomRight" state="frozen"/>
      <selection pane="topRight" activeCell="I1" sqref="I1"/>
      <selection pane="bottomLeft" activeCell="A5" sqref="A5"/>
      <selection pane="bottomRight" sqref="A1:B1"/>
    </sheetView>
  </sheetViews>
  <sheetFormatPr defaultRowHeight="13.5"/>
  <cols>
    <col min="1" max="1" width="5.44140625" style="11" customWidth="1"/>
    <col min="2" max="2" width="2.77734375" style="11" customWidth="1"/>
    <col min="3" max="5" width="8.88671875" style="11" customWidth="1"/>
    <col min="6" max="6" width="5.44140625" style="11" customWidth="1"/>
    <col min="7" max="7" width="8.88671875" style="11" customWidth="1"/>
    <col min="8" max="8" width="2.77734375" style="11" customWidth="1"/>
    <col min="9" max="10" width="8.88671875" style="11" customWidth="1"/>
    <col min="11" max="11" width="6.21875" style="62" customWidth="1"/>
    <col min="12" max="15" width="6" style="10" bestFit="1" customWidth="1"/>
    <col min="16" max="17" width="5.109375" style="10" bestFit="1" customWidth="1"/>
    <col min="18" max="19" width="6" style="10" bestFit="1" customWidth="1"/>
    <col min="20" max="20" width="6.77734375" style="8" bestFit="1" customWidth="1"/>
    <col min="21" max="21" width="5.109375" style="8" bestFit="1" customWidth="1"/>
    <col min="22" max="23" width="6.77734375" style="68" bestFit="1" customWidth="1"/>
    <col min="24" max="25" width="6" style="68" bestFit="1" customWidth="1"/>
    <col min="26" max="27" width="6.77734375" style="68" bestFit="1" customWidth="1"/>
    <col min="28" max="28" width="7.5546875" style="68" bestFit="1" customWidth="1"/>
    <col min="29" max="29" width="6.77734375" style="68" bestFit="1" customWidth="1"/>
    <col min="30" max="31" width="7.5546875" style="68" bestFit="1" customWidth="1"/>
    <col min="32" max="33" width="6" style="68" bestFit="1" customWidth="1"/>
    <col min="34" max="34" width="6.77734375" style="68" bestFit="1" customWidth="1"/>
    <col min="35" max="35" width="6" style="68" bestFit="1" customWidth="1"/>
    <col min="36" max="36" width="6.77734375" style="68" bestFit="1" customWidth="1"/>
    <col min="37" max="37" width="7.5546875" style="68" bestFit="1" customWidth="1"/>
    <col min="38" max="39" width="5.109375" style="70" bestFit="1" customWidth="1"/>
    <col min="40" max="41" width="6" style="13" bestFit="1" customWidth="1"/>
    <col min="42" max="42" width="6.21875" style="69" customWidth="1"/>
    <col min="43" max="16384" width="8.88671875" style="36"/>
  </cols>
  <sheetData>
    <row r="1" spans="1:42" s="2" customFormat="1" ht="15" customHeight="1">
      <c r="A1" s="90" t="s">
        <v>89</v>
      </c>
      <c r="B1" s="90"/>
      <c r="C1" s="92" t="s">
        <v>91</v>
      </c>
      <c r="D1" s="92" t="s">
        <v>92</v>
      </c>
      <c r="E1" s="92" t="s">
        <v>93</v>
      </c>
      <c r="F1" s="91" t="s">
        <v>90</v>
      </c>
      <c r="G1" s="53" t="s">
        <v>0</v>
      </c>
      <c r="H1" s="55" t="s">
        <v>1</v>
      </c>
      <c r="I1" s="1" t="s">
        <v>773</v>
      </c>
      <c r="J1" s="1" t="s">
        <v>774</v>
      </c>
      <c r="K1" s="59" t="s">
        <v>775</v>
      </c>
      <c r="L1" s="89" t="s">
        <v>2</v>
      </c>
      <c r="M1" s="89"/>
      <c r="N1" s="89" t="s">
        <v>3</v>
      </c>
      <c r="O1" s="89"/>
      <c r="P1" s="89" t="s">
        <v>4</v>
      </c>
      <c r="Q1" s="89"/>
      <c r="R1" s="89" t="s">
        <v>5</v>
      </c>
      <c r="S1" s="89"/>
      <c r="T1" s="89" t="s">
        <v>6</v>
      </c>
      <c r="U1" s="89"/>
      <c r="V1" s="101" t="s">
        <v>7</v>
      </c>
      <c r="W1" s="101"/>
      <c r="X1" s="101" t="s">
        <v>8</v>
      </c>
      <c r="Y1" s="101"/>
      <c r="Z1" s="101" t="s">
        <v>9</v>
      </c>
      <c r="AA1" s="101"/>
      <c r="AB1" s="101" t="s">
        <v>10</v>
      </c>
      <c r="AC1" s="101"/>
      <c r="AD1" s="101" t="s">
        <v>11</v>
      </c>
      <c r="AE1" s="101"/>
      <c r="AF1" s="101" t="s">
        <v>12</v>
      </c>
      <c r="AG1" s="101"/>
      <c r="AH1" s="101" t="s">
        <v>13</v>
      </c>
      <c r="AI1" s="101"/>
      <c r="AJ1" s="101" t="s">
        <v>14</v>
      </c>
      <c r="AK1" s="101"/>
      <c r="AL1" s="101" t="s">
        <v>776</v>
      </c>
      <c r="AM1" s="101"/>
      <c r="AN1" s="106" t="s">
        <v>777</v>
      </c>
      <c r="AO1" s="107"/>
      <c r="AP1" s="56" t="s">
        <v>15</v>
      </c>
    </row>
    <row r="2" spans="1:42" s="2" customFormat="1" ht="15" customHeight="1">
      <c r="A2" s="90" t="s">
        <v>778</v>
      </c>
      <c r="B2" s="90" t="s">
        <v>779</v>
      </c>
      <c r="C2" s="92"/>
      <c r="D2" s="92"/>
      <c r="E2" s="92"/>
      <c r="F2" s="91"/>
      <c r="G2" s="90" t="s">
        <v>16</v>
      </c>
      <c r="H2" s="93" t="s">
        <v>17</v>
      </c>
      <c r="I2" s="1" t="s">
        <v>780</v>
      </c>
      <c r="J2" s="1" t="s">
        <v>781</v>
      </c>
      <c r="K2" s="60" t="s">
        <v>782</v>
      </c>
      <c r="L2" s="89" t="s">
        <v>783</v>
      </c>
      <c r="M2" s="89"/>
      <c r="N2" s="89" t="s">
        <v>18</v>
      </c>
      <c r="O2" s="89"/>
      <c r="P2" s="89" t="s">
        <v>19</v>
      </c>
      <c r="Q2" s="89"/>
      <c r="R2" s="89" t="s">
        <v>20</v>
      </c>
      <c r="S2" s="89"/>
      <c r="T2" s="89" t="s">
        <v>21</v>
      </c>
      <c r="U2" s="89"/>
      <c r="V2" s="101" t="s">
        <v>899</v>
      </c>
      <c r="W2" s="101"/>
      <c r="X2" s="101" t="s">
        <v>900</v>
      </c>
      <c r="Y2" s="101"/>
      <c r="Z2" s="101" t="s">
        <v>901</v>
      </c>
      <c r="AA2" s="101"/>
      <c r="AB2" s="101" t="s">
        <v>22</v>
      </c>
      <c r="AC2" s="101"/>
      <c r="AD2" s="101" t="s">
        <v>896</v>
      </c>
      <c r="AE2" s="101"/>
      <c r="AF2" s="101" t="s">
        <v>23</v>
      </c>
      <c r="AG2" s="101"/>
      <c r="AH2" s="101" t="s">
        <v>897</v>
      </c>
      <c r="AI2" s="101"/>
      <c r="AJ2" s="101" t="s">
        <v>898</v>
      </c>
      <c r="AK2" s="101"/>
      <c r="AL2" s="101" t="s">
        <v>784</v>
      </c>
      <c r="AM2" s="105"/>
      <c r="AN2" s="106" t="s">
        <v>785</v>
      </c>
      <c r="AO2" s="107"/>
      <c r="AP2" s="56" t="s">
        <v>24</v>
      </c>
    </row>
    <row r="3" spans="1:42" s="2" customFormat="1" ht="15" customHeight="1">
      <c r="A3" s="90"/>
      <c r="B3" s="90"/>
      <c r="C3" s="92"/>
      <c r="D3" s="92"/>
      <c r="E3" s="92"/>
      <c r="F3" s="91"/>
      <c r="G3" s="90"/>
      <c r="H3" s="93"/>
      <c r="I3" s="54"/>
      <c r="J3" s="54"/>
      <c r="K3" s="60" t="s">
        <v>786</v>
      </c>
      <c r="L3" s="89" t="s">
        <v>787</v>
      </c>
      <c r="M3" s="89"/>
      <c r="N3" s="89"/>
      <c r="O3" s="89"/>
      <c r="P3" s="89"/>
      <c r="Q3" s="89"/>
      <c r="R3" s="89" t="s">
        <v>788</v>
      </c>
      <c r="S3" s="89"/>
      <c r="T3" s="52"/>
      <c r="U3" s="52"/>
      <c r="V3" s="101" t="s">
        <v>789</v>
      </c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 t="s">
        <v>788</v>
      </c>
      <c r="AM3" s="101"/>
      <c r="AN3" s="106" t="s">
        <v>790</v>
      </c>
      <c r="AO3" s="107"/>
      <c r="AP3" s="56" t="s">
        <v>791</v>
      </c>
    </row>
    <row r="4" spans="1:42" s="5" customFormat="1" ht="15" customHeight="1">
      <c r="A4" s="84">
        <v>2014</v>
      </c>
      <c r="B4" s="84">
        <v>5</v>
      </c>
      <c r="C4" s="38"/>
      <c r="D4" s="38"/>
      <c r="E4" s="38"/>
      <c r="F4" s="39"/>
      <c r="G4" s="84"/>
      <c r="H4" s="38"/>
      <c r="I4" s="38"/>
      <c r="J4" s="38"/>
      <c r="K4" s="37"/>
      <c r="L4" s="19" t="s">
        <v>25</v>
      </c>
      <c r="M4" s="19" t="s">
        <v>26</v>
      </c>
      <c r="N4" s="19" t="s">
        <v>25</v>
      </c>
      <c r="O4" s="19" t="s">
        <v>26</v>
      </c>
      <c r="P4" s="19" t="s">
        <v>25</v>
      </c>
      <c r="Q4" s="19" t="s">
        <v>26</v>
      </c>
      <c r="R4" s="19" t="s">
        <v>25</v>
      </c>
      <c r="S4" s="19" t="s">
        <v>26</v>
      </c>
      <c r="T4" s="19" t="s">
        <v>25</v>
      </c>
      <c r="U4" s="19" t="s">
        <v>26</v>
      </c>
      <c r="V4" s="37" t="s">
        <v>25</v>
      </c>
      <c r="W4" s="37" t="s">
        <v>26</v>
      </c>
      <c r="X4" s="37" t="s">
        <v>25</v>
      </c>
      <c r="Y4" s="37" t="s">
        <v>26</v>
      </c>
      <c r="Z4" s="37" t="s">
        <v>25</v>
      </c>
      <c r="AA4" s="37" t="s">
        <v>26</v>
      </c>
      <c r="AB4" s="37" t="s">
        <v>25</v>
      </c>
      <c r="AC4" s="37" t="s">
        <v>26</v>
      </c>
      <c r="AD4" s="37" t="s">
        <v>25</v>
      </c>
      <c r="AE4" s="37" t="s">
        <v>26</v>
      </c>
      <c r="AF4" s="37" t="s">
        <v>25</v>
      </c>
      <c r="AG4" s="37" t="s">
        <v>26</v>
      </c>
      <c r="AH4" s="37" t="s">
        <v>25</v>
      </c>
      <c r="AI4" s="37" t="s">
        <v>26</v>
      </c>
      <c r="AJ4" s="37" t="s">
        <v>25</v>
      </c>
      <c r="AK4" s="37" t="s">
        <v>26</v>
      </c>
      <c r="AL4" s="37" t="s">
        <v>25</v>
      </c>
      <c r="AM4" s="37" t="s">
        <v>26</v>
      </c>
      <c r="AN4" s="19" t="s">
        <v>792</v>
      </c>
      <c r="AO4" s="19" t="s">
        <v>793</v>
      </c>
      <c r="AP4" s="37" t="s">
        <v>25</v>
      </c>
    </row>
    <row r="5" spans="1:42" ht="15" customHeight="1">
      <c r="A5" s="102">
        <v>2014</v>
      </c>
      <c r="B5" s="102">
        <f>B$4</f>
        <v>5</v>
      </c>
      <c r="C5" s="28">
        <v>20</v>
      </c>
      <c r="D5" s="34">
        <v>0.55069444444444449</v>
      </c>
      <c r="E5" s="84" t="s">
        <v>96</v>
      </c>
      <c r="F5" s="86" t="s">
        <v>794</v>
      </c>
      <c r="G5" s="94" t="s">
        <v>41</v>
      </c>
      <c r="H5" s="84">
        <v>1</v>
      </c>
      <c r="I5" s="120" t="s">
        <v>510</v>
      </c>
      <c r="J5" s="120" t="s">
        <v>511</v>
      </c>
      <c r="K5" s="40">
        <v>49.2</v>
      </c>
      <c r="L5" s="41">
        <v>14.82</v>
      </c>
      <c r="M5" s="41">
        <v>6.49</v>
      </c>
      <c r="N5" s="41">
        <v>34.26</v>
      </c>
      <c r="O5" s="41">
        <v>34.19</v>
      </c>
      <c r="P5" s="41">
        <v>8.09</v>
      </c>
      <c r="Q5" s="41">
        <v>7.92</v>
      </c>
      <c r="R5" s="42">
        <v>7.98</v>
      </c>
      <c r="S5" s="42">
        <v>7.28</v>
      </c>
      <c r="T5" s="63">
        <v>0.93</v>
      </c>
      <c r="U5" s="64">
        <v>0.77</v>
      </c>
      <c r="V5" s="37">
        <v>4.0039999999999996</v>
      </c>
      <c r="W5" s="37">
        <v>23.687999999999999</v>
      </c>
      <c r="X5" s="37">
        <v>6.2089999999999996</v>
      </c>
      <c r="Y5" s="37">
        <v>2.9889999999999999</v>
      </c>
      <c r="Z5" s="37">
        <v>49.622999999999998</v>
      </c>
      <c r="AA5" s="37">
        <v>173.01900000000001</v>
      </c>
      <c r="AB5" s="37">
        <f>V5+X5+Z5</f>
        <v>59.835999999999999</v>
      </c>
      <c r="AC5" s="37">
        <f>W5+Y5+AA5</f>
        <v>199.696</v>
      </c>
      <c r="AD5" s="37">
        <v>211.42699999999999</v>
      </c>
      <c r="AE5" s="37">
        <v>404.51799999999997</v>
      </c>
      <c r="AF5" s="37">
        <v>10.804</v>
      </c>
      <c r="AG5" s="37">
        <v>36.393999999999998</v>
      </c>
      <c r="AH5" s="37">
        <v>22.759</v>
      </c>
      <c r="AI5" s="37">
        <v>53.835999999999999</v>
      </c>
      <c r="AJ5" s="37">
        <v>349.21600000000001</v>
      </c>
      <c r="AK5" s="37">
        <v>800.24</v>
      </c>
      <c r="AL5" s="57">
        <v>1.4</v>
      </c>
      <c r="AM5" s="57">
        <v>7</v>
      </c>
      <c r="AN5" s="19">
        <v>0.7</v>
      </c>
      <c r="AO5" s="19">
        <v>0.47</v>
      </c>
      <c r="AP5" s="40">
        <v>3.3480000000000003</v>
      </c>
    </row>
    <row r="6" spans="1:42" ht="15" customHeight="1">
      <c r="A6" s="104"/>
      <c r="B6" s="104"/>
      <c r="C6" s="28">
        <v>20</v>
      </c>
      <c r="D6" s="34">
        <v>0.52361111111111114</v>
      </c>
      <c r="E6" s="84" t="s">
        <v>96</v>
      </c>
      <c r="F6" s="86"/>
      <c r="G6" s="95"/>
      <c r="H6" s="84">
        <v>2</v>
      </c>
      <c r="I6" s="120" t="s">
        <v>512</v>
      </c>
      <c r="J6" s="120" t="s">
        <v>513</v>
      </c>
      <c r="K6" s="40">
        <v>33</v>
      </c>
      <c r="L6" s="41">
        <v>14.59</v>
      </c>
      <c r="M6" s="41">
        <v>8.9700000000000006</v>
      </c>
      <c r="N6" s="41">
        <v>34.35</v>
      </c>
      <c r="O6" s="41">
        <v>34.26</v>
      </c>
      <c r="P6" s="41">
        <v>8.08</v>
      </c>
      <c r="Q6" s="41">
        <v>7.98</v>
      </c>
      <c r="R6" s="42">
        <v>7.73</v>
      </c>
      <c r="S6" s="42">
        <v>7.1</v>
      </c>
      <c r="T6" s="63">
        <v>0.46</v>
      </c>
      <c r="U6" s="64">
        <v>0.56999999999999995</v>
      </c>
      <c r="V6" s="37">
        <v>4.7110000000000003</v>
      </c>
      <c r="W6" s="37">
        <v>13.244</v>
      </c>
      <c r="X6" s="37">
        <v>6.2370000000000001</v>
      </c>
      <c r="Y6" s="37">
        <v>3.9830000000000001</v>
      </c>
      <c r="Z6" s="37">
        <v>61.061</v>
      </c>
      <c r="AA6" s="37">
        <v>137.75299999999999</v>
      </c>
      <c r="AB6" s="37">
        <f t="shared" ref="AB6:AB69" si="0">V6+X6+Z6</f>
        <v>72.009</v>
      </c>
      <c r="AC6" s="37">
        <f t="shared" ref="AC6:AC69" si="1">W6+Y6+AA6</f>
        <v>154.97999999999999</v>
      </c>
      <c r="AD6" s="37">
        <v>261.08999999999997</v>
      </c>
      <c r="AE6" s="37">
        <v>354.76</v>
      </c>
      <c r="AF6" s="37">
        <v>13.377000000000001</v>
      </c>
      <c r="AG6" s="37">
        <v>27.637</v>
      </c>
      <c r="AH6" s="37">
        <v>24.571999999999999</v>
      </c>
      <c r="AI6" s="37">
        <v>40.345999999999997</v>
      </c>
      <c r="AJ6" s="37">
        <v>376.75400000000002</v>
      </c>
      <c r="AK6" s="37">
        <v>665.952</v>
      </c>
      <c r="AL6" s="57">
        <v>3.5</v>
      </c>
      <c r="AM6" s="57">
        <v>3.6</v>
      </c>
      <c r="AN6" s="19">
        <v>0.93</v>
      </c>
      <c r="AO6" s="19">
        <v>0.46</v>
      </c>
      <c r="AP6" s="40">
        <v>3.1</v>
      </c>
    </row>
    <row r="7" spans="1:42" ht="15" customHeight="1">
      <c r="A7" s="104"/>
      <c r="B7" s="104"/>
      <c r="C7" s="28">
        <v>21</v>
      </c>
      <c r="D7" s="34">
        <v>0.42777777777777781</v>
      </c>
      <c r="E7" s="35" t="s">
        <v>95</v>
      </c>
      <c r="F7" s="86"/>
      <c r="G7" s="95"/>
      <c r="H7" s="84">
        <v>3</v>
      </c>
      <c r="I7" s="120" t="s">
        <v>514</v>
      </c>
      <c r="J7" s="120" t="s">
        <v>515</v>
      </c>
      <c r="K7" s="40">
        <v>14.9</v>
      </c>
      <c r="L7" s="41">
        <v>16.579999999999998</v>
      </c>
      <c r="M7" s="41">
        <v>13.61</v>
      </c>
      <c r="N7" s="41">
        <v>33.450000000000003</v>
      </c>
      <c r="O7" s="41">
        <v>34.21</v>
      </c>
      <c r="P7" s="41">
        <v>8.32</v>
      </c>
      <c r="Q7" s="41">
        <v>8.1300000000000008</v>
      </c>
      <c r="R7" s="42">
        <v>10.44</v>
      </c>
      <c r="S7" s="42">
        <v>8.19</v>
      </c>
      <c r="T7" s="63">
        <v>2.54</v>
      </c>
      <c r="U7" s="64">
        <v>0.55000000000000004</v>
      </c>
      <c r="V7" s="37">
        <v>37.295999999999999</v>
      </c>
      <c r="W7" s="37">
        <v>10.164</v>
      </c>
      <c r="X7" s="37">
        <v>5.5090000000000003</v>
      </c>
      <c r="Y7" s="37">
        <v>5.6630000000000003</v>
      </c>
      <c r="Z7" s="37">
        <v>14.182</v>
      </c>
      <c r="AA7" s="37">
        <v>61.095999999999997</v>
      </c>
      <c r="AB7" s="37">
        <f t="shared" si="0"/>
        <v>56.987000000000002</v>
      </c>
      <c r="AC7" s="37">
        <f t="shared" si="1"/>
        <v>76.923000000000002</v>
      </c>
      <c r="AD7" s="37">
        <v>430.26</v>
      </c>
      <c r="AE7" s="37">
        <v>311.17599999999999</v>
      </c>
      <c r="AF7" s="37">
        <v>5.673</v>
      </c>
      <c r="AG7" s="37">
        <v>10.928000000000001</v>
      </c>
      <c r="AH7" s="37">
        <v>44.817999999999998</v>
      </c>
      <c r="AI7" s="37">
        <v>29.074000000000002</v>
      </c>
      <c r="AJ7" s="37">
        <v>47.473999999999997</v>
      </c>
      <c r="AK7" s="37">
        <v>333.18599999999998</v>
      </c>
      <c r="AL7" s="57">
        <v>3.5</v>
      </c>
      <c r="AM7" s="57">
        <v>2.2999999999999998</v>
      </c>
      <c r="AN7" s="19">
        <v>8.56</v>
      </c>
      <c r="AO7" s="19">
        <v>3.16</v>
      </c>
      <c r="AP7" s="40">
        <v>2.48</v>
      </c>
    </row>
    <row r="8" spans="1:42" ht="15" customHeight="1">
      <c r="A8" s="104"/>
      <c r="B8" s="104"/>
      <c r="C8" s="28">
        <v>21</v>
      </c>
      <c r="D8" s="34">
        <v>0.39374999999999999</v>
      </c>
      <c r="E8" s="35" t="s">
        <v>95</v>
      </c>
      <c r="F8" s="86"/>
      <c r="G8" s="95"/>
      <c r="H8" s="84">
        <v>4</v>
      </c>
      <c r="I8" s="120" t="s">
        <v>516</v>
      </c>
      <c r="J8" s="120" t="s">
        <v>517</v>
      </c>
      <c r="K8" s="40">
        <v>13</v>
      </c>
      <c r="L8" s="41">
        <v>16.38</v>
      </c>
      <c r="M8" s="41">
        <v>14.3</v>
      </c>
      <c r="N8" s="41">
        <v>33.36</v>
      </c>
      <c r="O8" s="41">
        <v>34.03</v>
      </c>
      <c r="P8" s="41">
        <v>8.16</v>
      </c>
      <c r="Q8" s="41">
        <v>8.1</v>
      </c>
      <c r="R8" s="42">
        <v>9.7899999999999991</v>
      </c>
      <c r="S8" s="42">
        <v>7.81</v>
      </c>
      <c r="T8" s="63">
        <v>2.62</v>
      </c>
      <c r="U8" s="64">
        <v>1.99</v>
      </c>
      <c r="V8" s="37">
        <v>25.34</v>
      </c>
      <c r="W8" s="37">
        <v>88.850999999999999</v>
      </c>
      <c r="X8" s="37">
        <v>23.428999999999998</v>
      </c>
      <c r="Y8" s="37">
        <v>10.129</v>
      </c>
      <c r="Z8" s="37">
        <v>140.441</v>
      </c>
      <c r="AA8" s="37">
        <v>71.33</v>
      </c>
      <c r="AB8" s="37">
        <f t="shared" si="0"/>
        <v>189.21</v>
      </c>
      <c r="AC8" s="37">
        <f t="shared" si="1"/>
        <v>170.31</v>
      </c>
      <c r="AD8" s="37">
        <v>843.40899999999999</v>
      </c>
      <c r="AE8" s="37">
        <v>526.37800000000004</v>
      </c>
      <c r="AF8" s="37">
        <v>15.747999999999999</v>
      </c>
      <c r="AG8" s="37">
        <v>14.803000000000001</v>
      </c>
      <c r="AH8" s="37">
        <v>69.628</v>
      </c>
      <c r="AI8" s="37">
        <v>49.536999999999999</v>
      </c>
      <c r="AJ8" s="37">
        <v>199.542</v>
      </c>
      <c r="AK8" s="37">
        <v>247.422</v>
      </c>
      <c r="AL8" s="57">
        <v>5.4</v>
      </c>
      <c r="AM8" s="57">
        <v>5.6</v>
      </c>
      <c r="AN8" s="19">
        <v>11.72</v>
      </c>
      <c r="AO8" s="19">
        <v>10.33</v>
      </c>
      <c r="AP8" s="40">
        <v>1.86</v>
      </c>
    </row>
    <row r="9" spans="1:42" ht="15" customHeight="1">
      <c r="A9" s="104"/>
      <c r="B9" s="104"/>
      <c r="C9" s="28">
        <v>21</v>
      </c>
      <c r="D9" s="34">
        <v>0.41319444444444442</v>
      </c>
      <c r="E9" s="35" t="s">
        <v>95</v>
      </c>
      <c r="F9" s="86"/>
      <c r="G9" s="95"/>
      <c r="H9" s="84">
        <v>5</v>
      </c>
      <c r="I9" s="120" t="s">
        <v>518</v>
      </c>
      <c r="J9" s="120" t="s">
        <v>519</v>
      </c>
      <c r="K9" s="40">
        <v>10.3</v>
      </c>
      <c r="L9" s="41">
        <v>16.32</v>
      </c>
      <c r="M9" s="41">
        <v>13.82</v>
      </c>
      <c r="N9" s="41">
        <v>33.01</v>
      </c>
      <c r="O9" s="41">
        <v>34.159999999999997</v>
      </c>
      <c r="P9" s="41">
        <v>8.2100000000000009</v>
      </c>
      <c r="Q9" s="41">
        <v>8.17</v>
      </c>
      <c r="R9" s="42">
        <v>9.7899999999999991</v>
      </c>
      <c r="S9" s="42">
        <v>8.81</v>
      </c>
      <c r="T9" s="63">
        <v>2.74</v>
      </c>
      <c r="U9" s="64">
        <v>1.61</v>
      </c>
      <c r="V9" s="37">
        <v>104.67100000000001</v>
      </c>
      <c r="W9" s="37">
        <v>29.029</v>
      </c>
      <c r="X9" s="37">
        <v>13.292999999999999</v>
      </c>
      <c r="Y9" s="37">
        <v>7.7279999999999998</v>
      </c>
      <c r="Z9" s="37">
        <v>84.28</v>
      </c>
      <c r="AA9" s="37">
        <v>55.552</v>
      </c>
      <c r="AB9" s="37">
        <f t="shared" si="0"/>
        <v>202.244</v>
      </c>
      <c r="AC9" s="37">
        <f t="shared" si="1"/>
        <v>92.308999999999997</v>
      </c>
      <c r="AD9" s="37">
        <v>596.88400000000001</v>
      </c>
      <c r="AE9" s="37">
        <v>418.512</v>
      </c>
      <c r="AF9" s="37">
        <v>10.137</v>
      </c>
      <c r="AG9" s="37">
        <v>8.6959999999999997</v>
      </c>
      <c r="AH9" s="37">
        <v>54.182000000000002</v>
      </c>
      <c r="AI9" s="37">
        <v>39.090000000000003</v>
      </c>
      <c r="AJ9" s="37">
        <v>174.25800000000001</v>
      </c>
      <c r="AK9" s="37">
        <v>200.80199999999999</v>
      </c>
      <c r="AL9" s="57">
        <v>4</v>
      </c>
      <c r="AM9" s="57">
        <v>2.8</v>
      </c>
      <c r="AN9" s="19">
        <v>7.19</v>
      </c>
      <c r="AO9" s="19">
        <v>6.53</v>
      </c>
      <c r="AP9" s="40">
        <v>2.1079999999999997</v>
      </c>
    </row>
    <row r="10" spans="1:42" ht="15" customHeight="1">
      <c r="A10" s="104"/>
      <c r="B10" s="104"/>
      <c r="C10" s="28">
        <v>21</v>
      </c>
      <c r="D10" s="34">
        <v>0.40138888888888885</v>
      </c>
      <c r="E10" s="35" t="s">
        <v>95</v>
      </c>
      <c r="F10" s="86"/>
      <c r="G10" s="95"/>
      <c r="H10" s="84">
        <v>6</v>
      </c>
      <c r="I10" s="120" t="s">
        <v>520</v>
      </c>
      <c r="J10" s="120" t="s">
        <v>521</v>
      </c>
      <c r="K10" s="40">
        <v>12.8</v>
      </c>
      <c r="L10" s="41">
        <v>17.11</v>
      </c>
      <c r="M10" s="41">
        <v>14.3</v>
      </c>
      <c r="N10" s="41">
        <v>32.67</v>
      </c>
      <c r="O10" s="41">
        <v>34.06</v>
      </c>
      <c r="P10" s="41">
        <v>8.1199999999999992</v>
      </c>
      <c r="Q10" s="41">
        <v>8.1</v>
      </c>
      <c r="R10" s="42">
        <v>9.14</v>
      </c>
      <c r="S10" s="42">
        <v>8.14</v>
      </c>
      <c r="T10" s="63">
        <v>2.79</v>
      </c>
      <c r="U10" s="64">
        <v>1.66</v>
      </c>
      <c r="V10" s="37">
        <v>33.494999999999997</v>
      </c>
      <c r="W10" s="37">
        <v>34.804000000000002</v>
      </c>
      <c r="X10" s="37">
        <v>28.867999999999999</v>
      </c>
      <c r="Y10" s="37">
        <v>7.133</v>
      </c>
      <c r="Z10" s="37">
        <v>192.262</v>
      </c>
      <c r="AA10" s="37">
        <v>56.475999999999999</v>
      </c>
      <c r="AB10" s="37">
        <f t="shared" si="0"/>
        <v>254.625</v>
      </c>
      <c r="AC10" s="37">
        <f t="shared" si="1"/>
        <v>98.413000000000011</v>
      </c>
      <c r="AD10" s="37">
        <v>1016.362</v>
      </c>
      <c r="AE10" s="37">
        <v>471.964</v>
      </c>
      <c r="AF10" s="37">
        <v>23.901</v>
      </c>
      <c r="AG10" s="37">
        <v>9.9670000000000005</v>
      </c>
      <c r="AH10" s="37">
        <v>74.385000000000005</v>
      </c>
      <c r="AI10" s="37">
        <v>45.424999999999997</v>
      </c>
      <c r="AJ10" s="37">
        <v>311.52800000000002</v>
      </c>
      <c r="AK10" s="37">
        <v>241.178</v>
      </c>
      <c r="AL10" s="57">
        <v>5.4</v>
      </c>
      <c r="AM10" s="57">
        <v>6</v>
      </c>
      <c r="AN10" s="19">
        <v>12.59</v>
      </c>
      <c r="AO10" s="19">
        <v>12.53</v>
      </c>
      <c r="AP10" s="40">
        <v>2.48</v>
      </c>
    </row>
    <row r="11" spans="1:42" ht="15" customHeight="1">
      <c r="A11" s="104"/>
      <c r="B11" s="104"/>
      <c r="C11" s="28">
        <v>21</v>
      </c>
      <c r="D11" s="34">
        <v>0.375</v>
      </c>
      <c r="E11" s="35" t="s">
        <v>95</v>
      </c>
      <c r="F11" s="86"/>
      <c r="G11" s="95"/>
      <c r="H11" s="84">
        <v>7</v>
      </c>
      <c r="I11" s="120" t="s">
        <v>522</v>
      </c>
      <c r="J11" s="120" t="s">
        <v>523</v>
      </c>
      <c r="K11" s="40">
        <v>13</v>
      </c>
      <c r="L11" s="41">
        <v>16.48</v>
      </c>
      <c r="M11" s="41">
        <v>13.69</v>
      </c>
      <c r="N11" s="41">
        <v>32.82</v>
      </c>
      <c r="O11" s="41">
        <v>34.17</v>
      </c>
      <c r="P11" s="41">
        <v>8.14</v>
      </c>
      <c r="Q11" s="41">
        <v>8.1</v>
      </c>
      <c r="R11" s="42">
        <v>9.06</v>
      </c>
      <c r="S11" s="42">
        <v>7.79</v>
      </c>
      <c r="T11" s="63">
        <v>2.1800000000000002</v>
      </c>
      <c r="U11" s="64">
        <v>1.63</v>
      </c>
      <c r="V11" s="37">
        <v>80.709999999999994</v>
      </c>
      <c r="W11" s="37">
        <v>26.824000000000002</v>
      </c>
      <c r="X11" s="37">
        <v>13.083</v>
      </c>
      <c r="Y11" s="37">
        <v>6.8460000000000001</v>
      </c>
      <c r="Z11" s="37">
        <v>107.8</v>
      </c>
      <c r="AA11" s="37">
        <v>62.573</v>
      </c>
      <c r="AB11" s="37">
        <f t="shared" si="0"/>
        <v>201.59299999999999</v>
      </c>
      <c r="AC11" s="37">
        <f t="shared" si="1"/>
        <v>96.242999999999995</v>
      </c>
      <c r="AD11" s="37">
        <v>679.47900000000004</v>
      </c>
      <c r="AE11" s="37">
        <v>422.54199999999997</v>
      </c>
      <c r="AF11" s="37">
        <v>10.137</v>
      </c>
      <c r="AG11" s="37">
        <v>12.292</v>
      </c>
      <c r="AH11" s="37">
        <v>49.286999999999999</v>
      </c>
      <c r="AI11" s="37">
        <v>39.499000000000002</v>
      </c>
      <c r="AJ11" s="37">
        <v>170.38</v>
      </c>
      <c r="AK11" s="37">
        <v>317.66000000000003</v>
      </c>
      <c r="AL11" s="57">
        <v>4.5999999999999996</v>
      </c>
      <c r="AM11" s="57">
        <v>4</v>
      </c>
      <c r="AN11" s="19">
        <v>11.66</v>
      </c>
      <c r="AO11" s="19">
        <v>9.4600000000000009</v>
      </c>
      <c r="AP11" s="40">
        <v>1.86</v>
      </c>
    </row>
    <row r="12" spans="1:42" ht="15" customHeight="1">
      <c r="A12" s="104"/>
      <c r="B12" s="104"/>
      <c r="C12" s="28">
        <v>21</v>
      </c>
      <c r="D12" s="34">
        <v>0.36458333333333331</v>
      </c>
      <c r="E12" s="35" t="s">
        <v>95</v>
      </c>
      <c r="F12" s="86"/>
      <c r="G12" s="95"/>
      <c r="H12" s="84">
        <v>8</v>
      </c>
      <c r="I12" s="120" t="s">
        <v>524</v>
      </c>
      <c r="J12" s="120" t="s">
        <v>525</v>
      </c>
      <c r="K12" s="40">
        <v>8.5</v>
      </c>
      <c r="L12" s="41">
        <v>17.03</v>
      </c>
      <c r="M12" s="41">
        <v>15.28</v>
      </c>
      <c r="N12" s="41">
        <v>32</v>
      </c>
      <c r="O12" s="41">
        <v>33.590000000000003</v>
      </c>
      <c r="P12" s="41">
        <v>8.0299999999999994</v>
      </c>
      <c r="Q12" s="41">
        <v>8.1</v>
      </c>
      <c r="R12" s="42">
        <v>8.31</v>
      </c>
      <c r="S12" s="42">
        <v>7.35</v>
      </c>
      <c r="T12" s="63">
        <v>3.49</v>
      </c>
      <c r="U12" s="64">
        <v>2.61</v>
      </c>
      <c r="V12" s="37">
        <v>83.537999999999997</v>
      </c>
      <c r="W12" s="37">
        <v>130.893</v>
      </c>
      <c r="X12" s="37">
        <v>25.263000000000002</v>
      </c>
      <c r="Y12" s="37">
        <v>14.455</v>
      </c>
      <c r="Z12" s="37">
        <v>245.16800000000001</v>
      </c>
      <c r="AA12" s="37">
        <v>126.259</v>
      </c>
      <c r="AB12" s="37">
        <f t="shared" si="0"/>
        <v>353.96899999999999</v>
      </c>
      <c r="AC12" s="37">
        <f t="shared" si="1"/>
        <v>271.60700000000003</v>
      </c>
      <c r="AD12" s="37">
        <v>1426.674</v>
      </c>
      <c r="AE12" s="37">
        <v>832.68</v>
      </c>
      <c r="AF12" s="37">
        <v>32.116</v>
      </c>
      <c r="AG12" s="37">
        <v>16.663</v>
      </c>
      <c r="AH12" s="37">
        <v>85.096999999999994</v>
      </c>
      <c r="AI12" s="37">
        <v>59.744999999999997</v>
      </c>
      <c r="AJ12" s="37">
        <v>378.18200000000002</v>
      </c>
      <c r="AK12" s="37">
        <v>248.92</v>
      </c>
      <c r="AL12" s="57">
        <v>10.3</v>
      </c>
      <c r="AM12" s="57">
        <v>8.9</v>
      </c>
      <c r="AN12" s="19">
        <v>8.1199999999999992</v>
      </c>
      <c r="AO12" s="19">
        <v>11.72</v>
      </c>
      <c r="AP12" s="40">
        <v>1.6120000000000001</v>
      </c>
    </row>
    <row r="13" spans="1:42" ht="15" customHeight="1">
      <c r="A13" s="104"/>
      <c r="B13" s="104"/>
      <c r="C13" s="28">
        <v>20</v>
      </c>
      <c r="D13" s="34">
        <v>0.58124999999999993</v>
      </c>
      <c r="E13" s="84" t="s">
        <v>96</v>
      </c>
      <c r="F13" s="86"/>
      <c r="G13" s="95"/>
      <c r="H13" s="84">
        <v>9</v>
      </c>
      <c r="I13" s="120" t="s">
        <v>526</v>
      </c>
      <c r="J13" s="120" t="s">
        <v>527</v>
      </c>
      <c r="K13" s="40">
        <v>23.5</v>
      </c>
      <c r="L13" s="41">
        <v>14.73</v>
      </c>
      <c r="M13" s="41">
        <v>9.9700000000000006</v>
      </c>
      <c r="N13" s="41">
        <v>34</v>
      </c>
      <c r="O13" s="41">
        <v>34.270000000000003</v>
      </c>
      <c r="P13" s="41">
        <v>8.27</v>
      </c>
      <c r="Q13" s="41">
        <v>8.01</v>
      </c>
      <c r="R13" s="42">
        <v>11.13</v>
      </c>
      <c r="S13" s="42">
        <v>7.16</v>
      </c>
      <c r="T13" s="63">
        <v>1.47</v>
      </c>
      <c r="U13" s="64">
        <v>0.56999999999999995</v>
      </c>
      <c r="V13" s="37">
        <v>26.053999999999998</v>
      </c>
      <c r="W13" s="37">
        <v>14.301</v>
      </c>
      <c r="X13" s="37">
        <v>7.476</v>
      </c>
      <c r="Y13" s="37">
        <v>4.4660000000000002</v>
      </c>
      <c r="Z13" s="37">
        <v>26.817</v>
      </c>
      <c r="AA13" s="37">
        <v>113.309</v>
      </c>
      <c r="AB13" s="37">
        <f t="shared" si="0"/>
        <v>60.347000000000001</v>
      </c>
      <c r="AC13" s="37">
        <f t="shared" si="1"/>
        <v>132.07599999999999</v>
      </c>
      <c r="AD13" s="37">
        <v>461.30599999999998</v>
      </c>
      <c r="AE13" s="37">
        <v>410.06599999999997</v>
      </c>
      <c r="AF13" s="37">
        <v>5.3479999999999999</v>
      </c>
      <c r="AG13" s="37">
        <v>24.210999999999999</v>
      </c>
      <c r="AH13" s="37">
        <v>40.61</v>
      </c>
      <c r="AI13" s="37">
        <v>37.256</v>
      </c>
      <c r="AJ13" s="37">
        <v>81.494</v>
      </c>
      <c r="AK13" s="37">
        <v>606.97</v>
      </c>
      <c r="AL13" s="57">
        <v>4.3</v>
      </c>
      <c r="AM13" s="57">
        <v>5.5</v>
      </c>
      <c r="AN13" s="19">
        <v>14.44</v>
      </c>
      <c r="AO13" s="19">
        <v>1.39</v>
      </c>
      <c r="AP13" s="40">
        <v>2.48</v>
      </c>
    </row>
    <row r="14" spans="1:42" ht="15" customHeight="1">
      <c r="A14" s="104"/>
      <c r="B14" s="104"/>
      <c r="C14" s="28">
        <v>20</v>
      </c>
      <c r="D14" s="34">
        <v>0.58958333333333335</v>
      </c>
      <c r="E14" s="84" t="s">
        <v>96</v>
      </c>
      <c r="F14" s="86"/>
      <c r="G14" s="95"/>
      <c r="H14" s="84">
        <v>10</v>
      </c>
      <c r="I14" s="120" t="s">
        <v>528</v>
      </c>
      <c r="J14" s="120" t="s">
        <v>529</v>
      </c>
      <c r="K14" s="40">
        <v>22.2</v>
      </c>
      <c r="L14" s="41">
        <v>14.34</v>
      </c>
      <c r="M14" s="41">
        <v>10.77</v>
      </c>
      <c r="N14" s="41">
        <v>34.090000000000003</v>
      </c>
      <c r="O14" s="41">
        <v>34.29</v>
      </c>
      <c r="P14" s="41">
        <v>8.14</v>
      </c>
      <c r="Q14" s="41">
        <v>8.0299999999999994</v>
      </c>
      <c r="R14" s="42">
        <v>8.89</v>
      </c>
      <c r="S14" s="42">
        <v>7.21</v>
      </c>
      <c r="T14" s="63">
        <v>1.0900000000000001</v>
      </c>
      <c r="U14" s="64">
        <v>0.85</v>
      </c>
      <c r="V14" s="37">
        <v>4.508</v>
      </c>
      <c r="W14" s="37">
        <v>16.219000000000001</v>
      </c>
      <c r="X14" s="37">
        <v>5.1100000000000003</v>
      </c>
      <c r="Y14" s="37">
        <v>4.8159999999999998</v>
      </c>
      <c r="Z14" s="37">
        <v>42.21</v>
      </c>
      <c r="AA14" s="37">
        <v>106.82</v>
      </c>
      <c r="AB14" s="37">
        <f t="shared" si="0"/>
        <v>51.828000000000003</v>
      </c>
      <c r="AC14" s="37">
        <f t="shared" si="1"/>
        <v>127.85499999999999</v>
      </c>
      <c r="AD14" s="37">
        <v>326.779</v>
      </c>
      <c r="AE14" s="37">
        <v>401.63400000000001</v>
      </c>
      <c r="AF14" s="37">
        <v>9.4090000000000007</v>
      </c>
      <c r="AG14" s="37">
        <v>23.359000000000002</v>
      </c>
      <c r="AH14" s="37">
        <v>28.077000000000002</v>
      </c>
      <c r="AI14" s="37">
        <v>36.460999999999999</v>
      </c>
      <c r="AJ14" s="37">
        <v>305.95600000000002</v>
      </c>
      <c r="AK14" s="37">
        <v>584.5</v>
      </c>
      <c r="AL14" s="57">
        <v>2.6</v>
      </c>
      <c r="AM14" s="57">
        <v>5.6</v>
      </c>
      <c r="AN14" s="19">
        <v>3.85</v>
      </c>
      <c r="AO14" s="19">
        <v>1.1000000000000001</v>
      </c>
      <c r="AP14" s="40">
        <v>3.1</v>
      </c>
    </row>
    <row r="15" spans="1:42" ht="15" customHeight="1">
      <c r="A15" s="104"/>
      <c r="B15" s="104"/>
      <c r="C15" s="28">
        <v>20</v>
      </c>
      <c r="D15" s="34">
        <v>0.69305555555555554</v>
      </c>
      <c r="E15" s="84" t="s">
        <v>96</v>
      </c>
      <c r="F15" s="86"/>
      <c r="G15" s="95"/>
      <c r="H15" s="84">
        <v>11</v>
      </c>
      <c r="I15" s="120" t="s">
        <v>530</v>
      </c>
      <c r="J15" s="120" t="s">
        <v>531</v>
      </c>
      <c r="K15" s="40">
        <v>12.2</v>
      </c>
      <c r="L15" s="41">
        <v>15.74</v>
      </c>
      <c r="M15" s="41">
        <v>14.45</v>
      </c>
      <c r="N15" s="41">
        <v>33.520000000000003</v>
      </c>
      <c r="O15" s="41">
        <v>33.89</v>
      </c>
      <c r="P15" s="41">
        <v>8.2799999999999994</v>
      </c>
      <c r="Q15" s="41">
        <v>8.2200000000000006</v>
      </c>
      <c r="R15" s="42">
        <v>11.52</v>
      </c>
      <c r="S15" s="42">
        <v>9.8000000000000007</v>
      </c>
      <c r="T15" s="63">
        <v>2.31</v>
      </c>
      <c r="U15" s="63">
        <v>1.42</v>
      </c>
      <c r="V15" s="37">
        <v>14.266</v>
      </c>
      <c r="W15" s="37">
        <v>15.519</v>
      </c>
      <c r="X15" s="37">
        <v>3.1080000000000001</v>
      </c>
      <c r="Y15" s="37">
        <v>4.6550000000000002</v>
      </c>
      <c r="Z15" s="37">
        <v>19.061</v>
      </c>
      <c r="AA15" s="37">
        <v>29.253</v>
      </c>
      <c r="AB15" s="37">
        <f t="shared" si="0"/>
        <v>36.435000000000002</v>
      </c>
      <c r="AC15" s="37">
        <f t="shared" si="1"/>
        <v>49.427</v>
      </c>
      <c r="AD15" s="37">
        <v>420.97699999999998</v>
      </c>
      <c r="AE15" s="37">
        <v>396.38900000000001</v>
      </c>
      <c r="AF15" s="37">
        <v>2.5270000000000001</v>
      </c>
      <c r="AG15" s="37">
        <v>5.0220000000000002</v>
      </c>
      <c r="AH15" s="37">
        <v>32.585000000000001</v>
      </c>
      <c r="AI15" s="37">
        <v>32.448</v>
      </c>
      <c r="AJ15" s="37">
        <v>50.456000000000003</v>
      </c>
      <c r="AK15" s="37">
        <v>147.72800000000001</v>
      </c>
      <c r="AL15" s="58">
        <v>10.4</v>
      </c>
      <c r="AM15" s="58">
        <v>3.1</v>
      </c>
      <c r="AN15" s="19">
        <v>6.73</v>
      </c>
      <c r="AO15" s="19">
        <v>7.86</v>
      </c>
      <c r="AP15" s="40">
        <v>2.1079999999999997</v>
      </c>
    </row>
    <row r="16" spans="1:42" ht="15" customHeight="1">
      <c r="A16" s="103"/>
      <c r="B16" s="103"/>
      <c r="C16" s="28">
        <v>20</v>
      </c>
      <c r="D16" s="34">
        <v>0.60763888888888895</v>
      </c>
      <c r="E16" s="84" t="s">
        <v>96</v>
      </c>
      <c r="F16" s="86"/>
      <c r="G16" s="96"/>
      <c r="H16" s="84">
        <v>12</v>
      </c>
      <c r="I16" s="120" t="s">
        <v>532</v>
      </c>
      <c r="J16" s="120" t="s">
        <v>533</v>
      </c>
      <c r="K16" s="40">
        <v>24.5</v>
      </c>
      <c r="L16" s="41">
        <v>14.92</v>
      </c>
      <c r="M16" s="41">
        <v>11.8</v>
      </c>
      <c r="N16" s="41">
        <v>34.15</v>
      </c>
      <c r="O16" s="41">
        <v>34.24</v>
      </c>
      <c r="P16" s="41">
        <v>8.14</v>
      </c>
      <c r="Q16" s="41">
        <v>8.06</v>
      </c>
      <c r="R16" s="42">
        <v>9.92</v>
      </c>
      <c r="S16" s="42">
        <v>7.68</v>
      </c>
      <c r="T16" s="63">
        <v>0.93</v>
      </c>
      <c r="U16" s="63">
        <v>0.48</v>
      </c>
      <c r="V16" s="37">
        <v>7.3920000000000003</v>
      </c>
      <c r="W16" s="37">
        <v>13.454000000000001</v>
      </c>
      <c r="X16" s="37">
        <v>4.5990000000000002</v>
      </c>
      <c r="Y16" s="37">
        <v>5.1239999999999997</v>
      </c>
      <c r="Z16" s="37">
        <v>36.518999999999998</v>
      </c>
      <c r="AA16" s="37">
        <v>91.168000000000006</v>
      </c>
      <c r="AB16" s="37">
        <f t="shared" si="0"/>
        <v>48.51</v>
      </c>
      <c r="AC16" s="37">
        <f t="shared" si="1"/>
        <v>109.74600000000001</v>
      </c>
      <c r="AD16" s="37">
        <v>342.43599999999998</v>
      </c>
      <c r="AE16" s="37">
        <v>402.90600000000001</v>
      </c>
      <c r="AF16" s="37">
        <v>7.7039999999999997</v>
      </c>
      <c r="AG16" s="37">
        <v>18.399000000000001</v>
      </c>
      <c r="AH16" s="37">
        <v>26.050999999999998</v>
      </c>
      <c r="AI16" s="37">
        <v>33.957000000000001</v>
      </c>
      <c r="AJ16" s="37">
        <v>311.892</v>
      </c>
      <c r="AK16" s="37">
        <v>506.1</v>
      </c>
      <c r="AL16" s="58">
        <v>2.9</v>
      </c>
      <c r="AM16" s="58">
        <v>3.8</v>
      </c>
      <c r="AN16" s="19">
        <v>3.63</v>
      </c>
      <c r="AO16" s="19">
        <v>1.59</v>
      </c>
      <c r="AP16" s="40">
        <v>3.3480000000000003</v>
      </c>
    </row>
    <row r="17" spans="1:42" ht="15" customHeight="1">
      <c r="A17" s="102">
        <v>2014</v>
      </c>
      <c r="B17" s="102">
        <f>B$4</f>
        <v>5</v>
      </c>
      <c r="C17" s="28">
        <v>20</v>
      </c>
      <c r="D17" s="34">
        <v>0.6875</v>
      </c>
      <c r="E17" s="84" t="s">
        <v>96</v>
      </c>
      <c r="F17" s="98" t="s">
        <v>88</v>
      </c>
      <c r="G17" s="94" t="s">
        <v>42</v>
      </c>
      <c r="H17" s="84">
        <v>1</v>
      </c>
      <c r="I17" s="120" t="s">
        <v>534</v>
      </c>
      <c r="J17" s="120" t="s">
        <v>535</v>
      </c>
      <c r="K17" s="40">
        <v>14.8</v>
      </c>
      <c r="L17" s="41">
        <v>16.02</v>
      </c>
      <c r="M17" s="41">
        <v>13.81</v>
      </c>
      <c r="N17" s="41">
        <v>33.29</v>
      </c>
      <c r="O17" s="41">
        <v>34.090000000000003</v>
      </c>
      <c r="P17" s="41">
        <v>8.26</v>
      </c>
      <c r="Q17" s="41">
        <v>8.15</v>
      </c>
      <c r="R17" s="42">
        <v>11.05</v>
      </c>
      <c r="S17" s="42">
        <v>8.5399999999999991</v>
      </c>
      <c r="T17" s="63">
        <v>2.46</v>
      </c>
      <c r="U17" s="63">
        <v>1.1100000000000001</v>
      </c>
      <c r="V17" s="37">
        <v>42.720999999999997</v>
      </c>
      <c r="W17" s="37">
        <v>10.521000000000001</v>
      </c>
      <c r="X17" s="37">
        <v>8.4979999999999993</v>
      </c>
      <c r="Y17" s="37">
        <v>5.6630000000000003</v>
      </c>
      <c r="Z17" s="37">
        <v>90.117999999999995</v>
      </c>
      <c r="AA17" s="37">
        <v>56.006999999999998</v>
      </c>
      <c r="AB17" s="37">
        <f t="shared" si="0"/>
        <v>141.33699999999999</v>
      </c>
      <c r="AC17" s="37">
        <f t="shared" si="1"/>
        <v>72.191000000000003</v>
      </c>
      <c r="AD17" s="37">
        <v>586.28099999999995</v>
      </c>
      <c r="AE17" s="37">
        <v>410.1</v>
      </c>
      <c r="AF17" s="37">
        <v>5.0069999999999997</v>
      </c>
      <c r="AG17" s="37">
        <v>7.859</v>
      </c>
      <c r="AH17" s="37">
        <v>32.341999999999999</v>
      </c>
      <c r="AI17" s="37">
        <v>31.119</v>
      </c>
      <c r="AJ17" s="37">
        <v>112.63</v>
      </c>
      <c r="AK17" s="37">
        <v>278.166</v>
      </c>
      <c r="AL17" s="58">
        <v>4.0999999999999996</v>
      </c>
      <c r="AM17" s="58">
        <v>3.4</v>
      </c>
      <c r="AN17" s="19">
        <v>5.45</v>
      </c>
      <c r="AO17" s="19">
        <v>11.25</v>
      </c>
      <c r="AP17" s="40">
        <v>2.2320000000000002</v>
      </c>
    </row>
    <row r="18" spans="1:42" ht="15" customHeight="1">
      <c r="A18" s="104"/>
      <c r="B18" s="104"/>
      <c r="C18" s="28">
        <v>20</v>
      </c>
      <c r="D18" s="34">
        <v>0.49513888888888885</v>
      </c>
      <c r="E18" s="84" t="s">
        <v>96</v>
      </c>
      <c r="F18" s="99"/>
      <c r="G18" s="95"/>
      <c r="H18" s="84">
        <v>2</v>
      </c>
      <c r="I18" s="120" t="s">
        <v>536</v>
      </c>
      <c r="J18" s="120" t="s">
        <v>537</v>
      </c>
      <c r="K18" s="40">
        <v>10.5</v>
      </c>
      <c r="L18" s="41">
        <v>14.54</v>
      </c>
      <c r="M18" s="41">
        <v>13.35</v>
      </c>
      <c r="N18" s="41">
        <v>34.22</v>
      </c>
      <c r="O18" s="41">
        <v>34.19</v>
      </c>
      <c r="P18" s="41">
        <v>8.09</v>
      </c>
      <c r="Q18" s="41">
        <v>8.11</v>
      </c>
      <c r="R18" s="42">
        <v>8.65</v>
      </c>
      <c r="S18" s="42">
        <v>9.11</v>
      </c>
      <c r="T18" s="63">
        <v>0.14000000000000001</v>
      </c>
      <c r="U18" s="63">
        <v>0.02</v>
      </c>
      <c r="V18" s="37">
        <v>6.1669999999999998</v>
      </c>
      <c r="W18" s="37">
        <v>3.948</v>
      </c>
      <c r="X18" s="37">
        <v>5.4249999999999998</v>
      </c>
      <c r="Y18" s="37">
        <v>5.5090000000000003</v>
      </c>
      <c r="Z18" s="37">
        <v>47.298999999999999</v>
      </c>
      <c r="AA18" s="37">
        <v>57.512</v>
      </c>
      <c r="AB18" s="37">
        <f t="shared" si="0"/>
        <v>58.890999999999998</v>
      </c>
      <c r="AC18" s="37">
        <f t="shared" si="1"/>
        <v>66.968999999999994</v>
      </c>
      <c r="AD18" s="37">
        <v>348.97199999999998</v>
      </c>
      <c r="AE18" s="37">
        <v>382.89100000000002</v>
      </c>
      <c r="AF18" s="37">
        <v>11.176</v>
      </c>
      <c r="AG18" s="37">
        <v>12.214</v>
      </c>
      <c r="AH18" s="37">
        <v>24.981999999999999</v>
      </c>
      <c r="AI18" s="37">
        <v>27.018999999999998</v>
      </c>
      <c r="AJ18" s="37">
        <v>379.63799999999998</v>
      </c>
      <c r="AK18" s="37">
        <v>401.08600000000001</v>
      </c>
      <c r="AL18" s="58">
        <v>3.9</v>
      </c>
      <c r="AM18" s="58">
        <v>3.2</v>
      </c>
      <c r="AN18" s="19">
        <v>3.6</v>
      </c>
      <c r="AO18" s="19">
        <v>5.86</v>
      </c>
      <c r="AP18" s="40">
        <v>3.3480000000000003</v>
      </c>
    </row>
    <row r="19" spans="1:42" ht="15" customHeight="1">
      <c r="A19" s="104"/>
      <c r="B19" s="104"/>
      <c r="C19" s="28">
        <v>20</v>
      </c>
      <c r="D19" s="34">
        <v>0.4770833333333333</v>
      </c>
      <c r="E19" s="84" t="s">
        <v>96</v>
      </c>
      <c r="F19" s="99"/>
      <c r="G19" s="95"/>
      <c r="H19" s="84">
        <v>3</v>
      </c>
      <c r="I19" s="120" t="s">
        <v>538</v>
      </c>
      <c r="J19" s="120" t="s">
        <v>513</v>
      </c>
      <c r="K19" s="40">
        <v>72</v>
      </c>
      <c r="L19" s="41">
        <v>16.23</v>
      </c>
      <c r="M19" s="41">
        <v>4.28</v>
      </c>
      <c r="N19" s="41">
        <v>34.24</v>
      </c>
      <c r="O19" s="41">
        <v>34.119999999999997</v>
      </c>
      <c r="P19" s="41">
        <v>8.19</v>
      </c>
      <c r="Q19" s="41">
        <v>7.86</v>
      </c>
      <c r="R19" s="42">
        <v>8.8800000000000008</v>
      </c>
      <c r="S19" s="42">
        <v>7.6</v>
      </c>
      <c r="T19" s="63">
        <v>0.28999999999999998</v>
      </c>
      <c r="U19" s="63">
        <v>0.31</v>
      </c>
      <c r="V19" s="37">
        <v>6.4050000000000002</v>
      </c>
      <c r="W19" s="37">
        <v>15.273999999999999</v>
      </c>
      <c r="X19" s="37">
        <v>1.2949999999999999</v>
      </c>
      <c r="Y19" s="37">
        <v>2.0859999999999999</v>
      </c>
      <c r="Z19" s="37">
        <v>1.4490000000000001</v>
      </c>
      <c r="AA19" s="37">
        <v>183.21100000000001</v>
      </c>
      <c r="AB19" s="37">
        <f t="shared" si="0"/>
        <v>9.1490000000000009</v>
      </c>
      <c r="AC19" s="37">
        <f t="shared" si="1"/>
        <v>200.57100000000003</v>
      </c>
      <c r="AD19" s="37">
        <v>282.99700000000001</v>
      </c>
      <c r="AE19" s="37">
        <v>571.16099999999994</v>
      </c>
      <c r="AF19" s="37">
        <v>5.4870000000000001</v>
      </c>
      <c r="AG19" s="37">
        <v>38.688000000000002</v>
      </c>
      <c r="AH19" s="37">
        <v>15.493</v>
      </c>
      <c r="AI19" s="37">
        <v>55.698</v>
      </c>
      <c r="AJ19" s="37">
        <v>203.33600000000001</v>
      </c>
      <c r="AK19" s="37">
        <v>849.17</v>
      </c>
      <c r="AL19" s="58">
        <v>4.9000000000000004</v>
      </c>
      <c r="AM19" s="58">
        <v>7.9</v>
      </c>
      <c r="AN19" s="19">
        <v>2.27</v>
      </c>
      <c r="AO19" s="19">
        <v>1.8</v>
      </c>
      <c r="AP19" s="40">
        <v>5.58</v>
      </c>
    </row>
    <row r="20" spans="1:42" ht="15" customHeight="1">
      <c r="A20" s="104"/>
      <c r="B20" s="104"/>
      <c r="C20" s="28">
        <v>20</v>
      </c>
      <c r="D20" s="34">
        <v>0.63472222222222219</v>
      </c>
      <c r="E20" s="84" t="s">
        <v>96</v>
      </c>
      <c r="F20" s="99"/>
      <c r="G20" s="95"/>
      <c r="H20" s="84">
        <v>4</v>
      </c>
      <c r="I20" s="120" t="s">
        <v>539</v>
      </c>
      <c r="J20" s="120" t="s">
        <v>540</v>
      </c>
      <c r="K20" s="40">
        <v>12.7</v>
      </c>
      <c r="L20" s="41">
        <v>16.059999999999999</v>
      </c>
      <c r="M20" s="41">
        <v>13.88</v>
      </c>
      <c r="N20" s="41">
        <v>33.380000000000003</v>
      </c>
      <c r="O20" s="41">
        <v>34.1</v>
      </c>
      <c r="P20" s="41">
        <v>8.33</v>
      </c>
      <c r="Q20" s="41">
        <v>8.2200000000000006</v>
      </c>
      <c r="R20" s="42">
        <v>12.35</v>
      </c>
      <c r="S20" s="42">
        <v>9.39</v>
      </c>
      <c r="T20" s="63">
        <v>0.66</v>
      </c>
      <c r="U20" s="63">
        <v>0.02</v>
      </c>
      <c r="V20" s="37">
        <v>27.762</v>
      </c>
      <c r="W20" s="37">
        <v>13.118</v>
      </c>
      <c r="X20" s="37">
        <v>5.9569999999999999</v>
      </c>
      <c r="Y20" s="37">
        <v>4.5149999999999997</v>
      </c>
      <c r="Z20" s="37">
        <v>31.85</v>
      </c>
      <c r="AA20" s="37">
        <v>33.887</v>
      </c>
      <c r="AB20" s="37">
        <f t="shared" si="0"/>
        <v>65.569000000000003</v>
      </c>
      <c r="AC20" s="37">
        <f t="shared" si="1"/>
        <v>51.519999999999996</v>
      </c>
      <c r="AD20" s="37">
        <v>509.65600000000001</v>
      </c>
      <c r="AE20" s="37">
        <v>421.29599999999999</v>
      </c>
      <c r="AF20" s="37">
        <v>5.5339999999999998</v>
      </c>
      <c r="AG20" s="37">
        <v>6.1689999999999996</v>
      </c>
      <c r="AH20" s="37">
        <v>25.87</v>
      </c>
      <c r="AI20" s="37">
        <v>27.905999999999999</v>
      </c>
      <c r="AJ20" s="37">
        <v>26.614000000000001</v>
      </c>
      <c r="AK20" s="37">
        <v>167.44</v>
      </c>
      <c r="AL20" s="58">
        <v>8.9</v>
      </c>
      <c r="AM20" s="58">
        <v>3.3</v>
      </c>
      <c r="AN20" s="19">
        <v>14.85</v>
      </c>
      <c r="AO20" s="19">
        <v>15.83</v>
      </c>
      <c r="AP20" s="40">
        <v>2.6040000000000001</v>
      </c>
    </row>
    <row r="21" spans="1:42" ht="15" customHeight="1">
      <c r="A21" s="104"/>
      <c r="B21" s="104"/>
      <c r="C21" s="28">
        <v>20</v>
      </c>
      <c r="D21" s="34">
        <v>0.62708333333333333</v>
      </c>
      <c r="E21" s="84" t="s">
        <v>96</v>
      </c>
      <c r="F21" s="99"/>
      <c r="G21" s="95"/>
      <c r="H21" s="84">
        <v>5</v>
      </c>
      <c r="I21" s="120" t="s">
        <v>541</v>
      </c>
      <c r="J21" s="120" t="s">
        <v>542</v>
      </c>
      <c r="K21" s="40">
        <v>13.5</v>
      </c>
      <c r="L21" s="41">
        <v>15.56</v>
      </c>
      <c r="M21" s="41">
        <v>14.73</v>
      </c>
      <c r="N21" s="41">
        <v>33.51</v>
      </c>
      <c r="O21" s="41">
        <v>34.51</v>
      </c>
      <c r="P21" s="41">
        <v>8.2799999999999994</v>
      </c>
      <c r="Q21" s="41">
        <v>8.1300000000000008</v>
      </c>
      <c r="R21" s="42">
        <v>11.65</v>
      </c>
      <c r="S21" s="42">
        <v>8.2899999999999991</v>
      </c>
      <c r="T21" s="63">
        <v>2.2799999999999998</v>
      </c>
      <c r="U21" s="63">
        <v>0.95</v>
      </c>
      <c r="V21" s="37">
        <v>29.056999999999999</v>
      </c>
      <c r="W21" s="37">
        <v>13.797000000000001</v>
      </c>
      <c r="X21" s="37">
        <v>8.3160000000000007</v>
      </c>
      <c r="Y21" s="37">
        <v>5.6210000000000004</v>
      </c>
      <c r="Z21" s="37">
        <v>73.409000000000006</v>
      </c>
      <c r="AA21" s="37">
        <v>55.237000000000002</v>
      </c>
      <c r="AB21" s="37">
        <f t="shared" si="0"/>
        <v>110.78200000000001</v>
      </c>
      <c r="AC21" s="37">
        <f t="shared" si="1"/>
        <v>74.655000000000001</v>
      </c>
      <c r="AD21" s="37">
        <v>577.97199999999998</v>
      </c>
      <c r="AE21" s="37">
        <v>432.899</v>
      </c>
      <c r="AF21" s="37">
        <v>4.6189999999999998</v>
      </c>
      <c r="AG21" s="37">
        <v>8.3079999999999998</v>
      </c>
      <c r="AH21" s="37">
        <v>28.378</v>
      </c>
      <c r="AI21" s="37">
        <v>29.719000000000001</v>
      </c>
      <c r="AJ21" s="37">
        <v>48.23</v>
      </c>
      <c r="AK21" s="37">
        <v>294.12599999999998</v>
      </c>
      <c r="AL21" s="58">
        <v>5.3</v>
      </c>
      <c r="AM21" s="58">
        <v>4</v>
      </c>
      <c r="AN21" s="19">
        <v>12.13</v>
      </c>
      <c r="AO21" s="19">
        <v>9.92</v>
      </c>
      <c r="AP21" s="40">
        <v>2.976</v>
      </c>
    </row>
    <row r="22" spans="1:42" ht="15" customHeight="1">
      <c r="A22" s="104"/>
      <c r="B22" s="104"/>
      <c r="C22" s="28">
        <v>20</v>
      </c>
      <c r="D22" s="34">
        <v>0.64583333333333337</v>
      </c>
      <c r="E22" s="84" t="s">
        <v>96</v>
      </c>
      <c r="F22" s="99"/>
      <c r="G22" s="95"/>
      <c r="H22" s="84">
        <v>6</v>
      </c>
      <c r="I22" s="120" t="s">
        <v>543</v>
      </c>
      <c r="J22" s="120" t="s">
        <v>544</v>
      </c>
      <c r="K22" s="40">
        <v>17.899999999999999</v>
      </c>
      <c r="L22" s="41">
        <v>16.61</v>
      </c>
      <c r="M22" s="41">
        <v>13.34</v>
      </c>
      <c r="N22" s="41">
        <v>33.26</v>
      </c>
      <c r="O22" s="41">
        <v>34.159999999999997</v>
      </c>
      <c r="P22" s="41">
        <v>8.24</v>
      </c>
      <c r="Q22" s="41">
        <v>8.14</v>
      </c>
      <c r="R22" s="42">
        <v>11.08</v>
      </c>
      <c r="S22" s="42">
        <v>8.09</v>
      </c>
      <c r="T22" s="63">
        <v>2.12</v>
      </c>
      <c r="U22" s="63">
        <v>0.96</v>
      </c>
      <c r="V22" s="37">
        <v>10.696</v>
      </c>
      <c r="W22" s="37">
        <v>13.37</v>
      </c>
      <c r="X22" s="37">
        <v>6.7830000000000004</v>
      </c>
      <c r="Y22" s="37">
        <v>5.6840000000000002</v>
      </c>
      <c r="Z22" s="37">
        <v>53.872</v>
      </c>
      <c r="AA22" s="37">
        <v>61.844999999999999</v>
      </c>
      <c r="AB22" s="37">
        <f t="shared" si="0"/>
        <v>71.350999999999999</v>
      </c>
      <c r="AC22" s="37">
        <f t="shared" si="1"/>
        <v>80.899000000000001</v>
      </c>
      <c r="AD22" s="37">
        <v>530.18100000000004</v>
      </c>
      <c r="AE22" s="37">
        <v>454.88499999999999</v>
      </c>
      <c r="AF22" s="37">
        <v>5.0380000000000003</v>
      </c>
      <c r="AG22" s="37">
        <v>11.331</v>
      </c>
      <c r="AH22" s="37">
        <v>30.756</v>
      </c>
      <c r="AI22" s="37">
        <v>30.140999999999998</v>
      </c>
      <c r="AJ22" s="37">
        <v>114.17</v>
      </c>
      <c r="AK22" s="37">
        <v>343.92399999999998</v>
      </c>
      <c r="AL22" s="58">
        <v>7.2</v>
      </c>
      <c r="AM22" s="58">
        <v>2.1</v>
      </c>
      <c r="AN22" s="19">
        <v>13.06</v>
      </c>
      <c r="AO22" s="19">
        <v>8.1199999999999992</v>
      </c>
      <c r="AP22" s="40">
        <v>2.3559999999999999</v>
      </c>
    </row>
    <row r="23" spans="1:42" ht="15" customHeight="1">
      <c r="A23" s="104"/>
      <c r="B23" s="104"/>
      <c r="C23" s="28">
        <v>20</v>
      </c>
      <c r="D23" s="34">
        <v>0.72152777777777777</v>
      </c>
      <c r="E23" s="84" t="s">
        <v>96</v>
      </c>
      <c r="F23" s="99"/>
      <c r="G23" s="95"/>
      <c r="H23" s="84">
        <v>7</v>
      </c>
      <c r="I23" s="120" t="s">
        <v>545</v>
      </c>
      <c r="J23" s="120" t="s">
        <v>546</v>
      </c>
      <c r="K23" s="40">
        <v>19.5</v>
      </c>
      <c r="L23" s="41">
        <v>16.27</v>
      </c>
      <c r="M23" s="41">
        <v>12.74</v>
      </c>
      <c r="N23" s="41">
        <v>33.74</v>
      </c>
      <c r="O23" s="41">
        <v>34.26</v>
      </c>
      <c r="P23" s="41">
        <v>8.27</v>
      </c>
      <c r="Q23" s="41">
        <v>8.09</v>
      </c>
      <c r="R23" s="42">
        <v>10.85</v>
      </c>
      <c r="S23" s="42">
        <v>7.48</v>
      </c>
      <c r="T23" s="63">
        <v>0.96</v>
      </c>
      <c r="U23" s="63">
        <v>0.56999999999999995</v>
      </c>
      <c r="V23" s="37">
        <v>3.0870000000000002</v>
      </c>
      <c r="W23" s="37">
        <v>11.045999999999999</v>
      </c>
      <c r="X23" s="37">
        <v>2.1139999999999999</v>
      </c>
      <c r="Y23" s="37">
        <v>5.6210000000000004</v>
      </c>
      <c r="Z23" s="37">
        <v>2.758</v>
      </c>
      <c r="AA23" s="37">
        <v>75.466999999999999</v>
      </c>
      <c r="AB23" s="37">
        <f t="shared" si="0"/>
        <v>7.9590000000000005</v>
      </c>
      <c r="AC23" s="37">
        <f t="shared" si="1"/>
        <v>92.134</v>
      </c>
      <c r="AD23" s="37">
        <v>314.66000000000003</v>
      </c>
      <c r="AE23" s="37">
        <v>332.14699999999999</v>
      </c>
      <c r="AF23" s="37">
        <v>4.8979999999999997</v>
      </c>
      <c r="AG23" s="37">
        <v>15.423</v>
      </c>
      <c r="AH23" s="37">
        <v>26.556999999999999</v>
      </c>
      <c r="AI23" s="37">
        <v>26.681999999999999</v>
      </c>
      <c r="AJ23" s="37">
        <v>77.91</v>
      </c>
      <c r="AK23" s="37">
        <v>445.35399999999998</v>
      </c>
      <c r="AL23" s="58">
        <v>6.5</v>
      </c>
      <c r="AM23" s="58">
        <v>4.0999999999999996</v>
      </c>
      <c r="AN23" s="19">
        <v>15.73</v>
      </c>
      <c r="AO23" s="19">
        <v>3.71</v>
      </c>
      <c r="AP23" s="40">
        <v>2.1079999999999997</v>
      </c>
    </row>
    <row r="24" spans="1:42" ht="15" customHeight="1">
      <c r="A24" s="104"/>
      <c r="B24" s="104"/>
      <c r="C24" s="28">
        <v>20</v>
      </c>
      <c r="D24" s="34">
        <v>0.59722222222222221</v>
      </c>
      <c r="E24" s="84" t="s">
        <v>96</v>
      </c>
      <c r="F24" s="99"/>
      <c r="G24" s="95"/>
      <c r="H24" s="84">
        <v>8</v>
      </c>
      <c r="I24" s="120" t="s">
        <v>547</v>
      </c>
      <c r="J24" s="120" t="s">
        <v>548</v>
      </c>
      <c r="K24" s="40">
        <v>20.5</v>
      </c>
      <c r="L24" s="41">
        <v>15.13</v>
      </c>
      <c r="M24" s="41">
        <v>12.6</v>
      </c>
      <c r="N24" s="41">
        <v>34.07</v>
      </c>
      <c r="O24" s="41">
        <v>34.24</v>
      </c>
      <c r="P24" s="41">
        <v>8.1999999999999993</v>
      </c>
      <c r="Q24" s="41">
        <v>8.08</v>
      </c>
      <c r="R24" s="42">
        <v>10.07</v>
      </c>
      <c r="S24" s="42">
        <v>7.53</v>
      </c>
      <c r="T24" s="63">
        <v>2.2999999999999998</v>
      </c>
      <c r="U24" s="63">
        <v>1.4</v>
      </c>
      <c r="V24" s="37">
        <v>2.9750000000000001</v>
      </c>
      <c r="W24" s="37">
        <v>12.362</v>
      </c>
      <c r="X24" s="37">
        <v>3.2410000000000001</v>
      </c>
      <c r="Y24" s="37">
        <v>5.25</v>
      </c>
      <c r="Z24" s="37">
        <v>6.944</v>
      </c>
      <c r="AA24" s="37">
        <v>77.076999999999998</v>
      </c>
      <c r="AB24" s="37">
        <f t="shared" si="0"/>
        <v>13.16</v>
      </c>
      <c r="AC24" s="37">
        <f t="shared" si="1"/>
        <v>94.688999999999993</v>
      </c>
      <c r="AD24" s="37">
        <v>272.63299999999998</v>
      </c>
      <c r="AE24" s="37">
        <v>350.74700000000001</v>
      </c>
      <c r="AF24" s="37">
        <v>6.0140000000000002</v>
      </c>
      <c r="AG24" s="37">
        <v>15.795</v>
      </c>
      <c r="AH24" s="37">
        <v>22.859000000000002</v>
      </c>
      <c r="AI24" s="37">
        <v>26.931999999999999</v>
      </c>
      <c r="AJ24" s="37">
        <v>207.38200000000001</v>
      </c>
      <c r="AK24" s="37">
        <v>459.17200000000003</v>
      </c>
      <c r="AL24" s="58">
        <v>8</v>
      </c>
      <c r="AM24" s="58">
        <v>2.2000000000000002</v>
      </c>
      <c r="AN24" s="19">
        <v>11.31</v>
      </c>
      <c r="AO24" s="19">
        <v>3.65</v>
      </c>
      <c r="AP24" s="40">
        <v>2.976</v>
      </c>
    </row>
    <row r="25" spans="1:42" ht="15" customHeight="1">
      <c r="A25" s="103"/>
      <c r="B25" s="103"/>
      <c r="C25" s="28">
        <v>20</v>
      </c>
      <c r="D25" s="34">
        <v>0.61458333333333337</v>
      </c>
      <c r="E25" s="84" t="s">
        <v>96</v>
      </c>
      <c r="F25" s="100"/>
      <c r="G25" s="96"/>
      <c r="H25" s="84">
        <v>9</v>
      </c>
      <c r="I25" s="120" t="s">
        <v>549</v>
      </c>
      <c r="J25" s="120" t="s">
        <v>550</v>
      </c>
      <c r="K25" s="40">
        <v>24</v>
      </c>
      <c r="L25" s="41">
        <v>14.76</v>
      </c>
      <c r="M25" s="41">
        <v>12.15</v>
      </c>
      <c r="N25" s="41">
        <v>34.090000000000003</v>
      </c>
      <c r="O25" s="41">
        <v>34.26</v>
      </c>
      <c r="P25" s="41">
        <v>8.1999999999999993</v>
      </c>
      <c r="Q25" s="41">
        <v>8.09</v>
      </c>
      <c r="R25" s="42">
        <v>10.01</v>
      </c>
      <c r="S25" s="42">
        <v>7.65</v>
      </c>
      <c r="T25" s="63">
        <v>0.88</v>
      </c>
      <c r="U25" s="63">
        <v>0.18</v>
      </c>
      <c r="V25" s="37">
        <v>2.3519999999999999</v>
      </c>
      <c r="W25" s="37">
        <v>11.69</v>
      </c>
      <c r="X25" s="37">
        <v>3.6259999999999999</v>
      </c>
      <c r="Y25" s="37">
        <v>5.306</v>
      </c>
      <c r="Z25" s="37">
        <v>11.284000000000001</v>
      </c>
      <c r="AA25" s="37">
        <v>74.774000000000001</v>
      </c>
      <c r="AB25" s="37">
        <f t="shared" si="0"/>
        <v>17.262</v>
      </c>
      <c r="AC25" s="37">
        <f t="shared" si="1"/>
        <v>91.77</v>
      </c>
      <c r="AD25" s="37">
        <v>307.596</v>
      </c>
      <c r="AE25" s="37">
        <v>340.63400000000001</v>
      </c>
      <c r="AF25" s="37">
        <v>5.766</v>
      </c>
      <c r="AG25" s="37">
        <v>15.035</v>
      </c>
      <c r="AH25" s="37">
        <v>23.536999999999999</v>
      </c>
      <c r="AI25" s="37">
        <v>25.722999999999999</v>
      </c>
      <c r="AJ25" s="37">
        <v>238</v>
      </c>
      <c r="AK25" s="37">
        <v>446.78199999999998</v>
      </c>
      <c r="AL25" s="58">
        <v>6</v>
      </c>
      <c r="AM25" s="58">
        <v>3.7</v>
      </c>
      <c r="AN25" s="19">
        <v>12.18</v>
      </c>
      <c r="AO25" s="19">
        <v>4.5199999999999996</v>
      </c>
      <c r="AP25" s="40">
        <v>2.48</v>
      </c>
    </row>
    <row r="26" spans="1:42" ht="15" customHeight="1">
      <c r="A26" s="102">
        <v>2014</v>
      </c>
      <c r="B26" s="102">
        <v>5</v>
      </c>
      <c r="C26" s="28">
        <v>16</v>
      </c>
      <c r="D26" s="34">
        <v>0.57847222222222217</v>
      </c>
      <c r="E26" s="35" t="s">
        <v>96</v>
      </c>
      <c r="F26" s="86" t="s">
        <v>795</v>
      </c>
      <c r="G26" s="94" t="s">
        <v>43</v>
      </c>
      <c r="H26" s="84">
        <v>1</v>
      </c>
      <c r="I26" s="120" t="s">
        <v>551</v>
      </c>
      <c r="J26" s="120" t="s">
        <v>552</v>
      </c>
      <c r="K26" s="40">
        <v>19.8</v>
      </c>
      <c r="L26" s="41">
        <v>15.11</v>
      </c>
      <c r="M26" s="41">
        <v>14.59</v>
      </c>
      <c r="N26" s="41">
        <v>34.17</v>
      </c>
      <c r="O26" s="41">
        <v>34.25</v>
      </c>
      <c r="P26" s="41">
        <v>8.1199999999999992</v>
      </c>
      <c r="Q26" s="41">
        <v>8.11</v>
      </c>
      <c r="R26" s="42">
        <v>8.2799999999999994</v>
      </c>
      <c r="S26" s="42">
        <v>7.66</v>
      </c>
      <c r="T26" s="63">
        <v>2.11</v>
      </c>
      <c r="U26" s="63">
        <v>0.23</v>
      </c>
      <c r="V26" s="37">
        <v>21.588000000000001</v>
      </c>
      <c r="W26" s="37">
        <v>8.5960000000000001</v>
      </c>
      <c r="X26" s="37">
        <v>6.5380000000000003</v>
      </c>
      <c r="Y26" s="37">
        <v>6.2789999999999999</v>
      </c>
      <c r="Z26" s="37">
        <v>47.929000000000002</v>
      </c>
      <c r="AA26" s="37">
        <v>50.127000000000002</v>
      </c>
      <c r="AB26" s="37">
        <f t="shared" si="0"/>
        <v>76.055000000000007</v>
      </c>
      <c r="AC26" s="37">
        <f t="shared" si="1"/>
        <v>65.00200000000001</v>
      </c>
      <c r="AD26" s="37">
        <v>321.78699999999998</v>
      </c>
      <c r="AE26" s="37">
        <v>298.33100000000002</v>
      </c>
      <c r="AF26" s="37">
        <v>8.82</v>
      </c>
      <c r="AG26" s="37">
        <v>10.044</v>
      </c>
      <c r="AH26" s="37">
        <v>23.882000000000001</v>
      </c>
      <c r="AI26" s="37">
        <v>22.39</v>
      </c>
      <c r="AJ26" s="37">
        <v>304.51400000000001</v>
      </c>
      <c r="AK26" s="37">
        <v>327.75400000000002</v>
      </c>
      <c r="AL26" s="58">
        <v>10.7</v>
      </c>
      <c r="AM26" s="58">
        <v>6.9</v>
      </c>
      <c r="AN26" s="19">
        <v>2.76</v>
      </c>
      <c r="AO26" s="19">
        <v>1.19</v>
      </c>
      <c r="AP26" s="40">
        <v>2.976</v>
      </c>
    </row>
    <row r="27" spans="1:42" ht="15" customHeight="1">
      <c r="A27" s="104"/>
      <c r="B27" s="104"/>
      <c r="C27" s="28">
        <v>16</v>
      </c>
      <c r="D27" s="34">
        <v>0.59930555555555554</v>
      </c>
      <c r="E27" s="35" t="s">
        <v>96</v>
      </c>
      <c r="F27" s="86"/>
      <c r="G27" s="95"/>
      <c r="H27" s="84">
        <v>2</v>
      </c>
      <c r="I27" s="120" t="s">
        <v>553</v>
      </c>
      <c r="J27" s="120" t="s">
        <v>554</v>
      </c>
      <c r="K27" s="40">
        <v>12.5</v>
      </c>
      <c r="L27" s="41">
        <v>15.93</v>
      </c>
      <c r="M27" s="41">
        <v>15.27</v>
      </c>
      <c r="N27" s="41">
        <v>33.64</v>
      </c>
      <c r="O27" s="41">
        <v>34.299999999999997</v>
      </c>
      <c r="P27" s="41">
        <v>8.0399999999999991</v>
      </c>
      <c r="Q27" s="41">
        <v>8.1</v>
      </c>
      <c r="R27" s="42">
        <v>8.11</v>
      </c>
      <c r="S27" s="42">
        <v>7.72</v>
      </c>
      <c r="T27" s="63">
        <v>1</v>
      </c>
      <c r="U27" s="63">
        <v>0.21</v>
      </c>
      <c r="V27" s="37">
        <v>221.095</v>
      </c>
      <c r="W27" s="37">
        <v>19.46</v>
      </c>
      <c r="X27" s="37">
        <v>24.395</v>
      </c>
      <c r="Y27" s="37">
        <v>7.3079999999999998</v>
      </c>
      <c r="Z27" s="37">
        <v>244.53100000000001</v>
      </c>
      <c r="AA27" s="37">
        <v>56.601999999999997</v>
      </c>
      <c r="AB27" s="37">
        <f t="shared" si="0"/>
        <v>490.02100000000002</v>
      </c>
      <c r="AC27" s="37">
        <f t="shared" si="1"/>
        <v>83.37</v>
      </c>
      <c r="AD27" s="37">
        <v>835.08</v>
      </c>
      <c r="AE27" s="37">
        <v>347.62200000000001</v>
      </c>
      <c r="AF27" s="37">
        <v>48.314</v>
      </c>
      <c r="AG27" s="37">
        <v>11.965999999999999</v>
      </c>
      <c r="AH27" s="37">
        <v>55.572000000000003</v>
      </c>
      <c r="AI27" s="37">
        <v>23.582000000000001</v>
      </c>
      <c r="AJ27" s="37">
        <v>475.202</v>
      </c>
      <c r="AK27" s="37">
        <v>330.55399999999997</v>
      </c>
      <c r="AL27" s="58">
        <v>22.2</v>
      </c>
      <c r="AM27" s="58">
        <v>9</v>
      </c>
      <c r="AN27" s="19">
        <v>2.52</v>
      </c>
      <c r="AO27" s="19">
        <v>1.62</v>
      </c>
      <c r="AP27" s="40">
        <v>3.472</v>
      </c>
    </row>
    <row r="28" spans="1:42" ht="15" customHeight="1">
      <c r="A28" s="104"/>
      <c r="B28" s="104"/>
      <c r="C28" s="28">
        <v>16</v>
      </c>
      <c r="D28" s="34">
        <v>0.62916666666666665</v>
      </c>
      <c r="E28" s="35" t="s">
        <v>96</v>
      </c>
      <c r="F28" s="86"/>
      <c r="G28" s="95"/>
      <c r="H28" s="84">
        <v>3</v>
      </c>
      <c r="I28" s="120" t="s">
        <v>555</v>
      </c>
      <c r="J28" s="120" t="s">
        <v>556</v>
      </c>
      <c r="K28" s="40">
        <v>10.5</v>
      </c>
      <c r="L28" s="41">
        <v>15.79</v>
      </c>
      <c r="M28" s="41">
        <v>14.91</v>
      </c>
      <c r="N28" s="41">
        <v>33.950000000000003</v>
      </c>
      <c r="O28" s="41">
        <v>34.21</v>
      </c>
      <c r="P28" s="41">
        <v>8.14</v>
      </c>
      <c r="Q28" s="41">
        <v>8.14</v>
      </c>
      <c r="R28" s="42">
        <v>8.99</v>
      </c>
      <c r="S28" s="42">
        <v>8.14</v>
      </c>
      <c r="T28" s="63">
        <v>1.04</v>
      </c>
      <c r="U28" s="63">
        <v>0.21</v>
      </c>
      <c r="V28" s="37">
        <v>113.113</v>
      </c>
      <c r="W28" s="37">
        <v>23.59</v>
      </c>
      <c r="X28" s="37">
        <v>13.93</v>
      </c>
      <c r="Y28" s="37">
        <v>7.2519999999999998</v>
      </c>
      <c r="Z28" s="37">
        <v>132.083</v>
      </c>
      <c r="AA28" s="37">
        <v>53.277000000000001</v>
      </c>
      <c r="AB28" s="37">
        <f t="shared" si="0"/>
        <v>259.12599999999998</v>
      </c>
      <c r="AC28" s="37">
        <f t="shared" si="1"/>
        <v>84.119</v>
      </c>
      <c r="AD28" s="37">
        <v>569.79999999999995</v>
      </c>
      <c r="AE28" s="37">
        <v>358.16899999999998</v>
      </c>
      <c r="AF28" s="37">
        <v>17.545999999999999</v>
      </c>
      <c r="AG28" s="37">
        <v>10.183999999999999</v>
      </c>
      <c r="AH28" s="37">
        <v>39.027999999999999</v>
      </c>
      <c r="AI28" s="37">
        <v>23.263999999999999</v>
      </c>
      <c r="AJ28" s="37">
        <v>327.60000000000002</v>
      </c>
      <c r="AK28" s="37">
        <v>311.584</v>
      </c>
      <c r="AL28" s="58">
        <v>13.2</v>
      </c>
      <c r="AM28" s="58">
        <v>4.9000000000000004</v>
      </c>
      <c r="AN28" s="19">
        <v>6.33</v>
      </c>
      <c r="AO28" s="19">
        <v>3.42</v>
      </c>
      <c r="AP28" s="40">
        <v>2.976</v>
      </c>
    </row>
    <row r="29" spans="1:42" ht="15" customHeight="1">
      <c r="A29" s="104"/>
      <c r="B29" s="104"/>
      <c r="C29" s="28">
        <v>15</v>
      </c>
      <c r="D29" s="34">
        <v>0.69791666666666663</v>
      </c>
      <c r="E29" s="35" t="s">
        <v>96</v>
      </c>
      <c r="F29" s="86"/>
      <c r="G29" s="95"/>
      <c r="H29" s="84">
        <v>4</v>
      </c>
      <c r="I29" s="120" t="s">
        <v>557</v>
      </c>
      <c r="J29" s="120" t="s">
        <v>558</v>
      </c>
      <c r="K29" s="40">
        <v>15.8</v>
      </c>
      <c r="L29" s="121">
        <v>16.27</v>
      </c>
      <c r="M29" s="121">
        <v>14.84</v>
      </c>
      <c r="N29" s="121">
        <v>33.909999999999997</v>
      </c>
      <c r="O29" s="121">
        <v>34.21</v>
      </c>
      <c r="P29" s="41">
        <v>8.15</v>
      </c>
      <c r="Q29" s="41">
        <v>8.14</v>
      </c>
      <c r="R29" s="42">
        <v>8.39</v>
      </c>
      <c r="S29" s="42">
        <v>7.87</v>
      </c>
      <c r="T29" s="63">
        <v>1.33</v>
      </c>
      <c r="U29" s="63">
        <v>0.52</v>
      </c>
      <c r="V29" s="37">
        <v>8.6940000000000008</v>
      </c>
      <c r="W29" s="37">
        <v>7.28</v>
      </c>
      <c r="X29" s="37">
        <v>4.4939999999999998</v>
      </c>
      <c r="Y29" s="37">
        <v>4.97</v>
      </c>
      <c r="Z29" s="37">
        <v>26.698</v>
      </c>
      <c r="AA29" s="37">
        <v>38.71</v>
      </c>
      <c r="AB29" s="37">
        <f t="shared" si="0"/>
        <v>39.886000000000003</v>
      </c>
      <c r="AC29" s="37">
        <f t="shared" si="1"/>
        <v>50.96</v>
      </c>
      <c r="AD29" s="37">
        <v>348.596</v>
      </c>
      <c r="AE29" s="37">
        <v>362.161</v>
      </c>
      <c r="AF29" s="37">
        <v>9.6259999999999994</v>
      </c>
      <c r="AG29" s="37">
        <v>9.2230000000000008</v>
      </c>
      <c r="AH29" s="37">
        <v>27.55</v>
      </c>
      <c r="AI29" s="37">
        <v>23.922999999999998</v>
      </c>
      <c r="AJ29" s="37">
        <v>256.13</v>
      </c>
      <c r="AK29" s="37">
        <v>280.93799999999999</v>
      </c>
      <c r="AL29" s="58">
        <v>7.3</v>
      </c>
      <c r="AM29" s="58">
        <v>8.6999999999999993</v>
      </c>
      <c r="AN29" s="19">
        <v>4.12</v>
      </c>
      <c r="AO29" s="19">
        <v>2.52</v>
      </c>
      <c r="AP29" s="40">
        <v>7.44</v>
      </c>
    </row>
    <row r="30" spans="1:42" ht="15" customHeight="1">
      <c r="A30" s="104"/>
      <c r="B30" s="104"/>
      <c r="C30" s="28">
        <v>17</v>
      </c>
      <c r="D30" s="34">
        <v>0.38194444444444442</v>
      </c>
      <c r="E30" s="35" t="s">
        <v>95</v>
      </c>
      <c r="F30" s="86"/>
      <c r="G30" s="95"/>
      <c r="H30" s="84">
        <v>5</v>
      </c>
      <c r="I30" s="120" t="s">
        <v>559</v>
      </c>
      <c r="J30" s="120" t="s">
        <v>560</v>
      </c>
      <c r="K30" s="40">
        <v>23.2</v>
      </c>
      <c r="L30" s="41">
        <v>16.46</v>
      </c>
      <c r="M30" s="41">
        <v>14.57</v>
      </c>
      <c r="N30" s="41">
        <v>34.01</v>
      </c>
      <c r="O30" s="41">
        <v>34.25</v>
      </c>
      <c r="P30" s="41">
        <v>8.17</v>
      </c>
      <c r="Q30" s="41">
        <v>8.09</v>
      </c>
      <c r="R30" s="42">
        <v>9.1199999999999992</v>
      </c>
      <c r="S30" s="42">
        <v>7.28</v>
      </c>
      <c r="T30" s="63">
        <v>1.04</v>
      </c>
      <c r="U30" s="63">
        <v>0.13</v>
      </c>
      <c r="V30" s="37">
        <v>2.17</v>
      </c>
      <c r="W30" s="37">
        <v>9.7579999999999991</v>
      </c>
      <c r="X30" s="37">
        <v>2.4569999999999999</v>
      </c>
      <c r="Y30" s="37">
        <v>12.243</v>
      </c>
      <c r="Z30" s="37">
        <v>2.702</v>
      </c>
      <c r="AA30" s="37">
        <v>46.228000000000002</v>
      </c>
      <c r="AB30" s="37">
        <f t="shared" si="0"/>
        <v>7.3289999999999997</v>
      </c>
      <c r="AC30" s="37">
        <f t="shared" si="1"/>
        <v>68.228999999999999</v>
      </c>
      <c r="AD30" s="37">
        <v>317.59399999999999</v>
      </c>
      <c r="AE30" s="37">
        <v>366.93700000000001</v>
      </c>
      <c r="AF30" s="37">
        <v>3.86</v>
      </c>
      <c r="AG30" s="37">
        <v>10.323</v>
      </c>
      <c r="AH30" s="37">
        <v>19.629000000000001</v>
      </c>
      <c r="AI30" s="37">
        <v>21.782</v>
      </c>
      <c r="AJ30" s="37">
        <v>231.44800000000001</v>
      </c>
      <c r="AK30" s="37">
        <v>302.62400000000002</v>
      </c>
      <c r="AL30" s="58">
        <v>3.2</v>
      </c>
      <c r="AM30" s="58">
        <v>3.6</v>
      </c>
      <c r="AN30" s="19">
        <v>1.83</v>
      </c>
      <c r="AO30" s="19">
        <v>0.51</v>
      </c>
      <c r="AP30" s="40">
        <v>3.1</v>
      </c>
    </row>
    <row r="31" spans="1:42" ht="15" customHeight="1">
      <c r="A31" s="104"/>
      <c r="B31" s="104"/>
      <c r="C31" s="28">
        <v>21</v>
      </c>
      <c r="D31" s="34">
        <v>0.59444444444444444</v>
      </c>
      <c r="E31" s="35" t="s">
        <v>95</v>
      </c>
      <c r="F31" s="86"/>
      <c r="G31" s="95"/>
      <c r="H31" s="84">
        <v>6</v>
      </c>
      <c r="I31" s="120" t="s">
        <v>561</v>
      </c>
      <c r="J31" s="120" t="s">
        <v>562</v>
      </c>
      <c r="K31" s="40">
        <v>25.5</v>
      </c>
      <c r="L31" s="41">
        <v>17.350000000000001</v>
      </c>
      <c r="M31" s="41">
        <v>14.7</v>
      </c>
      <c r="N31" s="41">
        <v>34.090000000000003</v>
      </c>
      <c r="O31" s="41">
        <v>34.22</v>
      </c>
      <c r="P31" s="41">
        <v>8.1300000000000008</v>
      </c>
      <c r="Q31" s="41">
        <v>8.1</v>
      </c>
      <c r="R31" s="42">
        <v>8.4700000000000006</v>
      </c>
      <c r="S31" s="42">
        <v>7.52</v>
      </c>
      <c r="T31" s="63">
        <v>0.47</v>
      </c>
      <c r="U31" s="63">
        <v>0.21</v>
      </c>
      <c r="V31" s="37">
        <v>1.7989999999999999</v>
      </c>
      <c r="W31" s="37">
        <v>6.6639999999999997</v>
      </c>
      <c r="X31" s="37">
        <v>5.3970000000000002</v>
      </c>
      <c r="Y31" s="37">
        <v>11.592000000000001</v>
      </c>
      <c r="Z31" s="37">
        <v>20.86</v>
      </c>
      <c r="AA31" s="37">
        <v>41.076000000000001</v>
      </c>
      <c r="AB31" s="37">
        <f t="shared" si="0"/>
        <v>28.055999999999997</v>
      </c>
      <c r="AC31" s="37">
        <f t="shared" si="1"/>
        <v>59.332000000000001</v>
      </c>
      <c r="AD31" s="37">
        <v>365.93</v>
      </c>
      <c r="AE31" s="37">
        <v>366.37599999999998</v>
      </c>
      <c r="AF31" s="37">
        <v>6.03</v>
      </c>
      <c r="AG31" s="37">
        <v>9.7810000000000006</v>
      </c>
      <c r="AH31" s="37">
        <v>19.222000000000001</v>
      </c>
      <c r="AI31" s="37">
        <v>24.931000000000001</v>
      </c>
      <c r="AJ31" s="37">
        <v>267.55399999999997</v>
      </c>
      <c r="AK31" s="37">
        <v>295.07799999999997</v>
      </c>
      <c r="AL31" s="58">
        <v>2.2999999999999998</v>
      </c>
      <c r="AM31" s="58">
        <v>7.5</v>
      </c>
      <c r="AN31" s="19">
        <v>1.17</v>
      </c>
      <c r="AO31" s="19">
        <v>0.28999999999999998</v>
      </c>
      <c r="AP31" s="40">
        <v>3.472</v>
      </c>
    </row>
    <row r="32" spans="1:42" ht="15" customHeight="1">
      <c r="A32" s="104"/>
      <c r="B32" s="104"/>
      <c r="C32" s="28">
        <v>16</v>
      </c>
      <c r="D32" s="34">
        <v>0.43055555555555558</v>
      </c>
      <c r="E32" s="35" t="s">
        <v>96</v>
      </c>
      <c r="F32" s="86"/>
      <c r="G32" s="95"/>
      <c r="H32" s="84">
        <v>7</v>
      </c>
      <c r="I32" s="120" t="s">
        <v>563</v>
      </c>
      <c r="J32" s="120" t="s">
        <v>564</v>
      </c>
      <c r="K32" s="40">
        <v>39.299999999999997</v>
      </c>
      <c r="L32" s="41">
        <v>15.79</v>
      </c>
      <c r="M32" s="41">
        <v>13.81</v>
      </c>
      <c r="N32" s="41">
        <v>34.18</v>
      </c>
      <c r="O32" s="41">
        <v>34.340000000000003</v>
      </c>
      <c r="P32" s="41">
        <v>8.1300000000000008</v>
      </c>
      <c r="Q32" s="41">
        <v>8.08</v>
      </c>
      <c r="R32" s="42">
        <v>8.35</v>
      </c>
      <c r="S32" s="42">
        <v>7.23</v>
      </c>
      <c r="T32" s="63">
        <v>0.28000000000000003</v>
      </c>
      <c r="U32" s="63">
        <v>0.18</v>
      </c>
      <c r="V32" s="37">
        <v>1.218</v>
      </c>
      <c r="W32" s="37">
        <v>0.55300000000000005</v>
      </c>
      <c r="X32" s="37">
        <v>2.9470000000000001</v>
      </c>
      <c r="Y32" s="37">
        <v>2.8</v>
      </c>
      <c r="Z32" s="37">
        <v>17.556000000000001</v>
      </c>
      <c r="AA32" s="37">
        <v>79.701999999999998</v>
      </c>
      <c r="AB32" s="37">
        <f t="shared" si="0"/>
        <v>21.721</v>
      </c>
      <c r="AC32" s="37">
        <f t="shared" si="1"/>
        <v>83.054999999999993</v>
      </c>
      <c r="AD32" s="37">
        <v>335.94900000000001</v>
      </c>
      <c r="AE32" s="37">
        <v>485.58</v>
      </c>
      <c r="AF32" s="37">
        <v>5.2389999999999999</v>
      </c>
      <c r="AG32" s="37">
        <v>13.268000000000001</v>
      </c>
      <c r="AH32" s="37">
        <v>17.88</v>
      </c>
      <c r="AI32" s="37">
        <v>25.812999999999999</v>
      </c>
      <c r="AJ32" s="37">
        <v>253.10599999999999</v>
      </c>
      <c r="AK32" s="37">
        <v>387.15600000000001</v>
      </c>
      <c r="AL32" s="58">
        <v>11.3</v>
      </c>
      <c r="AM32" s="58">
        <v>8.3000000000000007</v>
      </c>
      <c r="AN32" s="19">
        <v>1.04</v>
      </c>
      <c r="AO32" s="19">
        <v>0.32</v>
      </c>
      <c r="AP32" s="40">
        <v>4.34</v>
      </c>
    </row>
    <row r="33" spans="1:42" ht="15" customHeight="1">
      <c r="A33" s="104"/>
      <c r="B33" s="104"/>
      <c r="C33" s="28">
        <v>15</v>
      </c>
      <c r="D33" s="34">
        <v>0.66527777777777775</v>
      </c>
      <c r="E33" s="35" t="s">
        <v>96</v>
      </c>
      <c r="F33" s="86"/>
      <c r="G33" s="95"/>
      <c r="H33" s="84">
        <v>8</v>
      </c>
      <c r="I33" s="120" t="s">
        <v>565</v>
      </c>
      <c r="J33" s="120" t="s">
        <v>566</v>
      </c>
      <c r="K33" s="40">
        <v>9</v>
      </c>
      <c r="L33" s="121">
        <v>16.52</v>
      </c>
      <c r="M33" s="121">
        <v>15.76</v>
      </c>
      <c r="N33" s="121">
        <v>33.86</v>
      </c>
      <c r="O33" s="121">
        <v>34</v>
      </c>
      <c r="P33" s="41">
        <v>8.15</v>
      </c>
      <c r="Q33" s="41">
        <v>8.14</v>
      </c>
      <c r="R33" s="42">
        <v>8.31</v>
      </c>
      <c r="S33" s="42">
        <v>8.0500000000000007</v>
      </c>
      <c r="T33" s="63">
        <v>1.2</v>
      </c>
      <c r="U33" s="63">
        <v>1.1499999999999999</v>
      </c>
      <c r="V33" s="37">
        <v>20.251000000000001</v>
      </c>
      <c r="W33" s="37">
        <v>16.100000000000001</v>
      </c>
      <c r="X33" s="37">
        <v>4.2210000000000001</v>
      </c>
      <c r="Y33" s="37">
        <v>4.9560000000000004</v>
      </c>
      <c r="Z33" s="37">
        <v>21.21</v>
      </c>
      <c r="AA33" s="37">
        <v>26.628</v>
      </c>
      <c r="AB33" s="37">
        <f t="shared" si="0"/>
        <v>45.682000000000002</v>
      </c>
      <c r="AC33" s="37">
        <f t="shared" si="1"/>
        <v>47.683999999999997</v>
      </c>
      <c r="AD33" s="37">
        <v>480.58300000000003</v>
      </c>
      <c r="AE33" s="37">
        <v>451.09399999999999</v>
      </c>
      <c r="AF33" s="37">
        <v>8.4939999999999998</v>
      </c>
      <c r="AG33" s="37">
        <v>6.9290000000000003</v>
      </c>
      <c r="AH33" s="37">
        <v>26.099</v>
      </c>
      <c r="AI33" s="37">
        <v>24.338999999999999</v>
      </c>
      <c r="AJ33" s="37">
        <v>234.01</v>
      </c>
      <c r="AK33" s="37">
        <v>261.99599999999998</v>
      </c>
      <c r="AL33" s="58">
        <v>5.0999999999999996</v>
      </c>
      <c r="AM33" s="58">
        <v>8</v>
      </c>
      <c r="AN33" s="19">
        <v>4.32</v>
      </c>
      <c r="AO33" s="19">
        <v>3.42</v>
      </c>
      <c r="AP33" s="40">
        <v>3.72</v>
      </c>
    </row>
    <row r="34" spans="1:42" ht="15" customHeight="1">
      <c r="A34" s="104"/>
      <c r="B34" s="104"/>
      <c r="C34" s="28">
        <v>17</v>
      </c>
      <c r="D34" s="34">
        <v>0.39305555555555555</v>
      </c>
      <c r="E34" s="35" t="s">
        <v>95</v>
      </c>
      <c r="F34" s="86"/>
      <c r="G34" s="95"/>
      <c r="H34" s="84">
        <v>9</v>
      </c>
      <c r="I34" s="120" t="s">
        <v>563</v>
      </c>
      <c r="J34" s="120" t="s">
        <v>567</v>
      </c>
      <c r="K34" s="40">
        <v>15.7</v>
      </c>
      <c r="L34" s="41">
        <v>16.39</v>
      </c>
      <c r="M34" s="41">
        <v>16.22</v>
      </c>
      <c r="N34" s="41">
        <v>34.03</v>
      </c>
      <c r="O34" s="41">
        <v>34.130000000000003</v>
      </c>
      <c r="P34" s="41">
        <v>8.1999999999999993</v>
      </c>
      <c r="Q34" s="41">
        <v>8.18</v>
      </c>
      <c r="R34" s="42">
        <v>11.2</v>
      </c>
      <c r="S34" s="42">
        <v>9.02</v>
      </c>
      <c r="T34" s="63">
        <v>0.79</v>
      </c>
      <c r="U34" s="63">
        <v>1.04</v>
      </c>
      <c r="V34" s="37">
        <v>3.8220000000000001</v>
      </c>
      <c r="W34" s="37">
        <v>3.6190000000000002</v>
      </c>
      <c r="X34" s="37">
        <v>0.89600000000000002</v>
      </c>
      <c r="Y34" s="37">
        <v>3.1360000000000001</v>
      </c>
      <c r="Z34" s="37">
        <v>1.3859999999999999</v>
      </c>
      <c r="AA34" s="37">
        <v>7.5739999999999998</v>
      </c>
      <c r="AB34" s="37">
        <f t="shared" si="0"/>
        <v>6.1040000000000001</v>
      </c>
      <c r="AC34" s="37">
        <f t="shared" si="1"/>
        <v>14.329000000000001</v>
      </c>
      <c r="AD34" s="37">
        <v>403.68799999999999</v>
      </c>
      <c r="AE34" s="37">
        <v>422.04199999999997</v>
      </c>
      <c r="AF34" s="37">
        <v>1.597</v>
      </c>
      <c r="AG34" s="37">
        <v>3.4260000000000002</v>
      </c>
      <c r="AH34" s="37">
        <v>19.155000000000001</v>
      </c>
      <c r="AI34" s="37">
        <v>21.041</v>
      </c>
      <c r="AJ34" s="37">
        <v>216.17400000000001</v>
      </c>
      <c r="AK34" s="37">
        <v>237.65</v>
      </c>
      <c r="AL34" s="58">
        <v>3.1</v>
      </c>
      <c r="AM34" s="58">
        <v>0.8</v>
      </c>
      <c r="AN34" s="19">
        <v>2.5299999999999998</v>
      </c>
      <c r="AO34" s="19">
        <v>1.86</v>
      </c>
      <c r="AP34" s="40">
        <v>3.3480000000000003</v>
      </c>
    </row>
    <row r="35" spans="1:42" ht="15" customHeight="1">
      <c r="A35" s="104"/>
      <c r="B35" s="104"/>
      <c r="C35" s="28">
        <v>21</v>
      </c>
      <c r="D35" s="34">
        <v>0.55555555555555558</v>
      </c>
      <c r="E35" s="35" t="s">
        <v>95</v>
      </c>
      <c r="F35" s="86"/>
      <c r="G35" s="95"/>
      <c r="H35" s="84">
        <v>10</v>
      </c>
      <c r="I35" s="120" t="s">
        <v>568</v>
      </c>
      <c r="J35" s="120" t="s">
        <v>569</v>
      </c>
      <c r="K35" s="40">
        <v>15</v>
      </c>
      <c r="L35" s="41">
        <v>18.89</v>
      </c>
      <c r="M35" s="41">
        <v>15.24</v>
      </c>
      <c r="N35" s="41">
        <v>34.04</v>
      </c>
      <c r="O35" s="41">
        <v>34.17</v>
      </c>
      <c r="P35" s="41">
        <v>8.19</v>
      </c>
      <c r="Q35" s="41">
        <v>8.15</v>
      </c>
      <c r="R35" s="42">
        <v>9.6999999999999993</v>
      </c>
      <c r="S35" s="42">
        <v>8.4499999999999993</v>
      </c>
      <c r="T35" s="63">
        <v>1.04</v>
      </c>
      <c r="U35" s="63">
        <v>0.55000000000000004</v>
      </c>
      <c r="V35" s="37">
        <v>1.9670000000000001</v>
      </c>
      <c r="W35" s="37">
        <v>6.9930000000000003</v>
      </c>
      <c r="X35" s="37">
        <v>0.51800000000000002</v>
      </c>
      <c r="Y35" s="37">
        <v>4.4660000000000002</v>
      </c>
      <c r="Z35" s="37">
        <v>0.72799999999999998</v>
      </c>
      <c r="AA35" s="37">
        <v>19.074999999999999</v>
      </c>
      <c r="AB35" s="37">
        <f t="shared" si="0"/>
        <v>3.2130000000000001</v>
      </c>
      <c r="AC35" s="37">
        <f t="shared" si="1"/>
        <v>30.533999999999999</v>
      </c>
      <c r="AD35" s="37">
        <v>439.125</v>
      </c>
      <c r="AE35" s="37">
        <v>430.05399999999997</v>
      </c>
      <c r="AF35" s="37">
        <v>1.6120000000000001</v>
      </c>
      <c r="AG35" s="37">
        <v>5.5030000000000001</v>
      </c>
      <c r="AH35" s="37">
        <v>19.814</v>
      </c>
      <c r="AI35" s="37">
        <v>22.056000000000001</v>
      </c>
      <c r="AJ35" s="37">
        <v>265.21600000000001</v>
      </c>
      <c r="AK35" s="37">
        <v>291.11599999999999</v>
      </c>
      <c r="AL35" s="58">
        <v>6.8</v>
      </c>
      <c r="AM35" s="58">
        <v>1.9</v>
      </c>
      <c r="AN35" s="19">
        <v>1.39</v>
      </c>
      <c r="AO35" s="19">
        <v>1.62</v>
      </c>
      <c r="AP35" s="40">
        <v>3.5960000000000001</v>
      </c>
    </row>
    <row r="36" spans="1:42" ht="15" customHeight="1">
      <c r="A36" s="104"/>
      <c r="B36" s="104"/>
      <c r="C36" s="28">
        <v>21</v>
      </c>
      <c r="D36" s="34">
        <v>0.61111111111111105</v>
      </c>
      <c r="E36" s="35" t="s">
        <v>95</v>
      </c>
      <c r="F36" s="86"/>
      <c r="G36" s="95"/>
      <c r="H36" s="84">
        <v>11</v>
      </c>
      <c r="I36" s="120" t="s">
        <v>570</v>
      </c>
      <c r="J36" s="120" t="s">
        <v>571</v>
      </c>
      <c r="K36" s="40">
        <v>11.5</v>
      </c>
      <c r="L36" s="41">
        <v>17.62</v>
      </c>
      <c r="M36" s="41">
        <v>15.41</v>
      </c>
      <c r="N36" s="41">
        <v>33.97</v>
      </c>
      <c r="O36" s="41">
        <v>34.15</v>
      </c>
      <c r="P36" s="41">
        <v>8.18</v>
      </c>
      <c r="Q36" s="41">
        <v>8.16</v>
      </c>
      <c r="R36" s="42">
        <v>9.6999999999999993</v>
      </c>
      <c r="S36" s="42">
        <v>8.82</v>
      </c>
      <c r="T36" s="63">
        <v>0.47</v>
      </c>
      <c r="U36" s="63">
        <v>0.7</v>
      </c>
      <c r="V36" s="37">
        <v>0.749</v>
      </c>
      <c r="W36" s="37">
        <v>2.0790000000000002</v>
      </c>
      <c r="X36" s="37">
        <v>1.498</v>
      </c>
      <c r="Y36" s="37">
        <v>3.8290000000000002</v>
      </c>
      <c r="Z36" s="37">
        <v>5.4950000000000001</v>
      </c>
      <c r="AA36" s="37">
        <v>12.019</v>
      </c>
      <c r="AB36" s="37">
        <f t="shared" si="0"/>
        <v>7.742</v>
      </c>
      <c r="AC36" s="37">
        <f t="shared" si="1"/>
        <v>17.927</v>
      </c>
      <c r="AD36" s="37">
        <v>448.27800000000002</v>
      </c>
      <c r="AE36" s="37">
        <v>416.9</v>
      </c>
      <c r="AF36" s="37">
        <v>2.4180000000000001</v>
      </c>
      <c r="AG36" s="37">
        <v>4.2320000000000002</v>
      </c>
      <c r="AH36" s="37">
        <v>19.850999999999999</v>
      </c>
      <c r="AI36" s="37">
        <v>18.312999999999999</v>
      </c>
      <c r="AJ36" s="37">
        <v>203.602</v>
      </c>
      <c r="AK36" s="37">
        <v>233.898</v>
      </c>
      <c r="AL36" s="58">
        <v>5.2</v>
      </c>
      <c r="AM36" s="58">
        <v>2.6</v>
      </c>
      <c r="AN36" s="19">
        <v>4.59</v>
      </c>
      <c r="AO36" s="19">
        <v>4.18</v>
      </c>
      <c r="AP36" s="40">
        <v>3.1</v>
      </c>
    </row>
    <row r="37" spans="1:42" ht="15" customHeight="1">
      <c r="A37" s="104"/>
      <c r="B37" s="104"/>
      <c r="C37" s="28">
        <v>16</v>
      </c>
      <c r="D37" s="34">
        <v>0.66527777777777775</v>
      </c>
      <c r="E37" s="35" t="s">
        <v>96</v>
      </c>
      <c r="F37" s="86"/>
      <c r="G37" s="95"/>
      <c r="H37" s="84">
        <v>12</v>
      </c>
      <c r="I37" s="120" t="s">
        <v>572</v>
      </c>
      <c r="J37" s="120" t="s">
        <v>573</v>
      </c>
      <c r="K37" s="40">
        <v>7</v>
      </c>
      <c r="L37" s="41">
        <v>16.649999999999999</v>
      </c>
      <c r="M37" s="41">
        <v>15.79</v>
      </c>
      <c r="N37" s="41">
        <v>34.090000000000003</v>
      </c>
      <c r="O37" s="41">
        <v>34.130000000000003</v>
      </c>
      <c r="P37" s="41">
        <v>8.15</v>
      </c>
      <c r="Q37" s="41">
        <v>8.16</v>
      </c>
      <c r="R37" s="42">
        <v>8.83</v>
      </c>
      <c r="S37" s="42">
        <v>8.77</v>
      </c>
      <c r="T37" s="63">
        <v>1.1399999999999999</v>
      </c>
      <c r="U37" s="63">
        <v>1.27</v>
      </c>
      <c r="V37" s="37">
        <v>3.3039999999999998</v>
      </c>
      <c r="W37" s="37">
        <v>3.7309999999999999</v>
      </c>
      <c r="X37" s="37">
        <v>2.8069999999999999</v>
      </c>
      <c r="Y37" s="37">
        <v>3.01</v>
      </c>
      <c r="Z37" s="37">
        <v>17.003</v>
      </c>
      <c r="AA37" s="37">
        <v>15.763999999999999</v>
      </c>
      <c r="AB37" s="37">
        <f t="shared" si="0"/>
        <v>23.114000000000001</v>
      </c>
      <c r="AC37" s="37">
        <f t="shared" si="1"/>
        <v>22.504999999999999</v>
      </c>
      <c r="AD37" s="37">
        <v>399.64</v>
      </c>
      <c r="AE37" s="37">
        <v>465.72800000000001</v>
      </c>
      <c r="AF37" s="37">
        <v>5.6890000000000001</v>
      </c>
      <c r="AG37" s="37">
        <v>5.1619999999999999</v>
      </c>
      <c r="AH37" s="37">
        <v>17.664000000000001</v>
      </c>
      <c r="AI37" s="37">
        <v>20.617999999999999</v>
      </c>
      <c r="AJ37" s="37">
        <v>249.34</v>
      </c>
      <c r="AK37" s="37">
        <v>255.71</v>
      </c>
      <c r="AL37" s="58">
        <v>5.4</v>
      </c>
      <c r="AM37" s="58">
        <v>5.3</v>
      </c>
      <c r="AN37" s="19">
        <v>2.73</v>
      </c>
      <c r="AO37" s="19">
        <v>2.96</v>
      </c>
      <c r="AP37" s="40">
        <v>4.34</v>
      </c>
    </row>
    <row r="38" spans="1:42" ht="15" customHeight="1">
      <c r="A38" s="104"/>
      <c r="B38" s="104"/>
      <c r="C38" s="28">
        <v>16</v>
      </c>
      <c r="D38" s="34">
        <v>0.63958333333333328</v>
      </c>
      <c r="E38" s="35" t="s">
        <v>96</v>
      </c>
      <c r="F38" s="86"/>
      <c r="G38" s="95"/>
      <c r="H38" s="84">
        <v>13</v>
      </c>
      <c r="I38" s="120" t="s">
        <v>574</v>
      </c>
      <c r="J38" s="120" t="s">
        <v>575</v>
      </c>
      <c r="K38" s="40">
        <v>9</v>
      </c>
      <c r="L38" s="41">
        <v>16.559999999999999</v>
      </c>
      <c r="M38" s="41">
        <v>15.72</v>
      </c>
      <c r="N38" s="41">
        <v>34.01</v>
      </c>
      <c r="O38" s="41">
        <v>34.53</v>
      </c>
      <c r="P38" s="41">
        <v>8.16</v>
      </c>
      <c r="Q38" s="41">
        <v>8.14</v>
      </c>
      <c r="R38" s="42">
        <v>9.2100000000000009</v>
      </c>
      <c r="S38" s="42">
        <v>8.5500000000000007</v>
      </c>
      <c r="T38" s="63">
        <v>0.75</v>
      </c>
      <c r="U38" s="63">
        <v>0.28000000000000003</v>
      </c>
      <c r="V38" s="37">
        <v>23.863</v>
      </c>
      <c r="W38" s="37">
        <v>5.5439999999999996</v>
      </c>
      <c r="X38" s="37">
        <v>7.2450000000000001</v>
      </c>
      <c r="Y38" s="37">
        <v>5.5650000000000004</v>
      </c>
      <c r="Z38" s="37">
        <v>54.131</v>
      </c>
      <c r="AA38" s="37">
        <v>37.478000000000002</v>
      </c>
      <c r="AB38" s="37">
        <f t="shared" si="0"/>
        <v>85.239000000000004</v>
      </c>
      <c r="AC38" s="37">
        <f t="shared" si="1"/>
        <v>48.587000000000003</v>
      </c>
      <c r="AD38" s="37">
        <v>589.49699999999996</v>
      </c>
      <c r="AE38" s="37">
        <v>523.90899999999999</v>
      </c>
      <c r="AF38" s="37">
        <v>8.1690000000000005</v>
      </c>
      <c r="AG38" s="37">
        <v>7.27</v>
      </c>
      <c r="AH38" s="37">
        <v>30.021000000000001</v>
      </c>
      <c r="AI38" s="37">
        <v>23.146000000000001</v>
      </c>
      <c r="AJ38" s="37">
        <v>274.39999999999998</v>
      </c>
      <c r="AK38" s="37">
        <v>283.70999999999998</v>
      </c>
      <c r="AL38" s="58">
        <v>11.7</v>
      </c>
      <c r="AM38" s="58">
        <v>3.8</v>
      </c>
      <c r="AN38" s="19">
        <v>7.69</v>
      </c>
      <c r="AO38" s="19">
        <v>4.07</v>
      </c>
      <c r="AP38" s="40">
        <v>2.976</v>
      </c>
    </row>
    <row r="39" spans="1:42" ht="15" customHeight="1">
      <c r="A39" s="104"/>
      <c r="B39" s="104"/>
      <c r="C39" s="28">
        <v>16</v>
      </c>
      <c r="D39" s="34">
        <v>0.62013888888888891</v>
      </c>
      <c r="E39" s="35" t="s">
        <v>96</v>
      </c>
      <c r="F39" s="86"/>
      <c r="G39" s="95"/>
      <c r="H39" s="84">
        <v>14</v>
      </c>
      <c r="I39" s="120" t="s">
        <v>576</v>
      </c>
      <c r="J39" s="120" t="s">
        <v>577</v>
      </c>
      <c r="K39" s="40">
        <v>5.5</v>
      </c>
      <c r="L39" s="41">
        <v>15.54</v>
      </c>
      <c r="M39" s="41">
        <v>15.5</v>
      </c>
      <c r="N39" s="41">
        <v>34</v>
      </c>
      <c r="O39" s="41">
        <v>34.56</v>
      </c>
      <c r="P39" s="41">
        <v>8.0500000000000007</v>
      </c>
      <c r="Q39" s="41">
        <v>8.1</v>
      </c>
      <c r="R39" s="42">
        <v>8.11</v>
      </c>
      <c r="S39" s="42">
        <v>8.4499999999999993</v>
      </c>
      <c r="T39" s="63">
        <v>0.7</v>
      </c>
      <c r="U39" s="63">
        <v>0.88</v>
      </c>
      <c r="V39" s="37">
        <v>702.94</v>
      </c>
      <c r="W39" s="37">
        <v>102.354</v>
      </c>
      <c r="X39" s="37">
        <v>36.280999999999999</v>
      </c>
      <c r="Y39" s="37">
        <v>12.186999999999999</v>
      </c>
      <c r="Z39" s="37">
        <v>368.43799999999999</v>
      </c>
      <c r="AA39" s="37">
        <v>105.105</v>
      </c>
      <c r="AB39" s="37">
        <f t="shared" si="0"/>
        <v>1107.6590000000001</v>
      </c>
      <c r="AC39" s="37">
        <f t="shared" si="1"/>
        <v>219.64600000000002</v>
      </c>
      <c r="AD39" s="37">
        <v>1129.269</v>
      </c>
      <c r="AE39" s="37">
        <v>810.65300000000002</v>
      </c>
      <c r="AF39" s="37">
        <v>68.650000000000006</v>
      </c>
      <c r="AG39" s="37">
        <v>19.670000000000002</v>
      </c>
      <c r="AH39" s="37">
        <v>72.584000000000003</v>
      </c>
      <c r="AI39" s="37">
        <v>42.262999999999998</v>
      </c>
      <c r="AJ39" s="37">
        <v>564.34</v>
      </c>
      <c r="AK39" s="37">
        <v>340.46600000000001</v>
      </c>
      <c r="AL39" s="58">
        <v>3.9</v>
      </c>
      <c r="AM39" s="58">
        <v>7.5</v>
      </c>
      <c r="AN39" s="19">
        <v>4.59</v>
      </c>
      <c r="AO39" s="19">
        <v>4.59</v>
      </c>
      <c r="AP39" s="40">
        <v>3.1</v>
      </c>
    </row>
    <row r="40" spans="1:42" ht="15" customHeight="1">
      <c r="A40" s="104"/>
      <c r="B40" s="104"/>
      <c r="C40" s="28">
        <v>16</v>
      </c>
      <c r="D40" s="34">
        <v>0.65</v>
      </c>
      <c r="E40" s="35" t="s">
        <v>96</v>
      </c>
      <c r="F40" s="86"/>
      <c r="G40" s="95"/>
      <c r="H40" s="84">
        <v>15</v>
      </c>
      <c r="I40" s="120" t="s">
        <v>578</v>
      </c>
      <c r="J40" s="120" t="s">
        <v>579</v>
      </c>
      <c r="K40" s="40">
        <v>23.5</v>
      </c>
      <c r="L40" s="41">
        <v>15.31</v>
      </c>
      <c r="M40" s="41">
        <v>14.17</v>
      </c>
      <c r="N40" s="41">
        <v>34.15</v>
      </c>
      <c r="O40" s="41">
        <v>34.32</v>
      </c>
      <c r="P40" s="41">
        <v>8.1199999999999992</v>
      </c>
      <c r="Q40" s="41">
        <v>8.08</v>
      </c>
      <c r="R40" s="42">
        <v>8.4700000000000006</v>
      </c>
      <c r="S40" s="42">
        <v>7.44</v>
      </c>
      <c r="T40" s="63">
        <v>0.66</v>
      </c>
      <c r="U40" s="63">
        <v>0.21</v>
      </c>
      <c r="V40" s="37">
        <v>68.355000000000004</v>
      </c>
      <c r="W40" s="37">
        <v>3.0939999999999999</v>
      </c>
      <c r="X40" s="37">
        <v>8.3510000000000009</v>
      </c>
      <c r="Y40" s="37">
        <v>5.3620000000000001</v>
      </c>
      <c r="Z40" s="37">
        <v>70.489999999999995</v>
      </c>
      <c r="AA40" s="37">
        <v>74.137</v>
      </c>
      <c r="AB40" s="37">
        <f t="shared" si="0"/>
        <v>147.196</v>
      </c>
      <c r="AC40" s="37">
        <f t="shared" si="1"/>
        <v>82.593000000000004</v>
      </c>
      <c r="AD40" s="37">
        <v>686.077</v>
      </c>
      <c r="AE40" s="37">
        <v>586.16499999999996</v>
      </c>
      <c r="AF40" s="37">
        <v>11.702999999999999</v>
      </c>
      <c r="AG40" s="37">
        <v>14.4</v>
      </c>
      <c r="AH40" s="37">
        <v>26.937000000000001</v>
      </c>
      <c r="AI40" s="37">
        <v>24.731999999999999</v>
      </c>
      <c r="AJ40" s="37">
        <v>305.70400000000001</v>
      </c>
      <c r="AK40" s="37">
        <v>369.964</v>
      </c>
      <c r="AL40" s="58">
        <v>6</v>
      </c>
      <c r="AM40" s="58">
        <v>10.4</v>
      </c>
      <c r="AN40" s="19">
        <v>4.07</v>
      </c>
      <c r="AO40" s="19">
        <v>0.28999999999999998</v>
      </c>
      <c r="AP40" s="40">
        <v>3.1</v>
      </c>
    </row>
    <row r="41" spans="1:42" ht="15" customHeight="1">
      <c r="A41" s="104"/>
      <c r="B41" s="104"/>
      <c r="C41" s="28">
        <v>16</v>
      </c>
      <c r="D41" s="34">
        <v>0.6020833333333333</v>
      </c>
      <c r="E41" s="35" t="s">
        <v>96</v>
      </c>
      <c r="F41" s="86"/>
      <c r="G41" s="95"/>
      <c r="H41" s="84">
        <v>16</v>
      </c>
      <c r="I41" s="120" t="s">
        <v>580</v>
      </c>
      <c r="J41" s="120" t="s">
        <v>579</v>
      </c>
      <c r="K41" s="40">
        <v>16.100000000000001</v>
      </c>
      <c r="L41" s="41">
        <v>15.54</v>
      </c>
      <c r="M41" s="41">
        <v>14.39</v>
      </c>
      <c r="N41" s="41">
        <v>33.94</v>
      </c>
      <c r="O41" s="41">
        <v>34.28</v>
      </c>
      <c r="P41" s="41">
        <v>8.09</v>
      </c>
      <c r="Q41" s="41">
        <v>8.11</v>
      </c>
      <c r="R41" s="42">
        <v>8.36</v>
      </c>
      <c r="S41" s="42">
        <v>7.69</v>
      </c>
      <c r="T41" s="63">
        <v>0.31</v>
      </c>
      <c r="U41" s="63">
        <v>0.18</v>
      </c>
      <c r="V41" s="37">
        <v>108.136</v>
      </c>
      <c r="W41" s="37">
        <v>10.262</v>
      </c>
      <c r="X41" s="37">
        <v>14.077</v>
      </c>
      <c r="Y41" s="37">
        <v>6.4960000000000004</v>
      </c>
      <c r="Z41" s="37">
        <v>154.196</v>
      </c>
      <c r="AA41" s="37">
        <v>60.402999999999999</v>
      </c>
      <c r="AB41" s="37">
        <f t="shared" si="0"/>
        <v>276.40899999999999</v>
      </c>
      <c r="AC41" s="37">
        <f t="shared" si="1"/>
        <v>77.161000000000001</v>
      </c>
      <c r="AD41" s="37">
        <v>913.59</v>
      </c>
      <c r="AE41" s="37">
        <v>591.16399999999999</v>
      </c>
      <c r="AF41" s="37">
        <v>26.504999999999999</v>
      </c>
      <c r="AG41" s="37">
        <v>12.23</v>
      </c>
      <c r="AH41" s="37">
        <v>35.558999999999997</v>
      </c>
      <c r="AI41" s="37">
        <v>23.123999999999999</v>
      </c>
      <c r="AJ41" s="37">
        <v>383.62799999999999</v>
      </c>
      <c r="AK41" s="37">
        <v>335.27199999999999</v>
      </c>
      <c r="AL41" s="58">
        <v>13.7</v>
      </c>
      <c r="AM41" s="58">
        <v>6.3</v>
      </c>
      <c r="AN41" s="19">
        <v>1.86</v>
      </c>
      <c r="AO41" s="19">
        <v>0.96</v>
      </c>
      <c r="AP41" s="40">
        <v>3.1</v>
      </c>
    </row>
    <row r="42" spans="1:42" ht="15" customHeight="1">
      <c r="A42" s="103"/>
      <c r="B42" s="103"/>
      <c r="C42" s="28">
        <v>16</v>
      </c>
      <c r="D42" s="34">
        <v>0.59444444444444444</v>
      </c>
      <c r="E42" s="35" t="s">
        <v>96</v>
      </c>
      <c r="F42" s="86"/>
      <c r="G42" s="96"/>
      <c r="H42" s="84">
        <v>17</v>
      </c>
      <c r="I42" s="120" t="s">
        <v>580</v>
      </c>
      <c r="J42" s="120" t="s">
        <v>581</v>
      </c>
      <c r="K42" s="40">
        <v>12</v>
      </c>
      <c r="L42" s="41">
        <v>15.45</v>
      </c>
      <c r="M42" s="41">
        <v>14.99</v>
      </c>
      <c r="N42" s="41">
        <v>34.11</v>
      </c>
      <c r="O42" s="41">
        <v>34.47</v>
      </c>
      <c r="P42" s="41">
        <v>8.1199999999999992</v>
      </c>
      <c r="Q42" s="41">
        <v>8.1199999999999992</v>
      </c>
      <c r="R42" s="42">
        <v>8.43</v>
      </c>
      <c r="S42" s="42">
        <v>7.77</v>
      </c>
      <c r="T42" s="63">
        <v>0.43</v>
      </c>
      <c r="U42" s="63">
        <v>0.06</v>
      </c>
      <c r="V42" s="37">
        <v>28.664999999999999</v>
      </c>
      <c r="W42" s="37">
        <v>7.2240000000000002</v>
      </c>
      <c r="X42" s="37">
        <v>5.6210000000000004</v>
      </c>
      <c r="Y42" s="37">
        <v>6.0410000000000004</v>
      </c>
      <c r="Z42" s="37">
        <v>41.335000000000001</v>
      </c>
      <c r="AA42" s="37">
        <v>50.365000000000002</v>
      </c>
      <c r="AB42" s="37">
        <f t="shared" si="0"/>
        <v>75.621000000000009</v>
      </c>
      <c r="AC42" s="37">
        <f t="shared" si="1"/>
        <v>63.63</v>
      </c>
      <c r="AD42" s="37">
        <v>626.12699999999995</v>
      </c>
      <c r="AE42" s="37">
        <v>597.51900000000001</v>
      </c>
      <c r="AF42" s="37">
        <v>9.1609999999999996</v>
      </c>
      <c r="AG42" s="37">
        <v>10.664</v>
      </c>
      <c r="AH42" s="37">
        <v>21.14</v>
      </c>
      <c r="AI42" s="37">
        <v>21.559000000000001</v>
      </c>
      <c r="AJ42" s="37">
        <v>288.72199999999998</v>
      </c>
      <c r="AK42" s="37">
        <v>314.86</v>
      </c>
      <c r="AL42" s="58">
        <v>5.5</v>
      </c>
      <c r="AM42" s="58">
        <v>7.2</v>
      </c>
      <c r="AN42" s="19">
        <v>3.19</v>
      </c>
      <c r="AO42" s="19">
        <v>1.89</v>
      </c>
      <c r="AP42" s="40">
        <v>3.1</v>
      </c>
    </row>
    <row r="43" spans="1:42" ht="15" customHeight="1">
      <c r="A43" s="102">
        <v>2014</v>
      </c>
      <c r="B43" s="102">
        <f>B$4</f>
        <v>5</v>
      </c>
      <c r="C43" s="29">
        <v>21</v>
      </c>
      <c r="D43" s="34">
        <v>0.6958333333333333</v>
      </c>
      <c r="E43" s="35" t="s">
        <v>95</v>
      </c>
      <c r="F43" s="97" t="s">
        <v>796</v>
      </c>
      <c r="G43" s="88" t="s">
        <v>797</v>
      </c>
      <c r="H43" s="84">
        <v>1</v>
      </c>
      <c r="I43" s="120" t="s">
        <v>582</v>
      </c>
      <c r="J43" s="120" t="s">
        <v>583</v>
      </c>
      <c r="K43" s="40">
        <v>21</v>
      </c>
      <c r="L43" s="41">
        <v>18.190000000000001</v>
      </c>
      <c r="M43" s="41">
        <v>14.86</v>
      </c>
      <c r="N43" s="41">
        <v>33.4</v>
      </c>
      <c r="O43" s="41">
        <v>34.25</v>
      </c>
      <c r="P43" s="41">
        <v>8.24</v>
      </c>
      <c r="Q43" s="41">
        <v>8.11</v>
      </c>
      <c r="R43" s="42">
        <v>10.24</v>
      </c>
      <c r="S43" s="42">
        <v>7.5</v>
      </c>
      <c r="T43" s="63">
        <v>1.76</v>
      </c>
      <c r="U43" s="63">
        <v>0.06</v>
      </c>
      <c r="V43" s="37">
        <v>7.4690000000000003</v>
      </c>
      <c r="W43" s="37">
        <v>14.182</v>
      </c>
      <c r="X43" s="37">
        <v>1.589</v>
      </c>
      <c r="Y43" s="37">
        <v>8.89</v>
      </c>
      <c r="Z43" s="37">
        <v>0.623</v>
      </c>
      <c r="AA43" s="37">
        <v>38.262</v>
      </c>
      <c r="AB43" s="37">
        <f t="shared" si="0"/>
        <v>9.6809999999999992</v>
      </c>
      <c r="AC43" s="37">
        <f t="shared" si="1"/>
        <v>61.334000000000003</v>
      </c>
      <c r="AD43" s="37">
        <v>270.38299999999998</v>
      </c>
      <c r="AE43" s="37">
        <v>185.4</v>
      </c>
      <c r="AF43" s="37">
        <v>2.4489999999999998</v>
      </c>
      <c r="AG43" s="37">
        <v>8.4629999999999992</v>
      </c>
      <c r="AH43" s="37">
        <v>27.07</v>
      </c>
      <c r="AI43" s="37">
        <v>19.879000000000001</v>
      </c>
      <c r="AJ43" s="37">
        <v>259.01400000000001</v>
      </c>
      <c r="AK43" s="37">
        <v>297.38799999999998</v>
      </c>
      <c r="AL43" s="58">
        <v>2.6</v>
      </c>
      <c r="AM43" s="58">
        <v>4.0999999999999996</v>
      </c>
      <c r="AN43" s="19">
        <v>9.92</v>
      </c>
      <c r="AO43" s="19">
        <v>1.47</v>
      </c>
      <c r="AP43" s="40">
        <v>3.472</v>
      </c>
    </row>
    <row r="44" spans="1:42" ht="15" customHeight="1">
      <c r="A44" s="104"/>
      <c r="B44" s="104"/>
      <c r="C44" s="29">
        <v>21</v>
      </c>
      <c r="D44" s="34">
        <v>0.66736111111111107</v>
      </c>
      <c r="E44" s="35" t="s">
        <v>95</v>
      </c>
      <c r="F44" s="88"/>
      <c r="G44" s="88"/>
      <c r="H44" s="84">
        <v>2</v>
      </c>
      <c r="I44" s="120" t="s">
        <v>584</v>
      </c>
      <c r="J44" s="120" t="s">
        <v>585</v>
      </c>
      <c r="K44" s="40">
        <v>43</v>
      </c>
      <c r="L44" s="41">
        <v>17.510000000000002</v>
      </c>
      <c r="M44" s="41">
        <v>14.81</v>
      </c>
      <c r="N44" s="41">
        <v>33.880000000000003</v>
      </c>
      <c r="O44" s="41">
        <v>34.340000000000003</v>
      </c>
      <c r="P44" s="41">
        <v>8.16</v>
      </c>
      <c r="Q44" s="41">
        <v>8.11</v>
      </c>
      <c r="R44" s="42">
        <v>9.2100000000000009</v>
      </c>
      <c r="S44" s="42">
        <v>7.42</v>
      </c>
      <c r="T44" s="63">
        <v>0.82</v>
      </c>
      <c r="U44" s="63">
        <v>0.25</v>
      </c>
      <c r="V44" s="37">
        <v>5.1589999999999998</v>
      </c>
      <c r="W44" s="37">
        <v>4.4939999999999998</v>
      </c>
      <c r="X44" s="37">
        <v>0.63700000000000001</v>
      </c>
      <c r="Y44" s="37">
        <v>4.7949999999999999</v>
      </c>
      <c r="Z44" s="37">
        <v>2.9329999999999998</v>
      </c>
      <c r="AA44" s="37">
        <v>52.884999999999998</v>
      </c>
      <c r="AB44" s="37">
        <f t="shared" si="0"/>
        <v>8.7289999999999992</v>
      </c>
      <c r="AC44" s="37">
        <f t="shared" si="1"/>
        <v>62.173999999999999</v>
      </c>
      <c r="AD44" s="37">
        <v>192.85300000000001</v>
      </c>
      <c r="AE44" s="37">
        <v>196.482</v>
      </c>
      <c r="AF44" s="37">
        <v>2.3559999999999999</v>
      </c>
      <c r="AG44" s="37">
        <v>9.827</v>
      </c>
      <c r="AH44" s="37">
        <v>21.291</v>
      </c>
      <c r="AI44" s="37">
        <v>23.045999999999999</v>
      </c>
      <c r="AJ44" s="37">
        <v>197.30199999999999</v>
      </c>
      <c r="AK44" s="37">
        <v>312.39600000000002</v>
      </c>
      <c r="AL44" s="58">
        <v>4.8</v>
      </c>
      <c r="AM44" s="58">
        <v>2.1</v>
      </c>
      <c r="AN44" s="19">
        <v>0.12</v>
      </c>
      <c r="AO44" s="19">
        <v>0.42</v>
      </c>
      <c r="AP44" s="40">
        <v>5.58</v>
      </c>
    </row>
    <row r="45" spans="1:42" ht="15" customHeight="1">
      <c r="A45" s="104"/>
      <c r="B45" s="104"/>
      <c r="C45" s="29">
        <v>21</v>
      </c>
      <c r="D45" s="34">
        <v>0.6958333333333333</v>
      </c>
      <c r="E45" s="35" t="s">
        <v>95</v>
      </c>
      <c r="F45" s="88"/>
      <c r="G45" s="88"/>
      <c r="H45" s="84">
        <v>3</v>
      </c>
      <c r="I45" s="120" t="s">
        <v>586</v>
      </c>
      <c r="J45" s="120" t="s">
        <v>587</v>
      </c>
      <c r="K45" s="40">
        <v>26</v>
      </c>
      <c r="L45" s="41">
        <v>16.059999999999999</v>
      </c>
      <c r="M45" s="41">
        <v>14.46</v>
      </c>
      <c r="N45" s="41">
        <v>33.9</v>
      </c>
      <c r="O45" s="41">
        <v>34.25</v>
      </c>
      <c r="P45" s="41">
        <v>8.15</v>
      </c>
      <c r="Q45" s="41">
        <v>8.1</v>
      </c>
      <c r="R45" s="42">
        <v>7.99</v>
      </c>
      <c r="S45" s="42">
        <v>7.4</v>
      </c>
      <c r="T45" s="63">
        <v>1.37</v>
      </c>
      <c r="U45" s="63">
        <v>0.4</v>
      </c>
      <c r="V45" s="37">
        <v>5.6980000000000004</v>
      </c>
      <c r="W45" s="37">
        <v>8.8059999999999992</v>
      </c>
      <c r="X45" s="37">
        <v>2.597</v>
      </c>
      <c r="Y45" s="37">
        <v>9.0370000000000008</v>
      </c>
      <c r="Z45" s="37">
        <v>4.2</v>
      </c>
      <c r="AA45" s="37">
        <v>42.573999999999998</v>
      </c>
      <c r="AB45" s="37">
        <f t="shared" si="0"/>
        <v>12.495000000000001</v>
      </c>
      <c r="AC45" s="37">
        <f t="shared" si="1"/>
        <v>60.417000000000002</v>
      </c>
      <c r="AD45" s="37">
        <v>219.37200000000001</v>
      </c>
      <c r="AE45" s="37">
        <v>204.33099999999999</v>
      </c>
      <c r="AF45" s="37">
        <v>1.9530000000000001</v>
      </c>
      <c r="AG45" s="37">
        <v>9.2379999999999995</v>
      </c>
      <c r="AH45" s="37">
        <v>24.49</v>
      </c>
      <c r="AI45" s="37">
        <v>14.228</v>
      </c>
      <c r="AJ45" s="37">
        <v>216.23</v>
      </c>
      <c r="AK45" s="37">
        <v>287.22399999999999</v>
      </c>
      <c r="AL45" s="58">
        <v>10.8</v>
      </c>
      <c r="AM45" s="58">
        <v>6.6</v>
      </c>
      <c r="AN45" s="19">
        <v>3.42</v>
      </c>
      <c r="AO45" s="19">
        <v>1.07</v>
      </c>
      <c r="AP45" s="40">
        <v>3.472</v>
      </c>
    </row>
    <row r="46" spans="1:42" ht="15" customHeight="1">
      <c r="A46" s="103"/>
      <c r="B46" s="103"/>
      <c r="C46" s="29">
        <v>21</v>
      </c>
      <c r="D46" s="34">
        <v>0.70833333333333337</v>
      </c>
      <c r="E46" s="35" t="s">
        <v>95</v>
      </c>
      <c r="F46" s="88"/>
      <c r="G46" s="88"/>
      <c r="H46" s="84">
        <v>4</v>
      </c>
      <c r="I46" s="120" t="s">
        <v>588</v>
      </c>
      <c r="J46" s="120" t="s">
        <v>589</v>
      </c>
      <c r="K46" s="40">
        <v>25</v>
      </c>
      <c r="L46" s="41">
        <v>17.03</v>
      </c>
      <c r="M46" s="41">
        <v>14.35</v>
      </c>
      <c r="N46" s="41">
        <v>33.57</v>
      </c>
      <c r="O46" s="41">
        <v>34.270000000000003</v>
      </c>
      <c r="P46" s="41">
        <v>8.24</v>
      </c>
      <c r="Q46" s="41">
        <v>8.17</v>
      </c>
      <c r="R46" s="42">
        <v>8.77</v>
      </c>
      <c r="S46" s="42">
        <v>7.4</v>
      </c>
      <c r="T46" s="63">
        <v>0.86</v>
      </c>
      <c r="U46" s="63">
        <v>0.24</v>
      </c>
      <c r="V46" s="37">
        <v>5.5789999999999997</v>
      </c>
      <c r="W46" s="37">
        <v>9.4429999999999996</v>
      </c>
      <c r="X46" s="37">
        <v>1.9670000000000001</v>
      </c>
      <c r="Y46" s="37">
        <v>9.31</v>
      </c>
      <c r="Z46" s="37">
        <v>3.3740000000000001</v>
      </c>
      <c r="AA46" s="37">
        <v>49.006999999999998</v>
      </c>
      <c r="AB46" s="37">
        <f t="shared" si="0"/>
        <v>10.92</v>
      </c>
      <c r="AC46" s="37">
        <f t="shared" si="1"/>
        <v>67.759999999999991</v>
      </c>
      <c r="AD46" s="37">
        <v>239.17699999999999</v>
      </c>
      <c r="AE46" s="37">
        <v>197.50700000000001</v>
      </c>
      <c r="AF46" s="37">
        <v>2.3410000000000002</v>
      </c>
      <c r="AG46" s="37">
        <v>9.9819999999999993</v>
      </c>
      <c r="AH46" s="37">
        <v>15.074999999999999</v>
      </c>
      <c r="AI46" s="37">
        <v>13.102</v>
      </c>
      <c r="AJ46" s="37">
        <v>231.14</v>
      </c>
      <c r="AK46" s="37">
        <v>305.18599999999998</v>
      </c>
      <c r="AL46" s="58">
        <v>13.2</v>
      </c>
      <c r="AM46" s="58">
        <v>8.4</v>
      </c>
      <c r="AN46" s="19">
        <v>2.76</v>
      </c>
      <c r="AO46" s="19">
        <v>0.7</v>
      </c>
      <c r="AP46" s="40">
        <v>4.0920000000000005</v>
      </c>
    </row>
    <row r="47" spans="1:42" ht="15" customHeight="1">
      <c r="A47" s="102">
        <v>2014</v>
      </c>
      <c r="B47" s="102">
        <f>B$4</f>
        <v>5</v>
      </c>
      <c r="C47" s="29">
        <v>22</v>
      </c>
      <c r="D47" s="33">
        <v>0.71597222222222223</v>
      </c>
      <c r="E47" s="35" t="s">
        <v>97</v>
      </c>
      <c r="F47" s="86" t="s">
        <v>798</v>
      </c>
      <c r="G47" s="88" t="s">
        <v>799</v>
      </c>
      <c r="H47" s="84">
        <v>1</v>
      </c>
      <c r="I47" s="120" t="s">
        <v>590</v>
      </c>
      <c r="J47" s="120" t="s">
        <v>591</v>
      </c>
      <c r="K47" s="40">
        <v>16.5</v>
      </c>
      <c r="L47" s="41">
        <v>18.53</v>
      </c>
      <c r="M47" s="41">
        <v>16.760000000000002</v>
      </c>
      <c r="N47" s="41">
        <v>32.880000000000003</v>
      </c>
      <c r="O47" s="41">
        <v>33.58</v>
      </c>
      <c r="P47" s="41">
        <v>8.2200000000000006</v>
      </c>
      <c r="Q47" s="41">
        <v>8.2200000000000006</v>
      </c>
      <c r="R47" s="42">
        <v>8.16</v>
      </c>
      <c r="S47" s="42">
        <v>7.9</v>
      </c>
      <c r="T47" s="63">
        <v>1.83</v>
      </c>
      <c r="U47" s="63">
        <v>1.39</v>
      </c>
      <c r="V47" s="37">
        <v>29.280999999999999</v>
      </c>
      <c r="W47" s="37">
        <v>14.686</v>
      </c>
      <c r="X47" s="37">
        <v>3.738</v>
      </c>
      <c r="Y47" s="37">
        <v>3.3879999999999999</v>
      </c>
      <c r="Z47" s="37">
        <v>32.200000000000003</v>
      </c>
      <c r="AA47" s="37">
        <v>12.411</v>
      </c>
      <c r="AB47" s="37">
        <f t="shared" si="0"/>
        <v>65.218999999999994</v>
      </c>
      <c r="AC47" s="37">
        <f t="shared" si="1"/>
        <v>30.484999999999999</v>
      </c>
      <c r="AD47" s="37">
        <v>649.88300000000004</v>
      </c>
      <c r="AE47" s="37">
        <v>564.09699999999998</v>
      </c>
      <c r="AF47" s="37">
        <v>7.2850000000000001</v>
      </c>
      <c r="AG47" s="37">
        <v>4.96</v>
      </c>
      <c r="AH47" s="37">
        <v>30.919</v>
      </c>
      <c r="AI47" s="37">
        <v>23.731999999999999</v>
      </c>
      <c r="AJ47" s="37">
        <v>318.20600000000002</v>
      </c>
      <c r="AK47" s="37">
        <v>254.84200000000001</v>
      </c>
      <c r="AL47" s="58">
        <v>12</v>
      </c>
      <c r="AM47" s="58">
        <v>6.8</v>
      </c>
      <c r="AN47" s="19">
        <v>2.48</v>
      </c>
      <c r="AO47" s="19">
        <v>1.5</v>
      </c>
      <c r="AP47" s="40">
        <v>1.24</v>
      </c>
    </row>
    <row r="48" spans="1:42" ht="15" customHeight="1">
      <c r="A48" s="103"/>
      <c r="B48" s="103"/>
      <c r="C48" s="29">
        <v>22</v>
      </c>
      <c r="D48" s="33">
        <v>0.70277777777777783</v>
      </c>
      <c r="E48" s="35" t="s">
        <v>97</v>
      </c>
      <c r="F48" s="88"/>
      <c r="G48" s="88"/>
      <c r="H48" s="84">
        <v>2</v>
      </c>
      <c r="I48" s="120" t="s">
        <v>592</v>
      </c>
      <c r="J48" s="120" t="s">
        <v>593</v>
      </c>
      <c r="K48" s="40">
        <v>6.7</v>
      </c>
      <c r="L48" s="41">
        <v>19.21</v>
      </c>
      <c r="M48" s="41">
        <v>17.579999999999998</v>
      </c>
      <c r="N48" s="41">
        <v>32.93</v>
      </c>
      <c r="O48" s="41">
        <v>33.33</v>
      </c>
      <c r="P48" s="41">
        <v>8.3000000000000007</v>
      </c>
      <c r="Q48" s="41">
        <v>8.2799999999999994</v>
      </c>
      <c r="R48" s="42">
        <v>9.11</v>
      </c>
      <c r="S48" s="42">
        <v>8.84</v>
      </c>
      <c r="T48" s="63">
        <v>1.19</v>
      </c>
      <c r="U48" s="63">
        <v>1.6</v>
      </c>
      <c r="V48" s="37">
        <v>7.28</v>
      </c>
      <c r="W48" s="37">
        <v>8.9109999999999996</v>
      </c>
      <c r="X48" s="37">
        <v>1.351</v>
      </c>
      <c r="Y48" s="37">
        <v>1.4139999999999999</v>
      </c>
      <c r="Z48" s="37">
        <v>0.504</v>
      </c>
      <c r="AA48" s="37">
        <v>0.79100000000000004</v>
      </c>
      <c r="AB48" s="37">
        <f t="shared" si="0"/>
        <v>9.1349999999999998</v>
      </c>
      <c r="AC48" s="37">
        <f t="shared" si="1"/>
        <v>11.116</v>
      </c>
      <c r="AD48" s="37">
        <v>227.376</v>
      </c>
      <c r="AE48" s="37">
        <v>257.22500000000002</v>
      </c>
      <c r="AF48" s="37">
        <v>3.2240000000000002</v>
      </c>
      <c r="AG48" s="37">
        <v>3.2549999999999999</v>
      </c>
      <c r="AH48" s="37">
        <v>26.72</v>
      </c>
      <c r="AI48" s="37">
        <v>30.241</v>
      </c>
      <c r="AJ48" s="37">
        <v>399.42</v>
      </c>
      <c r="AK48" s="37">
        <v>315.72800000000001</v>
      </c>
      <c r="AL48" s="58">
        <v>5.8</v>
      </c>
      <c r="AM48" s="58">
        <v>3.9</v>
      </c>
      <c r="AN48" s="19">
        <v>2.36</v>
      </c>
      <c r="AO48" s="19">
        <v>2.2999999999999998</v>
      </c>
      <c r="AP48" s="40">
        <v>1.24</v>
      </c>
    </row>
    <row r="49" spans="1:42" ht="15" customHeight="1">
      <c r="A49" s="102">
        <v>2014</v>
      </c>
      <c r="B49" s="102">
        <v>5</v>
      </c>
      <c r="C49" s="29">
        <v>23</v>
      </c>
      <c r="D49" s="32">
        <v>0.48472222222222222</v>
      </c>
      <c r="E49" s="35" t="s">
        <v>97</v>
      </c>
      <c r="F49" s="98" t="s">
        <v>800</v>
      </c>
      <c r="G49" s="88" t="s">
        <v>44</v>
      </c>
      <c r="H49" s="84">
        <v>1</v>
      </c>
      <c r="I49" s="120" t="s">
        <v>594</v>
      </c>
      <c r="J49" s="120" t="s">
        <v>595</v>
      </c>
      <c r="K49" s="40">
        <v>8.5</v>
      </c>
      <c r="L49" s="41">
        <v>20</v>
      </c>
      <c r="M49" s="41">
        <v>17.77</v>
      </c>
      <c r="N49" s="41">
        <v>33.14</v>
      </c>
      <c r="O49" s="41">
        <v>33.4</v>
      </c>
      <c r="P49" s="43">
        <v>8.35</v>
      </c>
      <c r="Q49" s="43">
        <v>8.32</v>
      </c>
      <c r="R49" s="42">
        <v>9.49</v>
      </c>
      <c r="S49" s="42">
        <v>9.06</v>
      </c>
      <c r="T49" s="63">
        <v>1.79</v>
      </c>
      <c r="U49" s="63">
        <v>2.0499999999999998</v>
      </c>
      <c r="V49" s="37">
        <v>4.4800000000000004</v>
      </c>
      <c r="W49" s="37">
        <v>4.4240000000000004</v>
      </c>
      <c r="X49" s="37">
        <v>0.34300000000000003</v>
      </c>
      <c r="Y49" s="37">
        <v>0.30099999999999999</v>
      </c>
      <c r="Z49" s="37">
        <v>0.79800000000000004</v>
      </c>
      <c r="AA49" s="37">
        <v>0.66500000000000004</v>
      </c>
      <c r="AB49" s="37">
        <f t="shared" si="0"/>
        <v>5.6210000000000004</v>
      </c>
      <c r="AC49" s="37">
        <f t="shared" si="1"/>
        <v>5.3900000000000006</v>
      </c>
      <c r="AD49" s="37">
        <v>303.59399999999999</v>
      </c>
      <c r="AE49" s="37">
        <v>325.154</v>
      </c>
      <c r="AF49" s="37">
        <v>0.40300000000000002</v>
      </c>
      <c r="AG49" s="37">
        <v>0.48099999999999998</v>
      </c>
      <c r="AH49" s="37">
        <v>29.634</v>
      </c>
      <c r="AI49" s="37">
        <v>33.29</v>
      </c>
      <c r="AJ49" s="37">
        <v>216.874</v>
      </c>
      <c r="AK49" s="37">
        <v>264.19400000000002</v>
      </c>
      <c r="AL49" s="58">
        <v>5.2</v>
      </c>
      <c r="AM49" s="58">
        <v>3.1</v>
      </c>
      <c r="AN49" s="19">
        <v>4.12</v>
      </c>
      <c r="AO49" s="19">
        <v>6.39</v>
      </c>
      <c r="AP49" s="40">
        <v>2.48</v>
      </c>
    </row>
    <row r="50" spans="1:42" ht="15" customHeight="1">
      <c r="A50" s="104"/>
      <c r="B50" s="104"/>
      <c r="C50" s="29">
        <v>23</v>
      </c>
      <c r="D50" s="32">
        <v>0.5180555555555556</v>
      </c>
      <c r="E50" s="35" t="s">
        <v>97</v>
      </c>
      <c r="F50" s="99"/>
      <c r="G50" s="88"/>
      <c r="H50" s="84">
        <v>2</v>
      </c>
      <c r="I50" s="120" t="s">
        <v>596</v>
      </c>
      <c r="J50" s="120" t="s">
        <v>597</v>
      </c>
      <c r="K50" s="40">
        <v>6.5</v>
      </c>
      <c r="L50" s="41">
        <v>20.88</v>
      </c>
      <c r="M50" s="41">
        <v>21.35</v>
      </c>
      <c r="N50" s="41">
        <v>32.85</v>
      </c>
      <c r="O50" s="41">
        <v>32.840000000000003</v>
      </c>
      <c r="P50" s="43">
        <v>8.42</v>
      </c>
      <c r="Q50" s="43">
        <v>8.3699999999999992</v>
      </c>
      <c r="R50" s="42">
        <v>11.28</v>
      </c>
      <c r="S50" s="42">
        <v>9.33</v>
      </c>
      <c r="T50" s="63">
        <v>1.83</v>
      </c>
      <c r="U50" s="63">
        <v>2.2200000000000002</v>
      </c>
      <c r="V50" s="37">
        <v>14.553000000000001</v>
      </c>
      <c r="W50" s="37">
        <v>8.2669999999999995</v>
      </c>
      <c r="X50" s="37">
        <v>0.27300000000000002</v>
      </c>
      <c r="Y50" s="37">
        <v>0.504</v>
      </c>
      <c r="Z50" s="37">
        <v>0.56699999999999995</v>
      </c>
      <c r="AA50" s="37">
        <v>1.54</v>
      </c>
      <c r="AB50" s="37">
        <f t="shared" si="0"/>
        <v>15.393000000000001</v>
      </c>
      <c r="AC50" s="37">
        <f t="shared" si="1"/>
        <v>10.311</v>
      </c>
      <c r="AD50" s="37">
        <v>415.94099999999997</v>
      </c>
      <c r="AE50" s="37">
        <v>403.75900000000001</v>
      </c>
      <c r="AF50" s="37">
        <v>1.008</v>
      </c>
      <c r="AG50" s="37">
        <v>9.3469999999999995</v>
      </c>
      <c r="AH50" s="37">
        <v>30.257000000000001</v>
      </c>
      <c r="AI50" s="37">
        <v>32.476999999999997</v>
      </c>
      <c r="AJ50" s="37">
        <v>456.28800000000001</v>
      </c>
      <c r="AK50" s="37">
        <v>238.042</v>
      </c>
      <c r="AL50" s="58">
        <v>4.4000000000000004</v>
      </c>
      <c r="AM50" s="58">
        <v>5.8</v>
      </c>
      <c r="AN50" s="19">
        <v>8.65</v>
      </c>
      <c r="AO50" s="19">
        <v>9.11</v>
      </c>
      <c r="AP50" s="40">
        <v>2.1079999999999997</v>
      </c>
    </row>
    <row r="51" spans="1:42" ht="15" customHeight="1">
      <c r="A51" s="104"/>
      <c r="B51" s="104"/>
      <c r="C51" s="29">
        <v>23</v>
      </c>
      <c r="D51" s="32">
        <v>0.50486111111111109</v>
      </c>
      <c r="E51" s="35" t="s">
        <v>97</v>
      </c>
      <c r="F51" s="99"/>
      <c r="G51" s="88"/>
      <c r="H51" s="84">
        <v>3</v>
      </c>
      <c r="I51" s="120" t="s">
        <v>598</v>
      </c>
      <c r="J51" s="120" t="s">
        <v>258</v>
      </c>
      <c r="K51" s="40">
        <v>4.5</v>
      </c>
      <c r="L51" s="41">
        <v>21.67</v>
      </c>
      <c r="M51" s="41">
        <v>20.83</v>
      </c>
      <c r="N51" s="41">
        <v>32.549999999999997</v>
      </c>
      <c r="O51" s="41">
        <v>33.24</v>
      </c>
      <c r="P51" s="43">
        <v>8.39</v>
      </c>
      <c r="Q51" s="43">
        <v>8.3800000000000008</v>
      </c>
      <c r="R51" s="42">
        <v>10.25</v>
      </c>
      <c r="S51" s="42">
        <v>9.7200000000000006</v>
      </c>
      <c r="T51" s="63">
        <v>2.5099999999999998</v>
      </c>
      <c r="U51" s="63">
        <v>2.39</v>
      </c>
      <c r="V51" s="37">
        <v>51.302999999999997</v>
      </c>
      <c r="W51" s="37">
        <v>32.06</v>
      </c>
      <c r="X51" s="37">
        <v>5.8940000000000001</v>
      </c>
      <c r="Y51" s="37">
        <v>5.4880000000000004</v>
      </c>
      <c r="Z51" s="37">
        <v>22.491</v>
      </c>
      <c r="AA51" s="37">
        <v>19.789000000000001</v>
      </c>
      <c r="AB51" s="37">
        <f t="shared" si="0"/>
        <v>79.687999999999988</v>
      </c>
      <c r="AC51" s="37">
        <f t="shared" si="1"/>
        <v>57.337000000000003</v>
      </c>
      <c r="AD51" s="37">
        <v>532.96799999999996</v>
      </c>
      <c r="AE51" s="37">
        <v>421.45499999999998</v>
      </c>
      <c r="AF51" s="37">
        <v>0.29499999999999998</v>
      </c>
      <c r="AG51" s="37">
        <v>0.41899999999999998</v>
      </c>
      <c r="AH51" s="37">
        <v>37.387</v>
      </c>
      <c r="AI51" s="37">
        <v>30.129000000000001</v>
      </c>
      <c r="AJ51" s="37">
        <v>191.24</v>
      </c>
      <c r="AK51" s="37">
        <v>198.92599999999999</v>
      </c>
      <c r="AL51" s="58">
        <v>5.7</v>
      </c>
      <c r="AM51" s="58">
        <v>3.7</v>
      </c>
      <c r="AN51" s="19">
        <v>11.79</v>
      </c>
      <c r="AO51" s="19">
        <v>11.84</v>
      </c>
      <c r="AP51" s="40">
        <v>1.488</v>
      </c>
    </row>
    <row r="52" spans="1:42" ht="15" customHeight="1">
      <c r="A52" s="103"/>
      <c r="B52" s="103"/>
      <c r="C52" s="29">
        <v>23</v>
      </c>
      <c r="D52" s="31">
        <v>0.49791666666666662</v>
      </c>
      <c r="E52" s="35" t="s">
        <v>97</v>
      </c>
      <c r="F52" s="100"/>
      <c r="G52" s="88"/>
      <c r="H52" s="84">
        <v>4</v>
      </c>
      <c r="I52" s="120" t="s">
        <v>555</v>
      </c>
      <c r="J52" s="120" t="s">
        <v>599</v>
      </c>
      <c r="K52" s="40">
        <v>3.5</v>
      </c>
      <c r="L52" s="41">
        <v>22.12</v>
      </c>
      <c r="M52" s="41">
        <v>21.78</v>
      </c>
      <c r="N52" s="41">
        <v>31.45</v>
      </c>
      <c r="O52" s="41">
        <v>31.92</v>
      </c>
      <c r="P52" s="43">
        <v>8.34</v>
      </c>
      <c r="Q52" s="43">
        <v>8.34</v>
      </c>
      <c r="R52" s="42">
        <v>9.8699999999999992</v>
      </c>
      <c r="S52" s="42">
        <v>9.59</v>
      </c>
      <c r="T52" s="63">
        <v>2.68</v>
      </c>
      <c r="U52" s="63">
        <v>2.5099999999999998</v>
      </c>
      <c r="V52" s="37">
        <v>397.11700000000002</v>
      </c>
      <c r="W52" s="37">
        <v>320.43900000000002</v>
      </c>
      <c r="X52" s="37">
        <v>8.9600000000000009</v>
      </c>
      <c r="Y52" s="37">
        <v>8.1760000000000002</v>
      </c>
      <c r="Z52" s="37">
        <v>32.668999999999997</v>
      </c>
      <c r="AA52" s="37">
        <v>30.66</v>
      </c>
      <c r="AB52" s="37">
        <f t="shared" si="0"/>
        <v>438.74599999999998</v>
      </c>
      <c r="AC52" s="37">
        <f t="shared" si="1"/>
        <v>359.27500000000003</v>
      </c>
      <c r="AD52" s="37">
        <v>1266.105</v>
      </c>
      <c r="AE52" s="37">
        <v>1123.3979999999999</v>
      </c>
      <c r="AF52" s="37">
        <v>4.3559999999999999</v>
      </c>
      <c r="AG52" s="37">
        <v>4.3869999999999996</v>
      </c>
      <c r="AH52" s="37">
        <v>48.765999999999998</v>
      </c>
      <c r="AI52" s="37">
        <v>45.515999999999998</v>
      </c>
      <c r="AJ52" s="37">
        <v>375.13</v>
      </c>
      <c r="AK52" s="37">
        <v>335.678</v>
      </c>
      <c r="AL52" s="58">
        <v>9.5</v>
      </c>
      <c r="AM52" s="58">
        <v>5.0999999999999996</v>
      </c>
      <c r="AN52" s="19">
        <v>13.58</v>
      </c>
      <c r="AO52" s="19">
        <v>15.43</v>
      </c>
      <c r="AP52" s="40">
        <v>1.24</v>
      </c>
    </row>
    <row r="53" spans="1:42" ht="15" customHeight="1">
      <c r="A53" s="102">
        <v>2014</v>
      </c>
      <c r="B53" s="102">
        <f>B$4</f>
        <v>5</v>
      </c>
      <c r="C53" s="28">
        <v>23</v>
      </c>
      <c r="D53" s="31">
        <v>0.3840277777777778</v>
      </c>
      <c r="E53" s="35" t="s">
        <v>97</v>
      </c>
      <c r="F53" s="98" t="s">
        <v>801</v>
      </c>
      <c r="G53" s="94" t="s">
        <v>45</v>
      </c>
      <c r="H53" s="84">
        <v>1</v>
      </c>
      <c r="I53" s="120" t="s">
        <v>600</v>
      </c>
      <c r="J53" s="120" t="s">
        <v>601</v>
      </c>
      <c r="K53" s="40">
        <v>7.7</v>
      </c>
      <c r="L53" s="41">
        <v>20.508841666666669</v>
      </c>
      <c r="M53" s="41">
        <v>17.405709090909088</v>
      </c>
      <c r="N53" s="41">
        <v>31.707065</v>
      </c>
      <c r="O53" s="41">
        <v>32.851559090909092</v>
      </c>
      <c r="P53" s="44">
        <v>8.33</v>
      </c>
      <c r="Q53" s="41">
        <v>7.94</v>
      </c>
      <c r="R53" s="44">
        <v>9.2100000000000009</v>
      </c>
      <c r="S53" s="41">
        <v>3.74</v>
      </c>
      <c r="T53" s="63">
        <v>3.92</v>
      </c>
      <c r="U53" s="63">
        <v>1.58</v>
      </c>
      <c r="V53" s="37">
        <v>10.948</v>
      </c>
      <c r="W53" s="37">
        <v>72.744</v>
      </c>
      <c r="X53" s="37">
        <v>0.28000000000000003</v>
      </c>
      <c r="Y53" s="37">
        <v>5.5369999999999999</v>
      </c>
      <c r="Z53" s="37">
        <v>0.25900000000000001</v>
      </c>
      <c r="AA53" s="37">
        <v>7.2869999999999999</v>
      </c>
      <c r="AB53" s="37">
        <f t="shared" si="0"/>
        <v>11.487</v>
      </c>
      <c r="AC53" s="37">
        <f t="shared" si="1"/>
        <v>85.568000000000012</v>
      </c>
      <c r="AD53" s="37">
        <v>493.11</v>
      </c>
      <c r="AE53" s="37">
        <v>395.14600000000002</v>
      </c>
      <c r="AF53" s="37">
        <v>2.7130000000000001</v>
      </c>
      <c r="AG53" s="37">
        <v>29.295000000000002</v>
      </c>
      <c r="AH53" s="37">
        <v>66.125</v>
      </c>
      <c r="AI53" s="37">
        <v>43.298999999999999</v>
      </c>
      <c r="AJ53" s="37">
        <v>450.17</v>
      </c>
      <c r="AK53" s="37">
        <v>779.94</v>
      </c>
      <c r="AL53" s="58">
        <v>1.2</v>
      </c>
      <c r="AM53" s="58">
        <v>2.8</v>
      </c>
      <c r="AN53" s="19">
        <v>16.760000000000002</v>
      </c>
      <c r="AO53" s="19">
        <v>2.3199999999999998</v>
      </c>
      <c r="AP53" s="40">
        <v>1.5</v>
      </c>
    </row>
    <row r="54" spans="1:42" ht="15" customHeight="1">
      <c r="A54" s="104"/>
      <c r="B54" s="104"/>
      <c r="C54" s="28">
        <v>23</v>
      </c>
      <c r="D54" s="31">
        <v>0.43055555555555558</v>
      </c>
      <c r="E54" s="35" t="s">
        <v>97</v>
      </c>
      <c r="F54" s="99"/>
      <c r="G54" s="95"/>
      <c r="H54" s="84">
        <v>2</v>
      </c>
      <c r="I54" s="120" t="s">
        <v>551</v>
      </c>
      <c r="J54" s="120" t="s">
        <v>602</v>
      </c>
      <c r="K54" s="40">
        <v>24.5</v>
      </c>
      <c r="L54" s="41">
        <v>20.368183098591555</v>
      </c>
      <c r="M54" s="41">
        <v>16.764592857142851</v>
      </c>
      <c r="N54" s="41">
        <v>32.379995774647881</v>
      </c>
      <c r="O54" s="41">
        <v>33.354777142857145</v>
      </c>
      <c r="P54" s="41">
        <v>8.26</v>
      </c>
      <c r="Q54" s="41">
        <v>7.9</v>
      </c>
      <c r="R54" s="41">
        <v>7.98</v>
      </c>
      <c r="S54" s="41">
        <v>3.74</v>
      </c>
      <c r="T54" s="63">
        <v>4.33</v>
      </c>
      <c r="U54" s="63">
        <v>1.1499999999999999</v>
      </c>
      <c r="V54" s="37">
        <v>8.9600000000000009</v>
      </c>
      <c r="W54" s="37">
        <v>80.206000000000003</v>
      </c>
      <c r="X54" s="37">
        <v>1.085</v>
      </c>
      <c r="Y54" s="37">
        <v>5.53</v>
      </c>
      <c r="Z54" s="37">
        <v>1.1970000000000001</v>
      </c>
      <c r="AA54" s="37">
        <v>7.0279999999999996</v>
      </c>
      <c r="AB54" s="37">
        <f t="shared" si="0"/>
        <v>11.242000000000001</v>
      </c>
      <c r="AC54" s="37">
        <f t="shared" si="1"/>
        <v>92.76400000000001</v>
      </c>
      <c r="AD54" s="37">
        <v>431.37700000000001</v>
      </c>
      <c r="AE54" s="37">
        <v>365.37200000000001</v>
      </c>
      <c r="AF54" s="37">
        <v>1.4570000000000001</v>
      </c>
      <c r="AG54" s="37">
        <v>18.693000000000001</v>
      </c>
      <c r="AH54" s="37">
        <v>41.899000000000001</v>
      </c>
      <c r="AI54" s="37">
        <v>31.846</v>
      </c>
      <c r="AJ54" s="37">
        <v>354.07400000000001</v>
      </c>
      <c r="AK54" s="37">
        <v>936.96400000000006</v>
      </c>
      <c r="AL54" s="58">
        <v>4.8</v>
      </c>
      <c r="AM54" s="58">
        <v>6.1</v>
      </c>
      <c r="AN54" s="19">
        <v>7.31</v>
      </c>
      <c r="AO54" s="19">
        <v>0.69</v>
      </c>
      <c r="AP54" s="40">
        <v>2</v>
      </c>
    </row>
    <row r="55" spans="1:42" ht="15" customHeight="1">
      <c r="A55" s="104"/>
      <c r="B55" s="104"/>
      <c r="C55" s="28">
        <v>23</v>
      </c>
      <c r="D55" s="31">
        <v>0.41736111111111113</v>
      </c>
      <c r="E55" s="35" t="s">
        <v>97</v>
      </c>
      <c r="F55" s="99"/>
      <c r="G55" s="95"/>
      <c r="H55" s="84">
        <v>3</v>
      </c>
      <c r="I55" s="120" t="s">
        <v>603</v>
      </c>
      <c r="J55" s="120" t="s">
        <v>604</v>
      </c>
      <c r="K55" s="40">
        <v>12.5</v>
      </c>
      <c r="L55" s="41">
        <v>20.641136781609195</v>
      </c>
      <c r="M55" s="41">
        <v>16.730371084337349</v>
      </c>
      <c r="N55" s="41">
        <v>31.959835632183911</v>
      </c>
      <c r="O55" s="41">
        <v>33.370128915662661</v>
      </c>
      <c r="P55" s="41">
        <v>8.3699999999999992</v>
      </c>
      <c r="Q55" s="41">
        <v>7.86</v>
      </c>
      <c r="R55" s="41">
        <v>8.76</v>
      </c>
      <c r="S55" s="41">
        <v>2.8</v>
      </c>
      <c r="T55" s="63">
        <v>4</v>
      </c>
      <c r="U55" s="63">
        <v>1.03</v>
      </c>
      <c r="V55" s="37">
        <v>3.57</v>
      </c>
      <c r="W55" s="37">
        <v>81.325999999999993</v>
      </c>
      <c r="X55" s="37">
        <v>0.55300000000000005</v>
      </c>
      <c r="Y55" s="37">
        <v>7.4829999999999997</v>
      </c>
      <c r="Z55" s="37">
        <v>8.4000000000000005E-2</v>
      </c>
      <c r="AA55" s="37">
        <v>8.1829999999999998</v>
      </c>
      <c r="AB55" s="37">
        <f t="shared" si="0"/>
        <v>4.2069999999999999</v>
      </c>
      <c r="AC55" s="37">
        <f t="shared" si="1"/>
        <v>96.99199999999999</v>
      </c>
      <c r="AD55" s="37">
        <v>491.15800000000002</v>
      </c>
      <c r="AE55" s="37">
        <v>330.108</v>
      </c>
      <c r="AF55" s="37">
        <v>2</v>
      </c>
      <c r="AG55" s="37">
        <v>26.504999999999999</v>
      </c>
      <c r="AH55" s="37">
        <v>53.572000000000003</v>
      </c>
      <c r="AI55" s="37">
        <v>31.170999999999999</v>
      </c>
      <c r="AJ55" s="37">
        <v>390.29199999999997</v>
      </c>
      <c r="AK55" s="37">
        <v>962.57</v>
      </c>
      <c r="AL55" s="58">
        <v>15</v>
      </c>
      <c r="AM55" s="58">
        <v>25.8</v>
      </c>
      <c r="AN55" s="19">
        <v>12.24</v>
      </c>
      <c r="AO55" s="19">
        <v>0.11</v>
      </c>
      <c r="AP55" s="40">
        <v>1.5</v>
      </c>
    </row>
    <row r="56" spans="1:42" ht="15" customHeight="1">
      <c r="A56" s="104"/>
      <c r="B56" s="104"/>
      <c r="C56" s="28">
        <v>23</v>
      </c>
      <c r="D56" s="31">
        <v>0.4069444444444445</v>
      </c>
      <c r="E56" s="35" t="s">
        <v>97</v>
      </c>
      <c r="F56" s="99"/>
      <c r="G56" s="95"/>
      <c r="H56" s="84">
        <v>4</v>
      </c>
      <c r="I56" s="120" t="s">
        <v>605</v>
      </c>
      <c r="J56" s="120" t="s">
        <v>606</v>
      </c>
      <c r="K56" s="61">
        <v>10</v>
      </c>
      <c r="L56" s="41">
        <v>19.801221428571431</v>
      </c>
      <c r="M56" s="41">
        <v>16.534855696202534</v>
      </c>
      <c r="N56" s="41">
        <v>32.199392857142854</v>
      </c>
      <c r="O56" s="41">
        <v>33.282211392405081</v>
      </c>
      <c r="P56" s="44">
        <v>8.23</v>
      </c>
      <c r="Q56" s="44">
        <v>7.85</v>
      </c>
      <c r="R56" s="44">
        <v>8.41</v>
      </c>
      <c r="S56" s="44">
        <v>1.94</v>
      </c>
      <c r="T56" s="63">
        <v>2.89</v>
      </c>
      <c r="U56" s="63">
        <v>0.98</v>
      </c>
      <c r="V56" s="37">
        <v>4.8440000000000003</v>
      </c>
      <c r="W56" s="37">
        <v>81.221000000000004</v>
      </c>
      <c r="X56" s="37">
        <v>0.36399999999999999</v>
      </c>
      <c r="Y56" s="37">
        <v>11.228</v>
      </c>
      <c r="Z56" s="37">
        <v>7.0000000000000007E-2</v>
      </c>
      <c r="AA56" s="37">
        <v>14.994</v>
      </c>
      <c r="AB56" s="37">
        <f t="shared" si="0"/>
        <v>5.2780000000000005</v>
      </c>
      <c r="AC56" s="37">
        <f t="shared" si="1"/>
        <v>107.443</v>
      </c>
      <c r="AD56" s="37">
        <v>488.37099999999998</v>
      </c>
      <c r="AE56" s="37">
        <v>423.54599999999999</v>
      </c>
      <c r="AF56" s="37">
        <v>2.3719999999999999</v>
      </c>
      <c r="AG56" s="37">
        <v>64.418000000000006</v>
      </c>
      <c r="AH56" s="37">
        <v>52.174999999999997</v>
      </c>
      <c r="AI56" s="37">
        <v>65.165999999999997</v>
      </c>
      <c r="AJ56" s="37">
        <v>423.33199999999999</v>
      </c>
      <c r="AK56" s="37">
        <v>1068.018</v>
      </c>
      <c r="AL56" s="58">
        <v>38</v>
      </c>
      <c r="AM56" s="58">
        <v>24.4</v>
      </c>
      <c r="AN56" s="19">
        <v>9.0500000000000007</v>
      </c>
      <c r="AO56" s="19">
        <v>0.23</v>
      </c>
      <c r="AP56" s="40">
        <v>1.5</v>
      </c>
    </row>
    <row r="57" spans="1:42" ht="15" customHeight="1">
      <c r="A57" s="104"/>
      <c r="B57" s="104"/>
      <c r="C57" s="28">
        <v>23</v>
      </c>
      <c r="D57" s="31">
        <v>0.44097222222222227</v>
      </c>
      <c r="E57" s="35" t="s">
        <v>97</v>
      </c>
      <c r="F57" s="99"/>
      <c r="G57" s="95"/>
      <c r="H57" s="84">
        <v>5</v>
      </c>
      <c r="I57" s="120" t="s">
        <v>607</v>
      </c>
      <c r="J57" s="120" t="s">
        <v>608</v>
      </c>
      <c r="K57" s="40">
        <v>27</v>
      </c>
      <c r="L57" s="41">
        <v>19.930538271604934</v>
      </c>
      <c r="M57" s="41">
        <v>16.716373972602735</v>
      </c>
      <c r="N57" s="41">
        <v>32.447408641975315</v>
      </c>
      <c r="O57" s="41">
        <v>33.35965753424658</v>
      </c>
      <c r="P57" s="41">
        <v>7.92</v>
      </c>
      <c r="Q57" s="41">
        <v>8.24</v>
      </c>
      <c r="R57" s="41">
        <v>7.83</v>
      </c>
      <c r="S57" s="41">
        <v>3.72</v>
      </c>
      <c r="T57" s="63">
        <v>2.52</v>
      </c>
      <c r="U57" s="63">
        <v>0.98</v>
      </c>
      <c r="V57" s="37">
        <v>9.31</v>
      </c>
      <c r="W57" s="37">
        <v>78.12</v>
      </c>
      <c r="X57" s="37">
        <v>6.16</v>
      </c>
      <c r="Y57" s="37">
        <v>1.302</v>
      </c>
      <c r="Z57" s="37">
        <v>7.6230000000000002</v>
      </c>
      <c r="AA57" s="37">
        <v>2.6389999999999998</v>
      </c>
      <c r="AB57" s="37">
        <f t="shared" si="0"/>
        <v>23.093</v>
      </c>
      <c r="AC57" s="37">
        <f t="shared" si="1"/>
        <v>82.061000000000007</v>
      </c>
      <c r="AD57" s="37">
        <v>457.15600000000001</v>
      </c>
      <c r="AE57" s="37">
        <v>436.755</v>
      </c>
      <c r="AF57" s="37">
        <v>19.126999999999999</v>
      </c>
      <c r="AG57" s="37">
        <v>1.736</v>
      </c>
      <c r="AH57" s="37">
        <v>43.683</v>
      </c>
      <c r="AI57" s="37">
        <v>36.167999999999999</v>
      </c>
      <c r="AJ57" s="37">
        <v>908.58600000000001</v>
      </c>
      <c r="AK57" s="37">
        <v>351.69400000000002</v>
      </c>
      <c r="AL57" s="58">
        <v>27.6</v>
      </c>
      <c r="AM57" s="58">
        <v>17.8</v>
      </c>
      <c r="AN57" s="19">
        <v>0.98</v>
      </c>
      <c r="AO57" s="19">
        <v>7.71</v>
      </c>
      <c r="AP57" s="40">
        <v>2</v>
      </c>
    </row>
    <row r="58" spans="1:42" ht="15" customHeight="1">
      <c r="A58" s="104"/>
      <c r="B58" s="104"/>
      <c r="C58" s="28">
        <v>23</v>
      </c>
      <c r="D58" s="31">
        <v>0.45555555555555555</v>
      </c>
      <c r="E58" s="35" t="s">
        <v>97</v>
      </c>
      <c r="F58" s="99"/>
      <c r="G58" s="95"/>
      <c r="H58" s="84">
        <v>6</v>
      </c>
      <c r="I58" s="120" t="s">
        <v>609</v>
      </c>
      <c r="J58" s="120" t="s">
        <v>610</v>
      </c>
      <c r="K58" s="40">
        <v>13.8</v>
      </c>
      <c r="L58" s="41">
        <v>20.554600000000001</v>
      </c>
      <c r="M58" s="41">
        <v>16.952000000000002</v>
      </c>
      <c r="N58" s="41">
        <v>32.860399999999998</v>
      </c>
      <c r="O58" s="41">
        <v>33.510399999999997</v>
      </c>
      <c r="P58" s="41">
        <v>8.23</v>
      </c>
      <c r="Q58" s="41">
        <v>8.06</v>
      </c>
      <c r="R58" s="41">
        <v>8.06</v>
      </c>
      <c r="S58" s="41">
        <v>5.61</v>
      </c>
      <c r="T58" s="63">
        <v>1.91</v>
      </c>
      <c r="U58" s="63">
        <v>1.02</v>
      </c>
      <c r="V58" s="37">
        <v>10.78</v>
      </c>
      <c r="W58" s="37">
        <v>22.036000000000001</v>
      </c>
      <c r="X58" s="37">
        <v>1.3859999999999999</v>
      </c>
      <c r="Y58" s="37">
        <v>3.0310000000000001</v>
      </c>
      <c r="Z58" s="37">
        <v>1.379</v>
      </c>
      <c r="AA58" s="37">
        <v>7.7210000000000001</v>
      </c>
      <c r="AB58" s="37">
        <f t="shared" si="0"/>
        <v>13.544999999999998</v>
      </c>
      <c r="AC58" s="37">
        <f t="shared" si="1"/>
        <v>32.787999999999997</v>
      </c>
      <c r="AD58" s="37">
        <v>408.61500000000001</v>
      </c>
      <c r="AE58" s="37">
        <v>372.25900000000001</v>
      </c>
      <c r="AF58" s="37">
        <v>1.5189999999999999</v>
      </c>
      <c r="AG58" s="37">
        <v>3.1309999999999998</v>
      </c>
      <c r="AH58" s="37">
        <v>19.323</v>
      </c>
      <c r="AI58" s="37">
        <v>15.295</v>
      </c>
      <c r="AJ58" s="37">
        <v>284.50799999999998</v>
      </c>
      <c r="AK58" s="37">
        <v>502.95</v>
      </c>
      <c r="AL58" s="58">
        <v>23.8</v>
      </c>
      <c r="AM58" s="58">
        <v>31.2</v>
      </c>
      <c r="AN58" s="19">
        <v>0.35</v>
      </c>
      <c r="AO58" s="19">
        <v>0.39</v>
      </c>
      <c r="AP58" s="40">
        <v>3.5</v>
      </c>
    </row>
    <row r="59" spans="1:42" ht="15" customHeight="1">
      <c r="A59" s="104"/>
      <c r="B59" s="104"/>
      <c r="C59" s="28">
        <v>23</v>
      </c>
      <c r="D59" s="31">
        <v>0.53333333333333333</v>
      </c>
      <c r="E59" s="35" t="s">
        <v>97</v>
      </c>
      <c r="F59" s="99"/>
      <c r="G59" s="95"/>
      <c r="H59" s="84">
        <v>7</v>
      </c>
      <c r="I59" s="120" t="s">
        <v>611</v>
      </c>
      <c r="J59" s="120" t="s">
        <v>612</v>
      </c>
      <c r="K59" s="40">
        <v>12</v>
      </c>
      <c r="L59" s="41">
        <v>18.944700000000001</v>
      </c>
      <c r="M59" s="41">
        <v>16.6372</v>
      </c>
      <c r="N59" s="41">
        <v>32.877800000000001</v>
      </c>
      <c r="O59" s="41">
        <v>33.594099999999997</v>
      </c>
      <c r="P59" s="41">
        <v>8.25</v>
      </c>
      <c r="Q59" s="41">
        <v>8.2100000000000009</v>
      </c>
      <c r="R59" s="41">
        <v>7.99</v>
      </c>
      <c r="S59" s="41">
        <v>6.82</v>
      </c>
      <c r="T59" s="63">
        <v>1.74</v>
      </c>
      <c r="U59" s="63">
        <v>1.02</v>
      </c>
      <c r="V59" s="37">
        <v>12.754</v>
      </c>
      <c r="W59" s="37">
        <v>17.891999999999999</v>
      </c>
      <c r="X59" s="37">
        <v>1.54</v>
      </c>
      <c r="Y59" s="37">
        <v>4.4169999999999998</v>
      </c>
      <c r="Z59" s="37">
        <v>2.2959999999999998</v>
      </c>
      <c r="AA59" s="37">
        <v>13.846</v>
      </c>
      <c r="AB59" s="37">
        <f t="shared" si="0"/>
        <v>16.59</v>
      </c>
      <c r="AC59" s="37">
        <f t="shared" si="1"/>
        <v>36.155000000000001</v>
      </c>
      <c r="AD59" s="37">
        <v>389.08600000000001</v>
      </c>
      <c r="AE59" s="37">
        <v>372.83699999999999</v>
      </c>
      <c r="AF59" s="37">
        <v>4.077</v>
      </c>
      <c r="AG59" s="37">
        <v>3.891</v>
      </c>
      <c r="AH59" s="37">
        <v>28.396000000000001</v>
      </c>
      <c r="AI59" s="37">
        <v>22.96</v>
      </c>
      <c r="AJ59" s="37">
        <v>374.69600000000003</v>
      </c>
      <c r="AK59" s="37">
        <v>383.44600000000003</v>
      </c>
      <c r="AL59" s="58">
        <v>17.2</v>
      </c>
      <c r="AM59" s="58">
        <v>25.6</v>
      </c>
      <c r="AN59" s="19">
        <v>0.94</v>
      </c>
      <c r="AO59" s="19">
        <v>0.48</v>
      </c>
      <c r="AP59" s="40">
        <v>3</v>
      </c>
    </row>
    <row r="60" spans="1:42" ht="15" customHeight="1">
      <c r="A60" s="104"/>
      <c r="B60" s="104"/>
      <c r="C60" s="28">
        <v>22</v>
      </c>
      <c r="D60" s="31">
        <v>0.66875000000000007</v>
      </c>
      <c r="E60" s="35" t="s">
        <v>97</v>
      </c>
      <c r="F60" s="99"/>
      <c r="G60" s="95"/>
      <c r="H60" s="84">
        <v>8</v>
      </c>
      <c r="I60" s="120" t="s">
        <v>613</v>
      </c>
      <c r="J60" s="120" t="s">
        <v>614</v>
      </c>
      <c r="K60" s="45">
        <v>35</v>
      </c>
      <c r="L60" s="41">
        <v>19.12</v>
      </c>
      <c r="M60" s="41">
        <v>15.29</v>
      </c>
      <c r="N60" s="41">
        <v>33.130000000000003</v>
      </c>
      <c r="O60" s="41">
        <v>34.04</v>
      </c>
      <c r="P60" s="46">
        <v>8.26</v>
      </c>
      <c r="Q60" s="46">
        <v>8.1999999999999993</v>
      </c>
      <c r="R60" s="47">
        <v>8.8699999999999992</v>
      </c>
      <c r="S60" s="42">
        <v>7.45</v>
      </c>
      <c r="T60" s="63">
        <v>1.29</v>
      </c>
      <c r="U60" s="63">
        <v>1.31</v>
      </c>
      <c r="V60" s="37">
        <v>6.16</v>
      </c>
      <c r="W60" s="37">
        <v>14.391999999999999</v>
      </c>
      <c r="X60" s="37">
        <v>1.246</v>
      </c>
      <c r="Y60" s="37">
        <v>6.3840000000000003</v>
      </c>
      <c r="Z60" s="37">
        <v>1.694</v>
      </c>
      <c r="AA60" s="37">
        <v>34.040999999999997</v>
      </c>
      <c r="AB60" s="37">
        <f t="shared" si="0"/>
        <v>9.1000000000000014</v>
      </c>
      <c r="AC60" s="37">
        <f t="shared" si="1"/>
        <v>54.816999999999993</v>
      </c>
      <c r="AD60" s="37">
        <v>359.74099999999999</v>
      </c>
      <c r="AE60" s="37">
        <v>315.73200000000003</v>
      </c>
      <c r="AF60" s="37">
        <v>1.4570000000000001</v>
      </c>
      <c r="AG60" s="37">
        <v>7.3940000000000001</v>
      </c>
      <c r="AH60" s="37">
        <v>13.298</v>
      </c>
      <c r="AI60" s="37">
        <v>11.292</v>
      </c>
      <c r="AJ60" s="37">
        <v>314.58</v>
      </c>
      <c r="AK60" s="37">
        <v>289.45</v>
      </c>
      <c r="AL60" s="58">
        <v>13</v>
      </c>
      <c r="AM60" s="58">
        <v>12.4</v>
      </c>
      <c r="AN60" s="19">
        <v>1.3</v>
      </c>
      <c r="AO60" s="19">
        <v>0.97</v>
      </c>
      <c r="AP60" s="40">
        <v>4.3</v>
      </c>
    </row>
    <row r="61" spans="1:42" ht="15" customHeight="1">
      <c r="A61" s="104"/>
      <c r="B61" s="104"/>
      <c r="C61" s="28">
        <v>23</v>
      </c>
      <c r="D61" s="31">
        <v>0.3923611111111111</v>
      </c>
      <c r="E61" s="35" t="s">
        <v>97</v>
      </c>
      <c r="F61" s="99"/>
      <c r="G61" s="95"/>
      <c r="H61" s="84">
        <v>9</v>
      </c>
      <c r="I61" s="120" t="s">
        <v>615</v>
      </c>
      <c r="J61" s="120" t="s">
        <v>616</v>
      </c>
      <c r="K61" s="40">
        <v>7</v>
      </c>
      <c r="L61" s="41">
        <v>19.466745454545453</v>
      </c>
      <c r="M61" s="41">
        <v>18.423366666666666</v>
      </c>
      <c r="N61" s="41">
        <v>32.233618181818187</v>
      </c>
      <c r="O61" s="41">
        <v>33.257860000000001</v>
      </c>
      <c r="P61" s="41">
        <v>8.35</v>
      </c>
      <c r="Q61" s="41">
        <v>7.92</v>
      </c>
      <c r="R61" s="41">
        <v>9.1</v>
      </c>
      <c r="S61" s="41">
        <v>3.84</v>
      </c>
      <c r="T61" s="63">
        <v>4.2300000000000004</v>
      </c>
      <c r="U61" s="63">
        <v>1.42</v>
      </c>
      <c r="V61" s="37">
        <v>4.2839999999999998</v>
      </c>
      <c r="W61" s="37">
        <v>72.995999999999995</v>
      </c>
      <c r="X61" s="37">
        <v>1.3160000000000001</v>
      </c>
      <c r="Y61" s="37">
        <v>6.5170000000000003</v>
      </c>
      <c r="Z61" s="37">
        <v>1.4350000000000001</v>
      </c>
      <c r="AA61" s="37">
        <v>11.928000000000001</v>
      </c>
      <c r="AB61" s="37">
        <f t="shared" si="0"/>
        <v>7.0350000000000001</v>
      </c>
      <c r="AC61" s="37">
        <f t="shared" si="1"/>
        <v>91.440999999999988</v>
      </c>
      <c r="AD61" s="37">
        <v>541.04600000000005</v>
      </c>
      <c r="AE61" s="37">
        <v>526.88</v>
      </c>
      <c r="AF61" s="37">
        <v>1.7829999999999999</v>
      </c>
      <c r="AG61" s="37">
        <v>27.853999999999999</v>
      </c>
      <c r="AH61" s="37">
        <v>53.658000000000001</v>
      </c>
      <c r="AI61" s="37">
        <v>53.497999999999998</v>
      </c>
      <c r="AJ61" s="37">
        <v>387.18400000000003</v>
      </c>
      <c r="AK61" s="37">
        <v>745.66800000000001</v>
      </c>
      <c r="AL61" s="58">
        <v>13</v>
      </c>
      <c r="AM61" s="58">
        <v>12.4</v>
      </c>
      <c r="AN61" s="19">
        <v>1.22</v>
      </c>
      <c r="AO61" s="19">
        <v>0.09</v>
      </c>
      <c r="AP61" s="40">
        <v>1.3</v>
      </c>
    </row>
    <row r="62" spans="1:42" ht="15" customHeight="1">
      <c r="A62" s="104"/>
      <c r="B62" s="104"/>
      <c r="C62" s="28">
        <v>23</v>
      </c>
      <c r="D62" s="31">
        <v>0.30972222222222223</v>
      </c>
      <c r="E62" s="35" t="s">
        <v>97</v>
      </c>
      <c r="F62" s="99"/>
      <c r="G62" s="95"/>
      <c r="H62" s="84">
        <v>10</v>
      </c>
      <c r="I62" s="120" t="s">
        <v>617</v>
      </c>
      <c r="J62" s="120" t="s">
        <v>618</v>
      </c>
      <c r="K62" s="40">
        <v>5.5</v>
      </c>
      <c r="L62" s="41">
        <v>20.060385714285712</v>
      </c>
      <c r="M62" s="41">
        <v>17.534101449275362</v>
      </c>
      <c r="N62" s="41">
        <v>32.004800000000003</v>
      </c>
      <c r="O62" s="41">
        <v>32.798944927536226</v>
      </c>
      <c r="P62" s="41">
        <v>8.43</v>
      </c>
      <c r="Q62" s="41">
        <v>8</v>
      </c>
      <c r="R62" s="41">
        <v>10.11</v>
      </c>
      <c r="S62" s="41">
        <v>4.7</v>
      </c>
      <c r="T62" s="63">
        <v>3.08</v>
      </c>
      <c r="U62" s="63">
        <v>3.2</v>
      </c>
      <c r="V62" s="37">
        <v>8.8480000000000008</v>
      </c>
      <c r="W62" s="37">
        <v>43.33</v>
      </c>
      <c r="X62" s="37">
        <v>1.5469999999999999</v>
      </c>
      <c r="Y62" s="37">
        <v>5.7960000000000003</v>
      </c>
      <c r="Z62" s="37">
        <v>4.8579999999999997</v>
      </c>
      <c r="AA62" s="37">
        <v>10.815</v>
      </c>
      <c r="AB62" s="37">
        <f t="shared" si="0"/>
        <v>15.253</v>
      </c>
      <c r="AC62" s="37">
        <f t="shared" si="1"/>
        <v>59.940999999999995</v>
      </c>
      <c r="AD62" s="37">
        <v>282.75</v>
      </c>
      <c r="AE62" s="37">
        <v>244.92</v>
      </c>
      <c r="AF62" s="37">
        <v>1.736</v>
      </c>
      <c r="AG62" s="37">
        <v>13.16</v>
      </c>
      <c r="AH62" s="37">
        <v>61.904000000000003</v>
      </c>
      <c r="AI62" s="37">
        <v>58.445999999999998</v>
      </c>
      <c r="AJ62" s="37">
        <v>445.70400000000001</v>
      </c>
      <c r="AK62" s="37">
        <v>643.62199999999996</v>
      </c>
      <c r="AL62" s="58">
        <v>57.4</v>
      </c>
      <c r="AM62" s="58">
        <v>12.8</v>
      </c>
      <c r="AN62" s="19">
        <v>2.5299999999999998</v>
      </c>
      <c r="AO62" s="19">
        <v>0.51</v>
      </c>
      <c r="AP62" s="40">
        <v>1.3</v>
      </c>
    </row>
    <row r="63" spans="1:42" ht="15" customHeight="1">
      <c r="A63" s="104"/>
      <c r="B63" s="104"/>
      <c r="C63" s="28">
        <v>23</v>
      </c>
      <c r="D63" s="31">
        <v>0.32777777777777778</v>
      </c>
      <c r="E63" s="35" t="s">
        <v>97</v>
      </c>
      <c r="F63" s="99"/>
      <c r="G63" s="95"/>
      <c r="H63" s="84">
        <v>11</v>
      </c>
      <c r="I63" s="120" t="s">
        <v>619</v>
      </c>
      <c r="J63" s="120" t="s">
        <v>620</v>
      </c>
      <c r="K63" s="40">
        <v>6.3</v>
      </c>
      <c r="L63" s="41">
        <v>20.251300000000001</v>
      </c>
      <c r="M63" s="41">
        <v>17.68208363636364</v>
      </c>
      <c r="N63" s="41">
        <v>31.846499999999999</v>
      </c>
      <c r="O63" s="41">
        <v>32.731390000000012</v>
      </c>
      <c r="P63" s="43">
        <v>8.41</v>
      </c>
      <c r="Q63" s="43">
        <v>7.91</v>
      </c>
      <c r="R63" s="43">
        <v>9.2799999999999994</v>
      </c>
      <c r="S63" s="43">
        <v>3.94</v>
      </c>
      <c r="T63" s="63">
        <v>4.74</v>
      </c>
      <c r="U63" s="63">
        <v>1.86</v>
      </c>
      <c r="V63" s="37">
        <v>9.7859999999999996</v>
      </c>
      <c r="W63" s="37">
        <v>100.044</v>
      </c>
      <c r="X63" s="37">
        <v>1.89</v>
      </c>
      <c r="Y63" s="37">
        <v>5.8869999999999996</v>
      </c>
      <c r="Z63" s="37">
        <v>4.0529999999999999</v>
      </c>
      <c r="AA63" s="37">
        <v>8.8339999999999996</v>
      </c>
      <c r="AB63" s="37">
        <f t="shared" si="0"/>
        <v>15.728999999999999</v>
      </c>
      <c r="AC63" s="37">
        <f t="shared" si="1"/>
        <v>114.765</v>
      </c>
      <c r="AD63" s="37">
        <v>306.77199999999999</v>
      </c>
      <c r="AE63" s="37">
        <v>303.74599999999998</v>
      </c>
      <c r="AF63" s="37">
        <v>0.91500000000000004</v>
      </c>
      <c r="AG63" s="37">
        <v>35.293999999999997</v>
      </c>
      <c r="AH63" s="37">
        <v>63.384</v>
      </c>
      <c r="AI63" s="37">
        <v>65.179000000000002</v>
      </c>
      <c r="AJ63" s="37">
        <v>460.25</v>
      </c>
      <c r="AK63" s="37">
        <v>801.33199999999999</v>
      </c>
      <c r="AL63" s="58">
        <v>12.8</v>
      </c>
      <c r="AM63" s="58">
        <v>23.8</v>
      </c>
      <c r="AN63" s="19">
        <v>17.579999999999998</v>
      </c>
      <c r="AO63" s="19">
        <v>1.04</v>
      </c>
      <c r="AP63" s="40">
        <v>1.3</v>
      </c>
    </row>
    <row r="64" spans="1:42" ht="15" customHeight="1">
      <c r="A64" s="104"/>
      <c r="B64" s="104"/>
      <c r="C64" s="28">
        <v>23</v>
      </c>
      <c r="D64" s="31">
        <v>0.33958333333333335</v>
      </c>
      <c r="E64" s="35" t="s">
        <v>97</v>
      </c>
      <c r="F64" s="99"/>
      <c r="G64" s="95"/>
      <c r="H64" s="84">
        <v>12</v>
      </c>
      <c r="I64" s="120" t="s">
        <v>621</v>
      </c>
      <c r="J64" s="120" t="s">
        <v>622</v>
      </c>
      <c r="K64" s="40">
        <v>5</v>
      </c>
      <c r="L64" s="41">
        <v>20.304336363636367</v>
      </c>
      <c r="M64" s="41">
        <v>18.727602352941183</v>
      </c>
      <c r="N64" s="41">
        <v>31.776190909090907</v>
      </c>
      <c r="O64" s="41">
        <v>32.944650588235284</v>
      </c>
      <c r="P64" s="43">
        <v>8.41</v>
      </c>
      <c r="Q64" s="43">
        <v>8.0500000000000007</v>
      </c>
      <c r="R64" s="43">
        <v>9.01</v>
      </c>
      <c r="S64" s="43">
        <v>5.04</v>
      </c>
      <c r="T64" s="63">
        <v>3.65</v>
      </c>
      <c r="U64" s="63">
        <v>3.39</v>
      </c>
      <c r="V64" s="37">
        <v>29.792000000000002</v>
      </c>
      <c r="W64" s="37">
        <v>20.341999999999999</v>
      </c>
      <c r="X64" s="37">
        <v>1.0429999999999999</v>
      </c>
      <c r="Y64" s="37">
        <v>4.7460000000000004</v>
      </c>
      <c r="Z64" s="37">
        <v>1.3440000000000001</v>
      </c>
      <c r="AA64" s="37">
        <v>5.1379999999999999</v>
      </c>
      <c r="AB64" s="37">
        <f t="shared" si="0"/>
        <v>32.179000000000002</v>
      </c>
      <c r="AC64" s="37">
        <f t="shared" si="1"/>
        <v>30.225999999999999</v>
      </c>
      <c r="AD64" s="37">
        <v>409.34300000000002</v>
      </c>
      <c r="AE64" s="37">
        <v>303.084</v>
      </c>
      <c r="AF64" s="37">
        <v>0.17100000000000001</v>
      </c>
      <c r="AG64" s="37">
        <v>13.237</v>
      </c>
      <c r="AH64" s="37">
        <v>69.712999999999994</v>
      </c>
      <c r="AI64" s="37">
        <v>56.244999999999997</v>
      </c>
      <c r="AJ64" s="37">
        <v>537.19399999999996</v>
      </c>
      <c r="AK64" s="37">
        <v>623.44799999999998</v>
      </c>
      <c r="AL64" s="58">
        <v>20</v>
      </c>
      <c r="AM64" s="58">
        <v>28.8</v>
      </c>
      <c r="AN64" s="19">
        <v>19.95</v>
      </c>
      <c r="AO64" s="19">
        <v>5.96</v>
      </c>
      <c r="AP64" s="40">
        <v>1.3</v>
      </c>
    </row>
    <row r="65" spans="1:42" ht="15" customHeight="1">
      <c r="A65" s="104"/>
      <c r="B65" s="104"/>
      <c r="C65" s="28">
        <v>23</v>
      </c>
      <c r="D65" s="31">
        <v>0.35069444444444442</v>
      </c>
      <c r="E65" s="35" t="s">
        <v>97</v>
      </c>
      <c r="F65" s="99"/>
      <c r="G65" s="95"/>
      <c r="H65" s="84">
        <v>13</v>
      </c>
      <c r="I65" s="120" t="s">
        <v>623</v>
      </c>
      <c r="J65" s="120" t="s">
        <v>624</v>
      </c>
      <c r="K65" s="40">
        <v>4</v>
      </c>
      <c r="L65" s="41">
        <v>20.047114285714287</v>
      </c>
      <c r="M65" s="41">
        <v>18.635820754716978</v>
      </c>
      <c r="N65" s="41">
        <v>31.898923809523815</v>
      </c>
      <c r="O65" s="41">
        <v>32.70264150943396</v>
      </c>
      <c r="P65" s="43">
        <v>8.32</v>
      </c>
      <c r="Q65" s="43">
        <v>8.23</v>
      </c>
      <c r="R65" s="43">
        <v>7.64</v>
      </c>
      <c r="S65" s="43">
        <v>6.66</v>
      </c>
      <c r="T65" s="63">
        <v>3.45</v>
      </c>
      <c r="U65" s="63">
        <v>3.57</v>
      </c>
      <c r="V65" s="37">
        <v>4.4660000000000002</v>
      </c>
      <c r="W65" s="37">
        <v>2.4220000000000002</v>
      </c>
      <c r="X65" s="37">
        <v>1.75</v>
      </c>
      <c r="Y65" s="37">
        <v>0.58799999999999997</v>
      </c>
      <c r="Z65" s="37">
        <v>1.0920000000000001</v>
      </c>
      <c r="AA65" s="37">
        <v>0.51800000000000002</v>
      </c>
      <c r="AB65" s="37">
        <f t="shared" si="0"/>
        <v>7.3079999999999998</v>
      </c>
      <c r="AC65" s="37">
        <f t="shared" si="1"/>
        <v>3.5280000000000005</v>
      </c>
      <c r="AD65" s="37">
        <v>357.01600000000002</v>
      </c>
      <c r="AE65" s="37">
        <v>305.315</v>
      </c>
      <c r="AF65" s="37">
        <v>2.4180000000000001</v>
      </c>
      <c r="AG65" s="37">
        <v>2.2480000000000002</v>
      </c>
      <c r="AH65" s="37">
        <v>66.522999999999996</v>
      </c>
      <c r="AI65" s="37">
        <v>60.686999999999998</v>
      </c>
      <c r="AJ65" s="37">
        <v>557.85799999999995</v>
      </c>
      <c r="AK65" s="37">
        <v>519.09199999999998</v>
      </c>
      <c r="AL65" s="58">
        <v>15.6</v>
      </c>
      <c r="AM65" s="58">
        <v>19.8</v>
      </c>
      <c r="AN65" s="19">
        <v>18.97</v>
      </c>
      <c r="AO65" s="19">
        <v>5.92</v>
      </c>
      <c r="AP65" s="40">
        <v>1.3</v>
      </c>
    </row>
    <row r="66" spans="1:42" ht="15" customHeight="1">
      <c r="A66" s="104"/>
      <c r="B66" s="104"/>
      <c r="C66" s="28">
        <v>23</v>
      </c>
      <c r="D66" s="31">
        <v>0.35833333333333334</v>
      </c>
      <c r="E66" s="35" t="s">
        <v>97</v>
      </c>
      <c r="F66" s="99"/>
      <c r="G66" s="95"/>
      <c r="H66" s="84">
        <v>14</v>
      </c>
      <c r="I66" s="120" t="s">
        <v>625</v>
      </c>
      <c r="J66" s="120" t="s">
        <v>626</v>
      </c>
      <c r="K66" s="40">
        <v>3</v>
      </c>
      <c r="L66" s="41">
        <v>20.206600000000002</v>
      </c>
      <c r="M66" s="41">
        <v>19.5458</v>
      </c>
      <c r="N66" s="41">
        <v>31.7194</v>
      </c>
      <c r="O66" s="41">
        <v>32.458599999999997</v>
      </c>
      <c r="P66" s="41">
        <v>8.4</v>
      </c>
      <c r="Q66" s="41">
        <v>8.35</v>
      </c>
      <c r="R66" s="41">
        <v>7.88</v>
      </c>
      <c r="S66" s="41">
        <v>8.42</v>
      </c>
      <c r="T66" s="63">
        <v>3.48</v>
      </c>
      <c r="U66" s="63">
        <v>1.89</v>
      </c>
      <c r="V66" s="37">
        <v>4.6340000000000003</v>
      </c>
      <c r="W66" s="37">
        <v>2.9820000000000002</v>
      </c>
      <c r="X66" s="37">
        <v>0.33600000000000002</v>
      </c>
      <c r="Y66" s="37">
        <v>0.93100000000000005</v>
      </c>
      <c r="Z66" s="37">
        <v>0.39200000000000002</v>
      </c>
      <c r="AA66" s="37">
        <v>1.204</v>
      </c>
      <c r="AB66" s="37">
        <f t="shared" si="0"/>
        <v>5.362000000000001</v>
      </c>
      <c r="AC66" s="37">
        <f t="shared" si="1"/>
        <v>5.117</v>
      </c>
      <c r="AD66" s="37">
        <v>389.61900000000003</v>
      </c>
      <c r="AE66" s="37">
        <v>370.98500000000001</v>
      </c>
      <c r="AF66" s="37">
        <v>2.0310000000000001</v>
      </c>
      <c r="AG66" s="37">
        <v>1.86</v>
      </c>
      <c r="AH66" s="37">
        <v>71.861999999999995</v>
      </c>
      <c r="AI66" s="37">
        <v>66.474999999999994</v>
      </c>
      <c r="AJ66" s="37">
        <v>515.21400000000006</v>
      </c>
      <c r="AK66" s="37">
        <v>464.98200000000003</v>
      </c>
      <c r="AL66" s="58">
        <v>13.6</v>
      </c>
      <c r="AM66" s="58">
        <v>38.4</v>
      </c>
      <c r="AN66" s="19">
        <v>20.309999999999999</v>
      </c>
      <c r="AO66" s="19">
        <v>13.63</v>
      </c>
      <c r="AP66" s="40">
        <v>1.3</v>
      </c>
    </row>
    <row r="67" spans="1:42" ht="15" customHeight="1">
      <c r="A67" s="103"/>
      <c r="B67" s="103"/>
      <c r="C67" s="28">
        <v>23</v>
      </c>
      <c r="D67" s="31">
        <v>0.3659722222222222</v>
      </c>
      <c r="E67" s="35" t="s">
        <v>97</v>
      </c>
      <c r="F67" s="100"/>
      <c r="G67" s="96"/>
      <c r="H67" s="84">
        <v>15</v>
      </c>
      <c r="I67" s="120" t="s">
        <v>627</v>
      </c>
      <c r="J67" s="120" t="s">
        <v>628</v>
      </c>
      <c r="K67" s="40">
        <v>5</v>
      </c>
      <c r="L67" s="41">
        <v>19.129200000000001</v>
      </c>
      <c r="M67" s="41">
        <v>19.22325609756097</v>
      </c>
      <c r="N67" s="41">
        <v>32.343600000000002</v>
      </c>
      <c r="O67" s="41">
        <v>32.563621951219517</v>
      </c>
      <c r="P67" s="41">
        <v>8.4</v>
      </c>
      <c r="Q67" s="41">
        <v>8</v>
      </c>
      <c r="R67" s="41">
        <v>8.61</v>
      </c>
      <c r="S67" s="41">
        <v>4.72</v>
      </c>
      <c r="T67" s="19">
        <v>4.6500000000000004</v>
      </c>
      <c r="U67" s="19">
        <v>1.74</v>
      </c>
      <c r="V67" s="37">
        <v>4.1580000000000004</v>
      </c>
      <c r="W67" s="37">
        <v>24.416</v>
      </c>
      <c r="X67" s="37">
        <v>1.3720000000000001</v>
      </c>
      <c r="Y67" s="37">
        <v>5.117</v>
      </c>
      <c r="Z67" s="37">
        <v>5.4390000000000001</v>
      </c>
      <c r="AA67" s="37">
        <v>6.8529999999999998</v>
      </c>
      <c r="AB67" s="37">
        <f t="shared" si="0"/>
        <v>10.969000000000001</v>
      </c>
      <c r="AC67" s="37">
        <f t="shared" si="1"/>
        <v>36.386000000000003</v>
      </c>
      <c r="AD67" s="37">
        <v>456.91399999999999</v>
      </c>
      <c r="AE67" s="37">
        <v>324.60500000000002</v>
      </c>
      <c r="AF67" s="37">
        <v>1.333</v>
      </c>
      <c r="AG67" s="37">
        <v>17.965</v>
      </c>
      <c r="AH67" s="37">
        <v>69.66</v>
      </c>
      <c r="AI67" s="37">
        <v>54.402999999999999</v>
      </c>
      <c r="AJ67" s="37">
        <v>536.48</v>
      </c>
      <c r="AK67" s="37">
        <v>637.99400000000003</v>
      </c>
      <c r="AL67" s="37">
        <v>12.8</v>
      </c>
      <c r="AM67" s="37">
        <v>15.2</v>
      </c>
      <c r="AN67" s="19">
        <v>19.38</v>
      </c>
      <c r="AO67" s="19">
        <v>1.86</v>
      </c>
      <c r="AP67" s="40">
        <v>1.3</v>
      </c>
    </row>
    <row r="68" spans="1:42" ht="15" customHeight="1">
      <c r="A68" s="102">
        <v>2014</v>
      </c>
      <c r="B68" s="102">
        <f>B$4</f>
        <v>5</v>
      </c>
      <c r="C68" s="29">
        <v>22</v>
      </c>
      <c r="D68" s="34">
        <v>0.68541666666666667</v>
      </c>
      <c r="E68" s="35" t="s">
        <v>97</v>
      </c>
      <c r="F68" s="86" t="s">
        <v>802</v>
      </c>
      <c r="G68" s="88" t="s">
        <v>46</v>
      </c>
      <c r="H68" s="84">
        <v>1</v>
      </c>
      <c r="I68" s="120" t="s">
        <v>629</v>
      </c>
      <c r="J68" s="120" t="s">
        <v>630</v>
      </c>
      <c r="K68" s="45">
        <v>23</v>
      </c>
      <c r="L68" s="41">
        <v>18.25</v>
      </c>
      <c r="M68" s="41">
        <v>15.47</v>
      </c>
      <c r="N68" s="41">
        <v>33.479999999999997</v>
      </c>
      <c r="O68" s="41">
        <v>34</v>
      </c>
      <c r="P68" s="41">
        <v>8.2799999999999994</v>
      </c>
      <c r="Q68" s="41">
        <v>8.23</v>
      </c>
      <c r="R68" s="41">
        <v>8.6199999999999992</v>
      </c>
      <c r="S68" s="41">
        <v>7.62</v>
      </c>
      <c r="T68" s="19">
        <v>1.01</v>
      </c>
      <c r="U68" s="19">
        <v>1.21</v>
      </c>
      <c r="V68" s="37">
        <v>2.2189999999999999</v>
      </c>
      <c r="W68" s="37">
        <v>7.4550000000000001</v>
      </c>
      <c r="X68" s="37">
        <v>0.371</v>
      </c>
      <c r="Y68" s="37">
        <v>4.8090000000000002</v>
      </c>
      <c r="Z68" s="37">
        <v>2.2189999999999999</v>
      </c>
      <c r="AA68" s="37">
        <v>23.463999999999999</v>
      </c>
      <c r="AB68" s="37">
        <f t="shared" si="0"/>
        <v>4.8089999999999993</v>
      </c>
      <c r="AC68" s="37">
        <f t="shared" si="1"/>
        <v>35.727999999999994</v>
      </c>
      <c r="AD68" s="37">
        <v>195.11600000000001</v>
      </c>
      <c r="AE68" s="37">
        <v>233.661</v>
      </c>
      <c r="AF68" s="37">
        <v>8.2149999999999999</v>
      </c>
      <c r="AG68" s="37">
        <v>11.827</v>
      </c>
      <c r="AH68" s="37">
        <v>22.707000000000001</v>
      </c>
      <c r="AI68" s="37">
        <v>26.367000000000001</v>
      </c>
      <c r="AJ68" s="37">
        <v>260.39999999999998</v>
      </c>
      <c r="AK68" s="37">
        <v>287.77</v>
      </c>
      <c r="AL68" s="37">
        <v>9.1999999999999993</v>
      </c>
      <c r="AM68" s="37">
        <v>8.3000000000000007</v>
      </c>
      <c r="AN68" s="19">
        <v>1.05</v>
      </c>
      <c r="AO68" s="19">
        <v>1.05</v>
      </c>
      <c r="AP68" s="40">
        <v>4</v>
      </c>
    </row>
    <row r="69" spans="1:42" ht="15" customHeight="1">
      <c r="A69" s="103"/>
      <c r="B69" s="103"/>
      <c r="C69" s="28">
        <v>22</v>
      </c>
      <c r="D69" s="31">
        <v>0.41111111111111115</v>
      </c>
      <c r="E69" s="35" t="s">
        <v>97</v>
      </c>
      <c r="F69" s="88"/>
      <c r="G69" s="88"/>
      <c r="H69" s="84">
        <v>2</v>
      </c>
      <c r="I69" s="120" t="s">
        <v>631</v>
      </c>
      <c r="J69" s="120" t="s">
        <v>632</v>
      </c>
      <c r="K69" s="40">
        <v>13</v>
      </c>
      <c r="L69" s="41">
        <v>20.360199999999999</v>
      </c>
      <c r="M69" s="41">
        <v>16.933700000000002</v>
      </c>
      <c r="N69" s="41">
        <v>32.883499999999998</v>
      </c>
      <c r="O69" s="41">
        <v>33.494500000000002</v>
      </c>
      <c r="P69" s="41">
        <v>8.08</v>
      </c>
      <c r="Q69" s="41">
        <v>8.18</v>
      </c>
      <c r="R69" s="41">
        <v>8.39</v>
      </c>
      <c r="S69" s="41">
        <v>6.52</v>
      </c>
      <c r="T69" s="19">
        <v>0.69</v>
      </c>
      <c r="U69" s="19">
        <v>0.28999999999999998</v>
      </c>
      <c r="V69" s="37">
        <v>10.185</v>
      </c>
      <c r="W69" s="37">
        <v>8.1129999999999995</v>
      </c>
      <c r="X69" s="37">
        <v>0.105</v>
      </c>
      <c r="Y69" s="37">
        <v>2.4990000000000001</v>
      </c>
      <c r="Z69" s="37">
        <v>5.2919999999999998</v>
      </c>
      <c r="AA69" s="37">
        <v>12.628</v>
      </c>
      <c r="AB69" s="37">
        <f t="shared" si="0"/>
        <v>15.582000000000001</v>
      </c>
      <c r="AC69" s="37">
        <f t="shared" si="1"/>
        <v>23.240000000000002</v>
      </c>
      <c r="AD69" s="37">
        <v>278.92099999999999</v>
      </c>
      <c r="AE69" s="37">
        <v>239.62299999999999</v>
      </c>
      <c r="AF69" s="37">
        <v>9.0060000000000002</v>
      </c>
      <c r="AG69" s="37">
        <v>11.625</v>
      </c>
      <c r="AH69" s="37">
        <v>30.457999999999998</v>
      </c>
      <c r="AI69" s="37">
        <v>28.6</v>
      </c>
      <c r="AJ69" s="37">
        <v>281.56799999999998</v>
      </c>
      <c r="AK69" s="37">
        <v>422.61799999999999</v>
      </c>
      <c r="AL69" s="37">
        <v>14.1</v>
      </c>
      <c r="AM69" s="37">
        <v>5.2</v>
      </c>
      <c r="AN69" s="19">
        <v>1.42</v>
      </c>
      <c r="AO69" s="19">
        <v>1.1599999999999999</v>
      </c>
      <c r="AP69" s="40">
        <v>3.5</v>
      </c>
    </row>
    <row r="70" spans="1:42" ht="15" customHeight="1">
      <c r="A70" s="87">
        <v>2014</v>
      </c>
      <c r="B70" s="87">
        <v>5</v>
      </c>
      <c r="C70" s="28">
        <v>17</v>
      </c>
      <c r="D70" s="34">
        <v>0.6020833333333333</v>
      </c>
      <c r="E70" s="35" t="s">
        <v>100</v>
      </c>
      <c r="F70" s="86" t="s">
        <v>803</v>
      </c>
      <c r="G70" s="94" t="s">
        <v>47</v>
      </c>
      <c r="H70" s="84">
        <v>1</v>
      </c>
      <c r="I70" s="120" t="s">
        <v>633</v>
      </c>
      <c r="J70" s="120" t="s">
        <v>634</v>
      </c>
      <c r="K70" s="40">
        <v>10</v>
      </c>
      <c r="L70" s="41">
        <v>19.82</v>
      </c>
      <c r="M70" s="41">
        <v>19.02</v>
      </c>
      <c r="N70" s="41">
        <v>32.28</v>
      </c>
      <c r="O70" s="41">
        <v>32.880000000000003</v>
      </c>
      <c r="P70" s="41">
        <v>8.17</v>
      </c>
      <c r="Q70" s="41">
        <v>8.14</v>
      </c>
      <c r="R70" s="41">
        <v>8.2899999999999991</v>
      </c>
      <c r="S70" s="41">
        <v>7.72</v>
      </c>
      <c r="T70" s="19">
        <v>0.55000000000000004</v>
      </c>
      <c r="U70" s="19">
        <v>0.13</v>
      </c>
      <c r="V70" s="37">
        <v>34.713000000000001</v>
      </c>
      <c r="W70" s="37">
        <v>41.320999999999998</v>
      </c>
      <c r="X70" s="37">
        <v>5.4530000000000003</v>
      </c>
      <c r="Y70" s="37">
        <v>4.3259999999999996</v>
      </c>
      <c r="Z70" s="37">
        <v>35.055999999999997</v>
      </c>
      <c r="AA70" s="37">
        <v>32.564</v>
      </c>
      <c r="AB70" s="37">
        <f t="shared" ref="AB70:AB133" si="2">V70+X70+Z70</f>
        <v>75.222000000000008</v>
      </c>
      <c r="AC70" s="37">
        <f t="shared" ref="AC70:AC133" si="3">W70+Y70+AA70</f>
        <v>78.210999999999999</v>
      </c>
      <c r="AD70" s="37">
        <v>384.78300000000002</v>
      </c>
      <c r="AE70" s="37">
        <v>338.267</v>
      </c>
      <c r="AF70" s="37">
        <v>7.1150000000000002</v>
      </c>
      <c r="AG70" s="37">
        <v>8.6959999999999997</v>
      </c>
      <c r="AH70" s="37">
        <v>36.006999999999998</v>
      </c>
      <c r="AI70" s="37">
        <v>25.69</v>
      </c>
      <c r="AJ70" s="37">
        <v>461.65</v>
      </c>
      <c r="AK70" s="37">
        <v>419.10399999999998</v>
      </c>
      <c r="AL70" s="37">
        <v>10.6</v>
      </c>
      <c r="AM70" s="37">
        <v>4.2</v>
      </c>
      <c r="AN70" s="19">
        <v>5.5</v>
      </c>
      <c r="AO70" s="19">
        <v>3.65</v>
      </c>
      <c r="AP70" s="40">
        <v>1.488</v>
      </c>
    </row>
    <row r="71" spans="1:42" ht="15" customHeight="1">
      <c r="A71" s="87"/>
      <c r="B71" s="87"/>
      <c r="C71" s="28">
        <v>17</v>
      </c>
      <c r="D71" s="33">
        <v>0.58680555555555558</v>
      </c>
      <c r="E71" s="84" t="s">
        <v>100</v>
      </c>
      <c r="F71" s="86"/>
      <c r="G71" s="95"/>
      <c r="H71" s="84">
        <v>2</v>
      </c>
      <c r="I71" s="120" t="s">
        <v>635</v>
      </c>
      <c r="J71" s="120" t="s">
        <v>636</v>
      </c>
      <c r="K71" s="40">
        <v>16.5</v>
      </c>
      <c r="L71" s="41">
        <v>19.59</v>
      </c>
      <c r="M71" s="41">
        <v>18.32</v>
      </c>
      <c r="N71" s="41">
        <v>32.590000000000003</v>
      </c>
      <c r="O71" s="41">
        <v>32.950000000000003</v>
      </c>
      <c r="P71" s="41">
        <v>8.23</v>
      </c>
      <c r="Q71" s="41">
        <v>8.17</v>
      </c>
      <c r="R71" s="41">
        <v>9.16</v>
      </c>
      <c r="S71" s="41">
        <v>7.98</v>
      </c>
      <c r="T71" s="19">
        <v>0.69</v>
      </c>
      <c r="U71" s="19">
        <v>0.02</v>
      </c>
      <c r="V71" s="37">
        <v>10.906000000000001</v>
      </c>
      <c r="W71" s="37">
        <v>33.326999999999998</v>
      </c>
      <c r="X71" s="37">
        <v>2.7229999999999999</v>
      </c>
      <c r="Y71" s="37">
        <v>3.577</v>
      </c>
      <c r="Z71" s="37">
        <v>11.025</v>
      </c>
      <c r="AA71" s="37">
        <v>19.222000000000001</v>
      </c>
      <c r="AB71" s="37">
        <f t="shared" si="2"/>
        <v>24.654000000000003</v>
      </c>
      <c r="AC71" s="37">
        <f t="shared" si="3"/>
        <v>56.125999999999998</v>
      </c>
      <c r="AD71" s="37">
        <v>318.83699999999999</v>
      </c>
      <c r="AE71" s="37">
        <v>296.286</v>
      </c>
      <c r="AF71" s="37">
        <v>7.0990000000000002</v>
      </c>
      <c r="AG71" s="37">
        <v>6.851</v>
      </c>
      <c r="AH71" s="37">
        <v>24.884</v>
      </c>
      <c r="AI71" s="37">
        <v>22.06</v>
      </c>
      <c r="AJ71" s="37">
        <v>407.23200000000003</v>
      </c>
      <c r="AK71" s="37">
        <v>401.8</v>
      </c>
      <c r="AL71" s="37">
        <v>6.2</v>
      </c>
      <c r="AM71" s="37">
        <v>0.6</v>
      </c>
      <c r="AN71" s="19">
        <v>10.38</v>
      </c>
      <c r="AO71" s="19">
        <v>4.5199999999999996</v>
      </c>
      <c r="AP71" s="40">
        <v>1.86</v>
      </c>
    </row>
    <row r="72" spans="1:42" ht="15" customHeight="1">
      <c r="A72" s="87"/>
      <c r="B72" s="87"/>
      <c r="C72" s="28">
        <v>17</v>
      </c>
      <c r="D72" s="33">
        <v>0.57847222222222217</v>
      </c>
      <c r="E72" s="84" t="s">
        <v>100</v>
      </c>
      <c r="F72" s="86"/>
      <c r="G72" s="95"/>
      <c r="H72" s="84">
        <v>3</v>
      </c>
      <c r="I72" s="120" t="s">
        <v>637</v>
      </c>
      <c r="J72" s="120" t="s">
        <v>638</v>
      </c>
      <c r="K72" s="40">
        <v>6</v>
      </c>
      <c r="L72" s="41">
        <v>19.77</v>
      </c>
      <c r="M72" s="41">
        <v>19.829999999999998</v>
      </c>
      <c r="N72" s="41">
        <v>32.57</v>
      </c>
      <c r="O72" s="41">
        <v>32.57</v>
      </c>
      <c r="P72" s="41">
        <v>8.27</v>
      </c>
      <c r="Q72" s="41">
        <v>8.27</v>
      </c>
      <c r="R72" s="41">
        <v>9.86</v>
      </c>
      <c r="S72" s="41">
        <v>9.8000000000000007</v>
      </c>
      <c r="T72" s="19">
        <v>1.87</v>
      </c>
      <c r="U72" s="19">
        <v>1.91</v>
      </c>
      <c r="V72" s="37">
        <v>10.486000000000001</v>
      </c>
      <c r="W72" s="37">
        <v>9.6530000000000005</v>
      </c>
      <c r="X72" s="37">
        <v>0.94499999999999995</v>
      </c>
      <c r="Y72" s="37">
        <v>0.93100000000000005</v>
      </c>
      <c r="Z72" s="37">
        <v>0.51800000000000002</v>
      </c>
      <c r="AA72" s="37">
        <v>0.623</v>
      </c>
      <c r="AB72" s="37">
        <f t="shared" si="2"/>
        <v>11.949000000000002</v>
      </c>
      <c r="AC72" s="37">
        <f t="shared" si="3"/>
        <v>11.206999999999999</v>
      </c>
      <c r="AD72" s="37">
        <v>279.30599999999998</v>
      </c>
      <c r="AE72" s="37">
        <v>382.37200000000001</v>
      </c>
      <c r="AF72" s="37">
        <v>6.1379999999999999</v>
      </c>
      <c r="AG72" s="37">
        <v>1.4419999999999999</v>
      </c>
      <c r="AH72" s="37">
        <v>24.664000000000001</v>
      </c>
      <c r="AI72" s="37">
        <v>25.696999999999999</v>
      </c>
      <c r="AJ72" s="37">
        <v>396.97</v>
      </c>
      <c r="AK72" s="37">
        <v>391.72</v>
      </c>
      <c r="AL72" s="37">
        <v>7.9</v>
      </c>
      <c r="AM72" s="37">
        <v>3.4</v>
      </c>
      <c r="AN72" s="19">
        <v>13.11</v>
      </c>
      <c r="AO72" s="19">
        <v>12.65</v>
      </c>
      <c r="AP72" s="40">
        <v>2.48</v>
      </c>
    </row>
    <row r="73" spans="1:42" ht="15" customHeight="1">
      <c r="A73" s="87"/>
      <c r="B73" s="87"/>
      <c r="C73" s="28">
        <v>17</v>
      </c>
      <c r="D73" s="33">
        <v>0.4916666666666667</v>
      </c>
      <c r="E73" s="84" t="s">
        <v>100</v>
      </c>
      <c r="F73" s="86"/>
      <c r="G73" s="95"/>
      <c r="H73" s="84">
        <v>4</v>
      </c>
      <c r="I73" s="120" t="s">
        <v>639</v>
      </c>
      <c r="J73" s="120" t="s">
        <v>640</v>
      </c>
      <c r="K73" s="40">
        <v>11</v>
      </c>
      <c r="L73" s="41">
        <v>20.72</v>
      </c>
      <c r="M73" s="41">
        <v>20.48</v>
      </c>
      <c r="N73" s="41">
        <v>33.020000000000003</v>
      </c>
      <c r="O73" s="41">
        <v>33.11</v>
      </c>
      <c r="P73" s="41">
        <v>8.18</v>
      </c>
      <c r="Q73" s="41">
        <v>8.18</v>
      </c>
      <c r="R73" s="41">
        <v>8.14</v>
      </c>
      <c r="S73" s="41">
        <v>8.1</v>
      </c>
      <c r="T73" s="19">
        <v>1.34</v>
      </c>
      <c r="U73" s="19">
        <v>0.55000000000000004</v>
      </c>
      <c r="V73" s="37">
        <v>24.129000000000001</v>
      </c>
      <c r="W73" s="37">
        <v>18.382000000000001</v>
      </c>
      <c r="X73" s="37">
        <v>1.9950000000000001</v>
      </c>
      <c r="Y73" s="37">
        <v>1.778</v>
      </c>
      <c r="Z73" s="37">
        <v>7.4059999999999997</v>
      </c>
      <c r="AA73" s="37">
        <v>6.867</v>
      </c>
      <c r="AB73" s="37">
        <f t="shared" si="2"/>
        <v>33.53</v>
      </c>
      <c r="AC73" s="37">
        <f t="shared" si="3"/>
        <v>27.027000000000001</v>
      </c>
      <c r="AD73" s="37">
        <v>383.56900000000002</v>
      </c>
      <c r="AE73" s="37">
        <v>369.07499999999999</v>
      </c>
      <c r="AF73" s="37">
        <v>2.5110000000000001</v>
      </c>
      <c r="AG73" s="37">
        <v>2.6040000000000001</v>
      </c>
      <c r="AH73" s="37">
        <v>21.931999999999999</v>
      </c>
      <c r="AI73" s="37">
        <v>20.902999999999999</v>
      </c>
      <c r="AJ73" s="37">
        <v>370.07600000000002</v>
      </c>
      <c r="AK73" s="37">
        <v>371.54599999999999</v>
      </c>
      <c r="AL73" s="37">
        <v>3.2</v>
      </c>
      <c r="AM73" s="37">
        <v>3.4</v>
      </c>
      <c r="AN73" s="19">
        <v>4.12</v>
      </c>
      <c r="AO73" s="19">
        <v>4.58</v>
      </c>
      <c r="AP73" s="40">
        <v>3.472</v>
      </c>
    </row>
    <row r="74" spans="1:42" ht="15" customHeight="1">
      <c r="A74" s="87"/>
      <c r="B74" s="87"/>
      <c r="C74" s="28">
        <v>17</v>
      </c>
      <c r="D74" s="33">
        <v>0.4201388888888889</v>
      </c>
      <c r="E74" s="84" t="s">
        <v>100</v>
      </c>
      <c r="F74" s="86"/>
      <c r="G74" s="95"/>
      <c r="H74" s="84">
        <v>5</v>
      </c>
      <c r="I74" s="120" t="s">
        <v>641</v>
      </c>
      <c r="J74" s="120" t="s">
        <v>642</v>
      </c>
      <c r="K74" s="40">
        <v>26</v>
      </c>
      <c r="L74" s="41">
        <v>18.62</v>
      </c>
      <c r="M74" s="41">
        <v>16.690000000000001</v>
      </c>
      <c r="N74" s="41">
        <v>33.119999999999997</v>
      </c>
      <c r="O74" s="41">
        <v>33.799999999999997</v>
      </c>
      <c r="P74" s="41">
        <v>8.26</v>
      </c>
      <c r="Q74" s="41">
        <v>8.2100000000000009</v>
      </c>
      <c r="R74" s="41">
        <v>8.4</v>
      </c>
      <c r="S74" s="41">
        <v>7.89</v>
      </c>
      <c r="T74" s="19">
        <v>0.66</v>
      </c>
      <c r="U74" s="19">
        <v>0.08</v>
      </c>
      <c r="V74" s="37">
        <v>7.4059999999999997</v>
      </c>
      <c r="W74" s="37">
        <v>7.49</v>
      </c>
      <c r="X74" s="37">
        <v>0.83299999999999996</v>
      </c>
      <c r="Y74" s="37">
        <v>0.83299999999999996</v>
      </c>
      <c r="Z74" s="37">
        <v>0.72799999999999998</v>
      </c>
      <c r="AA74" s="37">
        <v>1.407</v>
      </c>
      <c r="AB74" s="37">
        <f t="shared" si="2"/>
        <v>8.9669999999999987</v>
      </c>
      <c r="AC74" s="37">
        <f t="shared" si="3"/>
        <v>9.73</v>
      </c>
      <c r="AD74" s="37">
        <v>336.43299999999999</v>
      </c>
      <c r="AE74" s="37">
        <v>314.49400000000003</v>
      </c>
      <c r="AF74" s="37">
        <v>0.69799999999999995</v>
      </c>
      <c r="AG74" s="37">
        <v>2.294</v>
      </c>
      <c r="AH74" s="37">
        <v>15.523999999999999</v>
      </c>
      <c r="AI74" s="37">
        <v>12.791</v>
      </c>
      <c r="AJ74" s="37">
        <v>289.99599999999998</v>
      </c>
      <c r="AK74" s="37">
        <v>297.76600000000002</v>
      </c>
      <c r="AL74" s="37">
        <v>5</v>
      </c>
      <c r="AM74" s="37">
        <v>12.5</v>
      </c>
      <c r="AN74" s="19">
        <v>2.78</v>
      </c>
      <c r="AO74" s="19">
        <v>1.44</v>
      </c>
      <c r="AP74" s="40">
        <v>5.2080000000000002</v>
      </c>
    </row>
    <row r="75" spans="1:42" ht="15" customHeight="1">
      <c r="A75" s="87"/>
      <c r="B75" s="87"/>
      <c r="C75" s="28">
        <v>17</v>
      </c>
      <c r="D75" s="33">
        <v>0.47152777777777777</v>
      </c>
      <c r="E75" s="84" t="s">
        <v>100</v>
      </c>
      <c r="F75" s="86"/>
      <c r="G75" s="95"/>
      <c r="H75" s="84">
        <v>6</v>
      </c>
      <c r="I75" s="120" t="s">
        <v>643</v>
      </c>
      <c r="J75" s="120" t="s">
        <v>644</v>
      </c>
      <c r="K75" s="40">
        <v>14.5</v>
      </c>
      <c r="L75" s="41">
        <v>19.559999999999999</v>
      </c>
      <c r="M75" s="41">
        <v>18.12</v>
      </c>
      <c r="N75" s="41">
        <v>32.950000000000003</v>
      </c>
      <c r="O75" s="41">
        <v>33.18</v>
      </c>
      <c r="P75" s="41">
        <v>8.19</v>
      </c>
      <c r="Q75" s="41">
        <v>8.2100000000000009</v>
      </c>
      <c r="R75" s="41">
        <v>8.31</v>
      </c>
      <c r="S75" s="41">
        <v>8.23</v>
      </c>
      <c r="T75" s="19">
        <v>0.06</v>
      </c>
      <c r="U75" s="19">
        <v>0.05</v>
      </c>
      <c r="V75" s="37">
        <v>20.076000000000001</v>
      </c>
      <c r="W75" s="37">
        <v>20.664000000000001</v>
      </c>
      <c r="X75" s="37">
        <v>1.7290000000000001</v>
      </c>
      <c r="Y75" s="37">
        <v>1.484</v>
      </c>
      <c r="Z75" s="37">
        <v>5.8520000000000003</v>
      </c>
      <c r="AA75" s="37">
        <v>3.8149999999999999</v>
      </c>
      <c r="AB75" s="37">
        <f t="shared" si="2"/>
        <v>27.657</v>
      </c>
      <c r="AC75" s="37">
        <f t="shared" si="3"/>
        <v>25.963000000000005</v>
      </c>
      <c r="AD75" s="37">
        <v>340.96800000000002</v>
      </c>
      <c r="AE75" s="37">
        <v>368.42099999999999</v>
      </c>
      <c r="AF75" s="37">
        <v>1.101</v>
      </c>
      <c r="AG75" s="37">
        <v>3.9990000000000001</v>
      </c>
      <c r="AH75" s="37">
        <v>14.587999999999999</v>
      </c>
      <c r="AI75" s="37">
        <v>18.401</v>
      </c>
      <c r="AJ75" s="37">
        <v>340.64800000000002</v>
      </c>
      <c r="AK75" s="37">
        <v>316.036</v>
      </c>
      <c r="AL75" s="37">
        <v>9</v>
      </c>
      <c r="AM75" s="37">
        <v>9.1</v>
      </c>
      <c r="AN75" s="19">
        <v>2.99</v>
      </c>
      <c r="AO75" s="19">
        <v>3.63</v>
      </c>
      <c r="AP75" s="40">
        <v>3.1</v>
      </c>
    </row>
    <row r="76" spans="1:42" ht="15" customHeight="1">
      <c r="A76" s="87"/>
      <c r="B76" s="87"/>
      <c r="C76" s="28">
        <v>17</v>
      </c>
      <c r="D76" s="33">
        <v>0.4826388888888889</v>
      </c>
      <c r="E76" s="84" t="s">
        <v>100</v>
      </c>
      <c r="F76" s="86"/>
      <c r="G76" s="95"/>
      <c r="H76" s="84">
        <v>7</v>
      </c>
      <c r="I76" s="120" t="s">
        <v>645</v>
      </c>
      <c r="J76" s="120" t="s">
        <v>646</v>
      </c>
      <c r="K76" s="40">
        <v>24.3</v>
      </c>
      <c r="L76" s="41">
        <v>20.13</v>
      </c>
      <c r="M76" s="41">
        <v>17.97</v>
      </c>
      <c r="N76" s="41">
        <v>31.83</v>
      </c>
      <c r="O76" s="41">
        <v>33.31</v>
      </c>
      <c r="P76" s="41">
        <v>8.18</v>
      </c>
      <c r="Q76" s="41">
        <v>8.19</v>
      </c>
      <c r="R76" s="41">
        <v>8.23</v>
      </c>
      <c r="S76" s="41">
        <v>7.68</v>
      </c>
      <c r="T76" s="19">
        <v>0.5</v>
      </c>
      <c r="U76" s="19">
        <v>0.06</v>
      </c>
      <c r="V76" s="37">
        <v>20.132000000000001</v>
      </c>
      <c r="W76" s="37">
        <v>21.805</v>
      </c>
      <c r="X76" s="37">
        <v>3.3319999999999999</v>
      </c>
      <c r="Y76" s="37">
        <v>1.4770000000000001</v>
      </c>
      <c r="Z76" s="37">
        <v>38.633000000000003</v>
      </c>
      <c r="AA76" s="37">
        <v>6.3490000000000002</v>
      </c>
      <c r="AB76" s="37">
        <f t="shared" si="2"/>
        <v>62.097000000000008</v>
      </c>
      <c r="AC76" s="37">
        <f t="shared" si="3"/>
        <v>29.631</v>
      </c>
      <c r="AD76" s="37">
        <v>423.41399999999999</v>
      </c>
      <c r="AE76" s="37">
        <v>383.89</v>
      </c>
      <c r="AF76" s="37">
        <v>3.302</v>
      </c>
      <c r="AG76" s="37">
        <v>5.0220000000000002</v>
      </c>
      <c r="AH76" s="37">
        <v>20.376000000000001</v>
      </c>
      <c r="AI76" s="37">
        <v>15.670999999999999</v>
      </c>
      <c r="AJ76" s="37">
        <v>463.62400000000002</v>
      </c>
      <c r="AK76" s="37">
        <v>336.35</v>
      </c>
      <c r="AL76" s="37">
        <v>4.0999999999999996</v>
      </c>
      <c r="AM76" s="37">
        <v>2.7</v>
      </c>
      <c r="AN76" s="19">
        <v>2.78</v>
      </c>
      <c r="AO76" s="19">
        <v>1.04</v>
      </c>
      <c r="AP76" s="40">
        <v>1.86</v>
      </c>
    </row>
    <row r="77" spans="1:42" ht="15" customHeight="1">
      <c r="A77" s="87"/>
      <c r="B77" s="87"/>
      <c r="C77" s="28">
        <v>17</v>
      </c>
      <c r="D77" s="33">
        <v>0.54722222222222217</v>
      </c>
      <c r="E77" s="84" t="s">
        <v>100</v>
      </c>
      <c r="F77" s="86"/>
      <c r="G77" s="95"/>
      <c r="H77" s="84">
        <v>8</v>
      </c>
      <c r="I77" s="120" t="s">
        <v>647</v>
      </c>
      <c r="J77" s="120" t="s">
        <v>648</v>
      </c>
      <c r="K77" s="40">
        <v>14</v>
      </c>
      <c r="L77" s="41">
        <v>19.78</v>
      </c>
      <c r="M77" s="41">
        <v>18.170000000000002</v>
      </c>
      <c r="N77" s="41">
        <v>32.57</v>
      </c>
      <c r="O77" s="41">
        <v>33.08</v>
      </c>
      <c r="P77" s="41">
        <v>8.27</v>
      </c>
      <c r="Q77" s="41">
        <v>8.2200000000000006</v>
      </c>
      <c r="R77" s="41">
        <v>8.26</v>
      </c>
      <c r="S77" s="41">
        <v>7.91</v>
      </c>
      <c r="T77" s="19">
        <v>1.04</v>
      </c>
      <c r="U77" s="19">
        <v>0.78</v>
      </c>
      <c r="V77" s="37">
        <v>20.664000000000001</v>
      </c>
      <c r="W77" s="37">
        <v>31.395</v>
      </c>
      <c r="X77" s="37">
        <v>1.673</v>
      </c>
      <c r="Y77" s="37">
        <v>1.645</v>
      </c>
      <c r="Z77" s="37">
        <v>5.0609999999999999</v>
      </c>
      <c r="AA77" s="37">
        <v>6.3140000000000001</v>
      </c>
      <c r="AB77" s="37">
        <f t="shared" si="2"/>
        <v>27.398000000000003</v>
      </c>
      <c r="AC77" s="37">
        <f t="shared" si="3"/>
        <v>39.353999999999999</v>
      </c>
      <c r="AD77" s="37">
        <v>402.20699999999999</v>
      </c>
      <c r="AE77" s="37">
        <v>418.04899999999998</v>
      </c>
      <c r="AF77" s="37">
        <v>0.434</v>
      </c>
      <c r="AG77" s="37">
        <v>5.2549999999999999</v>
      </c>
      <c r="AH77" s="37">
        <v>17.87</v>
      </c>
      <c r="AI77" s="37">
        <v>19.664999999999999</v>
      </c>
      <c r="AJ77" s="37">
        <v>344.48399999999998</v>
      </c>
      <c r="AK77" s="37">
        <v>343.14</v>
      </c>
      <c r="AL77" s="37">
        <v>3.1</v>
      </c>
      <c r="AM77" s="37">
        <v>3.1</v>
      </c>
      <c r="AN77" s="19">
        <v>3.71</v>
      </c>
      <c r="AO77" s="19">
        <v>1.5</v>
      </c>
      <c r="AP77" s="40">
        <v>3.472</v>
      </c>
    </row>
    <row r="78" spans="1:42" ht="15" customHeight="1">
      <c r="A78" s="87"/>
      <c r="B78" s="87"/>
      <c r="C78" s="28">
        <v>17</v>
      </c>
      <c r="D78" s="33">
        <v>0.55972222222222223</v>
      </c>
      <c r="E78" s="84" t="s">
        <v>100</v>
      </c>
      <c r="F78" s="86"/>
      <c r="G78" s="95"/>
      <c r="H78" s="84">
        <v>9</v>
      </c>
      <c r="I78" s="120" t="s">
        <v>649</v>
      </c>
      <c r="J78" s="120" t="s">
        <v>650</v>
      </c>
      <c r="K78" s="40">
        <v>20</v>
      </c>
      <c r="L78" s="41">
        <v>20.11</v>
      </c>
      <c r="M78" s="41">
        <v>18.14</v>
      </c>
      <c r="N78" s="41">
        <v>32.65</v>
      </c>
      <c r="O78" s="41">
        <v>33.020000000000003</v>
      </c>
      <c r="P78" s="41">
        <v>8.31</v>
      </c>
      <c r="Q78" s="41">
        <v>8.18</v>
      </c>
      <c r="R78" s="41">
        <v>10.62</v>
      </c>
      <c r="S78" s="41">
        <v>7.55</v>
      </c>
      <c r="T78" s="19">
        <v>1.08</v>
      </c>
      <c r="U78" s="19">
        <v>0.08</v>
      </c>
      <c r="V78" s="37">
        <v>10.212999999999999</v>
      </c>
      <c r="W78" s="37">
        <v>36.049999999999997</v>
      </c>
      <c r="X78" s="37">
        <v>0.77700000000000002</v>
      </c>
      <c r="Y78" s="37">
        <v>2.7160000000000002</v>
      </c>
      <c r="Z78" s="37">
        <v>0.72799999999999998</v>
      </c>
      <c r="AA78" s="37">
        <v>13.496</v>
      </c>
      <c r="AB78" s="37">
        <f t="shared" si="2"/>
        <v>11.717999999999998</v>
      </c>
      <c r="AC78" s="37">
        <f t="shared" si="3"/>
        <v>52.262</v>
      </c>
      <c r="AD78" s="37">
        <v>448.30099999999999</v>
      </c>
      <c r="AE78" s="37">
        <v>475.21300000000002</v>
      </c>
      <c r="AF78" s="37">
        <v>0.71299999999999997</v>
      </c>
      <c r="AG78" s="37">
        <v>2.883</v>
      </c>
      <c r="AH78" s="37">
        <v>20.204999999999998</v>
      </c>
      <c r="AI78" s="37">
        <v>18.684000000000001</v>
      </c>
      <c r="AJ78" s="37">
        <v>364.28</v>
      </c>
      <c r="AK78" s="37">
        <v>413.64400000000001</v>
      </c>
      <c r="AL78" s="37">
        <v>4</v>
      </c>
      <c r="AM78" s="37">
        <v>2.63</v>
      </c>
      <c r="AN78" s="19">
        <v>10.38</v>
      </c>
      <c r="AO78" s="19">
        <v>3.71</v>
      </c>
      <c r="AP78" s="40">
        <v>3.3480000000000003</v>
      </c>
    </row>
    <row r="79" spans="1:42" ht="15" customHeight="1">
      <c r="A79" s="87"/>
      <c r="B79" s="87"/>
      <c r="C79" s="28">
        <v>17</v>
      </c>
      <c r="D79" s="33">
        <v>0.61458333333333337</v>
      </c>
      <c r="E79" s="84" t="s">
        <v>106</v>
      </c>
      <c r="F79" s="86"/>
      <c r="G79" s="95"/>
      <c r="H79" s="84">
        <v>10</v>
      </c>
      <c r="I79" s="120" t="s">
        <v>651</v>
      </c>
      <c r="J79" s="120" t="s">
        <v>652</v>
      </c>
      <c r="K79" s="40">
        <v>8.5</v>
      </c>
      <c r="L79" s="41">
        <v>20.02</v>
      </c>
      <c r="M79" s="41">
        <v>19.510000000000002</v>
      </c>
      <c r="N79" s="41">
        <v>32.53</v>
      </c>
      <c r="O79" s="41">
        <v>32.67</v>
      </c>
      <c r="P79" s="41">
        <v>8.2200000000000006</v>
      </c>
      <c r="Q79" s="41">
        <v>8.1999999999999993</v>
      </c>
      <c r="R79" s="41">
        <v>8.98</v>
      </c>
      <c r="S79" s="41">
        <v>8.7200000000000006</v>
      </c>
      <c r="T79" s="19">
        <v>0.5</v>
      </c>
      <c r="U79" s="19">
        <v>0.57999999999999996</v>
      </c>
      <c r="V79" s="37">
        <v>13.587</v>
      </c>
      <c r="W79" s="37">
        <v>18.004000000000001</v>
      </c>
      <c r="X79" s="37">
        <v>2.9750000000000001</v>
      </c>
      <c r="Y79" s="37">
        <v>3.101</v>
      </c>
      <c r="Z79" s="37">
        <v>13.782999999999999</v>
      </c>
      <c r="AA79" s="37">
        <v>17.338999999999999</v>
      </c>
      <c r="AB79" s="37">
        <f t="shared" si="2"/>
        <v>30.344999999999999</v>
      </c>
      <c r="AC79" s="37">
        <f t="shared" si="3"/>
        <v>38.444000000000003</v>
      </c>
      <c r="AD79" s="37">
        <v>538.55200000000002</v>
      </c>
      <c r="AE79" s="37">
        <v>540.08000000000004</v>
      </c>
      <c r="AF79" s="37">
        <v>2.4340000000000002</v>
      </c>
      <c r="AG79" s="37">
        <v>2.2010000000000001</v>
      </c>
      <c r="AH79" s="37">
        <v>31.725999999999999</v>
      </c>
      <c r="AI79" s="37">
        <v>29.218</v>
      </c>
      <c r="AJ79" s="37">
        <v>447.98599999999999</v>
      </c>
      <c r="AK79" s="37">
        <v>449.94600000000003</v>
      </c>
      <c r="AL79" s="37">
        <v>10.1</v>
      </c>
      <c r="AM79" s="37">
        <v>5</v>
      </c>
      <c r="AN79" s="19">
        <v>10.85</v>
      </c>
      <c r="AO79" s="19">
        <v>9.98</v>
      </c>
      <c r="AP79" s="40">
        <v>1.488</v>
      </c>
    </row>
    <row r="80" spans="1:42" ht="15" customHeight="1">
      <c r="A80" s="87"/>
      <c r="B80" s="87"/>
      <c r="C80" s="28">
        <v>17</v>
      </c>
      <c r="D80" s="33">
        <v>0.57013888888888886</v>
      </c>
      <c r="E80" s="84" t="s">
        <v>100</v>
      </c>
      <c r="F80" s="86"/>
      <c r="G80" s="95"/>
      <c r="H80" s="84">
        <v>11</v>
      </c>
      <c r="I80" s="120" t="s">
        <v>653</v>
      </c>
      <c r="J80" s="120" t="s">
        <v>654</v>
      </c>
      <c r="K80" s="40">
        <v>17</v>
      </c>
      <c r="L80" s="41">
        <v>19.78</v>
      </c>
      <c r="M80" s="41">
        <v>18.170000000000002</v>
      </c>
      <c r="N80" s="41">
        <v>32.57</v>
      </c>
      <c r="O80" s="41">
        <v>33.08</v>
      </c>
      <c r="P80" s="41">
        <v>8.27</v>
      </c>
      <c r="Q80" s="41">
        <v>8.2200000000000006</v>
      </c>
      <c r="R80" s="41">
        <v>10.06</v>
      </c>
      <c r="S80" s="41">
        <v>9.17</v>
      </c>
      <c r="T80" s="19">
        <v>1.79</v>
      </c>
      <c r="U80" s="19">
        <v>1.03</v>
      </c>
      <c r="V80" s="37">
        <v>8.9809999999999999</v>
      </c>
      <c r="W80" s="37">
        <v>17.206</v>
      </c>
      <c r="X80" s="37">
        <v>0.92400000000000004</v>
      </c>
      <c r="Y80" s="37">
        <v>1.47</v>
      </c>
      <c r="Z80" s="37">
        <v>0.72099999999999997</v>
      </c>
      <c r="AA80" s="37">
        <v>4.8860000000000001</v>
      </c>
      <c r="AB80" s="37">
        <f t="shared" si="2"/>
        <v>10.625999999999999</v>
      </c>
      <c r="AC80" s="37">
        <f t="shared" si="3"/>
        <v>23.561999999999998</v>
      </c>
      <c r="AD80" s="37">
        <v>475.62099999999998</v>
      </c>
      <c r="AE80" s="37">
        <v>479.27800000000002</v>
      </c>
      <c r="AF80" s="37">
        <v>0.83699999999999997</v>
      </c>
      <c r="AG80" s="37">
        <v>2.899</v>
      </c>
      <c r="AH80" s="37">
        <v>22.454000000000001</v>
      </c>
      <c r="AI80" s="37">
        <v>21.783999999999999</v>
      </c>
      <c r="AJ80" s="37">
        <v>364.09800000000001</v>
      </c>
      <c r="AK80" s="37">
        <v>358.68</v>
      </c>
      <c r="AL80" s="37">
        <v>10.199999999999999</v>
      </c>
      <c r="AM80" s="37">
        <v>5.9</v>
      </c>
      <c r="AN80" s="19">
        <v>10.84</v>
      </c>
      <c r="AO80" s="19">
        <v>6.84</v>
      </c>
      <c r="AP80" s="40">
        <v>3.472</v>
      </c>
    </row>
    <row r="81" spans="1:42" ht="15" customHeight="1">
      <c r="A81" s="87"/>
      <c r="B81" s="87"/>
      <c r="C81" s="28">
        <v>17</v>
      </c>
      <c r="D81" s="33">
        <v>0.5</v>
      </c>
      <c r="E81" s="84" t="s">
        <v>100</v>
      </c>
      <c r="F81" s="86"/>
      <c r="G81" s="96"/>
      <c r="H81" s="84">
        <v>12</v>
      </c>
      <c r="I81" s="120" t="s">
        <v>655</v>
      </c>
      <c r="J81" s="120" t="s">
        <v>656</v>
      </c>
      <c r="K81" s="40">
        <v>22</v>
      </c>
      <c r="L81" s="41">
        <v>19.3</v>
      </c>
      <c r="M81" s="41">
        <v>18.93</v>
      </c>
      <c r="N81" s="41">
        <v>33.119999999999997</v>
      </c>
      <c r="O81" s="41">
        <v>33.17</v>
      </c>
      <c r="P81" s="41">
        <v>8.19</v>
      </c>
      <c r="Q81" s="41">
        <v>8.17</v>
      </c>
      <c r="R81" s="41">
        <v>7.83</v>
      </c>
      <c r="S81" s="41">
        <v>7.73</v>
      </c>
      <c r="T81" s="19">
        <v>0.8</v>
      </c>
      <c r="U81" s="19">
        <v>0.68</v>
      </c>
      <c r="V81" s="37">
        <v>19.509</v>
      </c>
      <c r="W81" s="37">
        <v>26.565000000000001</v>
      </c>
      <c r="X81" s="37">
        <v>1.974</v>
      </c>
      <c r="Y81" s="37">
        <v>1.7849999999999999</v>
      </c>
      <c r="Z81" s="37">
        <v>7.266</v>
      </c>
      <c r="AA81" s="37">
        <v>7.7560000000000002</v>
      </c>
      <c r="AB81" s="37">
        <f t="shared" si="2"/>
        <v>28.749000000000002</v>
      </c>
      <c r="AC81" s="37">
        <f t="shared" si="3"/>
        <v>36.106000000000002</v>
      </c>
      <c r="AD81" s="37">
        <v>487.17</v>
      </c>
      <c r="AE81" s="37">
        <v>438.399</v>
      </c>
      <c r="AF81" s="37">
        <v>3.085</v>
      </c>
      <c r="AG81" s="37">
        <v>4.976</v>
      </c>
      <c r="AH81" s="37">
        <v>19.501999999999999</v>
      </c>
      <c r="AI81" s="37">
        <v>19.010999999999999</v>
      </c>
      <c r="AJ81" s="37">
        <v>366.33800000000002</v>
      </c>
      <c r="AK81" s="37">
        <v>361.31200000000001</v>
      </c>
      <c r="AL81" s="37">
        <v>6.1</v>
      </c>
      <c r="AM81" s="37">
        <v>3</v>
      </c>
      <c r="AN81" s="19">
        <v>2.3199999999999998</v>
      </c>
      <c r="AO81" s="19">
        <v>1.91</v>
      </c>
      <c r="AP81" s="40">
        <v>2.2320000000000002</v>
      </c>
    </row>
    <row r="82" spans="1:42" ht="15" customHeight="1">
      <c r="A82" s="87">
        <v>2014</v>
      </c>
      <c r="B82" s="87">
        <v>5</v>
      </c>
      <c r="C82" s="29">
        <v>18</v>
      </c>
      <c r="D82" s="33">
        <v>0.64583333333333337</v>
      </c>
      <c r="E82" s="84" t="s">
        <v>100</v>
      </c>
      <c r="F82" s="86" t="s">
        <v>804</v>
      </c>
      <c r="G82" s="88" t="s">
        <v>48</v>
      </c>
      <c r="H82" s="84">
        <v>1</v>
      </c>
      <c r="I82" s="120" t="s">
        <v>657</v>
      </c>
      <c r="J82" s="120" t="s">
        <v>658</v>
      </c>
      <c r="K82" s="40">
        <v>15.3</v>
      </c>
      <c r="L82" s="41">
        <v>19.11</v>
      </c>
      <c r="M82" s="41">
        <v>18.47</v>
      </c>
      <c r="N82" s="41">
        <v>33.380000000000003</v>
      </c>
      <c r="O82" s="41">
        <v>33.42</v>
      </c>
      <c r="P82" s="41">
        <v>8.08</v>
      </c>
      <c r="Q82" s="41">
        <v>8.09</v>
      </c>
      <c r="R82" s="41">
        <v>7.17</v>
      </c>
      <c r="S82" s="41">
        <v>7.02</v>
      </c>
      <c r="T82" s="19">
        <v>0.68</v>
      </c>
      <c r="U82" s="19">
        <v>0.75</v>
      </c>
      <c r="V82" s="37">
        <v>38.731000000000002</v>
      </c>
      <c r="W82" s="37">
        <v>40.558</v>
      </c>
      <c r="X82" s="37">
        <v>2.1349999999999998</v>
      </c>
      <c r="Y82" s="37">
        <v>2.8420000000000001</v>
      </c>
      <c r="Z82" s="37">
        <v>16.023</v>
      </c>
      <c r="AA82" s="37">
        <v>13.566000000000001</v>
      </c>
      <c r="AB82" s="37">
        <f t="shared" si="2"/>
        <v>56.888999999999996</v>
      </c>
      <c r="AC82" s="37">
        <f t="shared" si="3"/>
        <v>56.966000000000001</v>
      </c>
      <c r="AD82" s="37">
        <v>324.57499999999999</v>
      </c>
      <c r="AE82" s="37">
        <v>292.60399999999998</v>
      </c>
      <c r="AF82" s="37">
        <v>5.2240000000000002</v>
      </c>
      <c r="AG82" s="37">
        <v>5.8280000000000003</v>
      </c>
      <c r="AH82" s="37">
        <v>31.05</v>
      </c>
      <c r="AI82" s="37">
        <v>26.611999999999998</v>
      </c>
      <c r="AJ82" s="37">
        <v>277.17200000000003</v>
      </c>
      <c r="AK82" s="37">
        <v>272.93</v>
      </c>
      <c r="AL82" s="37">
        <v>14.9</v>
      </c>
      <c r="AM82" s="37">
        <v>7.8</v>
      </c>
      <c r="AN82" s="19">
        <v>2.2599999999999998</v>
      </c>
      <c r="AO82" s="19">
        <v>1.36</v>
      </c>
      <c r="AP82" s="40">
        <v>2.48</v>
      </c>
    </row>
    <row r="83" spans="1:42" ht="15" customHeight="1">
      <c r="A83" s="87"/>
      <c r="B83" s="87"/>
      <c r="C83" s="29">
        <v>25</v>
      </c>
      <c r="D83" s="34">
        <v>0.36458333333333331</v>
      </c>
      <c r="E83" s="35" t="s">
        <v>101</v>
      </c>
      <c r="F83" s="86"/>
      <c r="G83" s="88"/>
      <c r="H83" s="84">
        <v>2</v>
      </c>
      <c r="I83" s="120" t="s">
        <v>659</v>
      </c>
      <c r="J83" s="120" t="s">
        <v>660</v>
      </c>
      <c r="K83" s="40">
        <v>6.5</v>
      </c>
      <c r="L83" s="41">
        <v>20.440000000000001</v>
      </c>
      <c r="M83" s="41">
        <v>20.25</v>
      </c>
      <c r="N83" s="41">
        <v>33.69</v>
      </c>
      <c r="O83" s="41">
        <v>33.69</v>
      </c>
      <c r="P83" s="41">
        <v>8.15</v>
      </c>
      <c r="Q83" s="41">
        <v>8.15</v>
      </c>
      <c r="R83" s="41">
        <v>7.87</v>
      </c>
      <c r="S83" s="41">
        <v>7.89</v>
      </c>
      <c r="T83" s="19">
        <v>1.05</v>
      </c>
      <c r="U83" s="19">
        <v>1</v>
      </c>
      <c r="V83" s="37">
        <v>4.6829999999999998</v>
      </c>
      <c r="W83" s="37">
        <v>4.5640000000000001</v>
      </c>
      <c r="X83" s="37">
        <v>3.766</v>
      </c>
      <c r="Y83" s="37">
        <v>0.13300000000000001</v>
      </c>
      <c r="Z83" s="37">
        <v>10.57</v>
      </c>
      <c r="AA83" s="37">
        <v>0.57399999999999995</v>
      </c>
      <c r="AB83" s="37">
        <f t="shared" si="2"/>
        <v>19.018999999999998</v>
      </c>
      <c r="AC83" s="37">
        <f t="shared" si="3"/>
        <v>5.2709999999999999</v>
      </c>
      <c r="AD83" s="37">
        <v>238.96700000000001</v>
      </c>
      <c r="AE83" s="37">
        <v>246.47499999999999</v>
      </c>
      <c r="AF83" s="37">
        <v>3.5649999999999999</v>
      </c>
      <c r="AG83" s="37">
        <v>3.1309999999999998</v>
      </c>
      <c r="AH83" s="37">
        <v>17.077999999999999</v>
      </c>
      <c r="AI83" s="37">
        <v>17.311</v>
      </c>
      <c r="AJ83" s="37">
        <v>117.46</v>
      </c>
      <c r="AK83" s="37">
        <v>53.661999999999999</v>
      </c>
      <c r="AL83" s="37">
        <v>2.7</v>
      </c>
      <c r="AM83" s="37">
        <v>5.0999999999999996</v>
      </c>
      <c r="AN83" s="19">
        <v>0.7</v>
      </c>
      <c r="AO83" s="19">
        <v>0.7</v>
      </c>
      <c r="AP83" s="40">
        <v>4.96</v>
      </c>
    </row>
    <row r="84" spans="1:42" ht="15" customHeight="1">
      <c r="A84" s="87"/>
      <c r="B84" s="87"/>
      <c r="C84" s="29">
        <v>25</v>
      </c>
      <c r="D84" s="34">
        <v>0.38750000000000001</v>
      </c>
      <c r="E84" s="35" t="s">
        <v>101</v>
      </c>
      <c r="F84" s="86"/>
      <c r="G84" s="88"/>
      <c r="H84" s="84">
        <v>3</v>
      </c>
      <c r="I84" s="120" t="s">
        <v>661</v>
      </c>
      <c r="J84" s="120" t="s">
        <v>662</v>
      </c>
      <c r="K84" s="40">
        <v>9</v>
      </c>
      <c r="L84" s="41">
        <v>17.850000000000001</v>
      </c>
      <c r="M84" s="41">
        <v>17.350000000000001</v>
      </c>
      <c r="N84" s="41">
        <v>33.840000000000003</v>
      </c>
      <c r="O84" s="41">
        <v>33.840000000000003</v>
      </c>
      <c r="P84" s="41">
        <v>8.19</v>
      </c>
      <c r="Q84" s="41">
        <v>8.19</v>
      </c>
      <c r="R84" s="41">
        <v>8.0299999999999994</v>
      </c>
      <c r="S84" s="41">
        <v>8.08</v>
      </c>
      <c r="T84" s="19">
        <v>0.53</v>
      </c>
      <c r="U84" s="19">
        <v>0.56999999999999995</v>
      </c>
      <c r="V84" s="37">
        <v>13.244</v>
      </c>
      <c r="W84" s="37">
        <v>13.195</v>
      </c>
      <c r="X84" s="37">
        <v>0.105</v>
      </c>
      <c r="Y84" s="37">
        <v>3.7240000000000002</v>
      </c>
      <c r="Z84" s="37">
        <v>11.353999999999999</v>
      </c>
      <c r="AA84" s="37">
        <v>10.577</v>
      </c>
      <c r="AB84" s="37">
        <f t="shared" si="2"/>
        <v>24.702999999999999</v>
      </c>
      <c r="AC84" s="37">
        <f t="shared" si="3"/>
        <v>27.496000000000002</v>
      </c>
      <c r="AD84" s="37">
        <v>267.16699999999997</v>
      </c>
      <c r="AE84" s="37">
        <v>253.196</v>
      </c>
      <c r="AF84" s="37">
        <v>2.387</v>
      </c>
      <c r="AG84" s="37">
        <v>2.79</v>
      </c>
      <c r="AH84" s="37">
        <v>19.341999999999999</v>
      </c>
      <c r="AI84" s="37">
        <v>18.117000000000001</v>
      </c>
      <c r="AJ84" s="37">
        <v>208.36199999999999</v>
      </c>
      <c r="AK84" s="37">
        <v>121.66</v>
      </c>
      <c r="AL84" s="37">
        <v>17.100000000000001</v>
      </c>
      <c r="AM84" s="37">
        <v>14.9</v>
      </c>
      <c r="AN84" s="19">
        <v>2.2599999999999998</v>
      </c>
      <c r="AO84" s="19">
        <v>2.2599999999999998</v>
      </c>
      <c r="AP84" s="40">
        <v>2.7280000000000006</v>
      </c>
    </row>
    <row r="85" spans="1:42" ht="15" customHeight="1">
      <c r="A85" s="87"/>
      <c r="B85" s="87"/>
      <c r="C85" s="28">
        <v>25</v>
      </c>
      <c r="D85" s="34">
        <v>0.34027777777777773</v>
      </c>
      <c r="E85" s="35" t="s">
        <v>101</v>
      </c>
      <c r="F85" s="86"/>
      <c r="G85" s="88"/>
      <c r="H85" s="84">
        <v>4</v>
      </c>
      <c r="I85" s="120" t="s">
        <v>663</v>
      </c>
      <c r="J85" s="120" t="s">
        <v>664</v>
      </c>
      <c r="K85" s="40">
        <v>9.5</v>
      </c>
      <c r="L85" s="41">
        <v>21.04</v>
      </c>
      <c r="M85" s="41">
        <v>20.41</v>
      </c>
      <c r="N85" s="41">
        <v>33.65</v>
      </c>
      <c r="O85" s="41">
        <v>33.64</v>
      </c>
      <c r="P85" s="41">
        <v>8.16</v>
      </c>
      <c r="Q85" s="41">
        <v>8.15</v>
      </c>
      <c r="R85" s="41">
        <v>8.11</v>
      </c>
      <c r="S85" s="41">
        <v>8.06</v>
      </c>
      <c r="T85" s="19">
        <v>0.95</v>
      </c>
      <c r="U85" s="19">
        <v>0.95</v>
      </c>
      <c r="V85" s="37">
        <v>3.1920000000000002</v>
      </c>
      <c r="W85" s="37">
        <v>4.2279999999999998</v>
      </c>
      <c r="X85" s="37">
        <v>0.245</v>
      </c>
      <c r="Y85" s="37">
        <v>0.23100000000000001</v>
      </c>
      <c r="Z85" s="37">
        <v>0.83299999999999996</v>
      </c>
      <c r="AA85" s="37">
        <v>0.47599999999999998</v>
      </c>
      <c r="AB85" s="37">
        <f t="shared" si="2"/>
        <v>4.2700000000000005</v>
      </c>
      <c r="AC85" s="37">
        <f t="shared" si="3"/>
        <v>4.9349999999999996</v>
      </c>
      <c r="AD85" s="37">
        <v>275.53199999999998</v>
      </c>
      <c r="AE85" s="37">
        <v>266.63799999999998</v>
      </c>
      <c r="AF85" s="37">
        <v>2.3250000000000002</v>
      </c>
      <c r="AG85" s="37">
        <v>2.4340000000000002</v>
      </c>
      <c r="AH85" s="37">
        <v>20.052</v>
      </c>
      <c r="AI85" s="37">
        <v>19.085000000000001</v>
      </c>
      <c r="AJ85" s="37">
        <v>77.322000000000003</v>
      </c>
      <c r="AK85" s="37">
        <v>17.416</v>
      </c>
      <c r="AL85" s="37">
        <v>9.6</v>
      </c>
      <c r="AM85" s="37">
        <v>6.3</v>
      </c>
      <c r="AN85" s="19">
        <v>1.1599999999999999</v>
      </c>
      <c r="AO85" s="19">
        <v>0.23</v>
      </c>
      <c r="AP85" s="40">
        <v>6.2</v>
      </c>
    </row>
    <row r="86" spans="1:42" ht="15" customHeight="1">
      <c r="A86" s="87"/>
      <c r="B86" s="87"/>
      <c r="C86" s="28">
        <v>25</v>
      </c>
      <c r="D86" s="34">
        <v>0.35347222222222219</v>
      </c>
      <c r="E86" s="35" t="s">
        <v>101</v>
      </c>
      <c r="F86" s="86"/>
      <c r="G86" s="88"/>
      <c r="H86" s="84">
        <v>5</v>
      </c>
      <c r="I86" s="120" t="s">
        <v>665</v>
      </c>
      <c r="J86" s="120" t="s">
        <v>666</v>
      </c>
      <c r="K86" s="40">
        <v>9</v>
      </c>
      <c r="L86" s="41">
        <v>20.84</v>
      </c>
      <c r="M86" s="41">
        <v>20.11</v>
      </c>
      <c r="N86" s="41">
        <v>33.630000000000003</v>
      </c>
      <c r="O86" s="41">
        <v>33.65</v>
      </c>
      <c r="P86" s="41">
        <v>8.15</v>
      </c>
      <c r="Q86" s="41">
        <v>8.15</v>
      </c>
      <c r="R86" s="41">
        <v>8.06</v>
      </c>
      <c r="S86" s="41">
        <v>7.89</v>
      </c>
      <c r="T86" s="19">
        <v>0.9</v>
      </c>
      <c r="U86" s="19">
        <v>1.05</v>
      </c>
      <c r="V86" s="37">
        <v>3.4580000000000002</v>
      </c>
      <c r="W86" s="37">
        <v>4.319</v>
      </c>
      <c r="X86" s="37">
        <v>0.14000000000000001</v>
      </c>
      <c r="Y86" s="37">
        <v>0.126</v>
      </c>
      <c r="Z86" s="37">
        <v>0.67900000000000005</v>
      </c>
      <c r="AA86" s="37">
        <v>0.53200000000000003</v>
      </c>
      <c r="AB86" s="37">
        <f t="shared" si="2"/>
        <v>4.2770000000000001</v>
      </c>
      <c r="AC86" s="37">
        <f t="shared" si="3"/>
        <v>4.9770000000000003</v>
      </c>
      <c r="AD86" s="37">
        <v>269.55399999999997</v>
      </c>
      <c r="AE86" s="37">
        <v>264.07900000000001</v>
      </c>
      <c r="AF86" s="37">
        <v>2.496</v>
      </c>
      <c r="AG86" s="37">
        <v>2.1859999999999999</v>
      </c>
      <c r="AH86" s="37">
        <v>19.396999999999998</v>
      </c>
      <c r="AI86" s="37">
        <v>18.349</v>
      </c>
      <c r="AJ86" s="37">
        <v>93.73</v>
      </c>
      <c r="AK86" s="37">
        <v>34.496000000000002</v>
      </c>
      <c r="AL86" s="37">
        <v>13</v>
      </c>
      <c r="AM86" s="37">
        <v>6.7</v>
      </c>
      <c r="AN86" s="19">
        <v>1.39</v>
      </c>
      <c r="AO86" s="19">
        <v>0.72</v>
      </c>
      <c r="AP86" s="40">
        <v>4.96</v>
      </c>
    </row>
    <row r="87" spans="1:42" ht="15" customHeight="1">
      <c r="A87" s="87">
        <v>2014</v>
      </c>
      <c r="B87" s="87">
        <v>5</v>
      </c>
      <c r="C87" s="29">
        <v>19</v>
      </c>
      <c r="D87" s="34">
        <v>0.51250000000000007</v>
      </c>
      <c r="E87" s="35" t="s">
        <v>99</v>
      </c>
      <c r="F87" s="86" t="s">
        <v>805</v>
      </c>
      <c r="G87" s="88" t="s">
        <v>49</v>
      </c>
      <c r="H87" s="84">
        <v>1</v>
      </c>
      <c r="I87" s="120" t="s">
        <v>667</v>
      </c>
      <c r="J87" s="120" t="s">
        <v>668</v>
      </c>
      <c r="K87" s="40">
        <v>7.5</v>
      </c>
      <c r="L87" s="41">
        <v>19.82</v>
      </c>
      <c r="M87" s="41">
        <v>19.64</v>
      </c>
      <c r="N87" s="41">
        <v>32.65</v>
      </c>
      <c r="O87" s="41">
        <v>32.71</v>
      </c>
      <c r="P87" s="41">
        <v>8.06</v>
      </c>
      <c r="Q87" s="41">
        <v>8.07</v>
      </c>
      <c r="R87" s="41">
        <v>7.65</v>
      </c>
      <c r="S87" s="41">
        <v>7.6</v>
      </c>
      <c r="T87" s="19">
        <v>1.4</v>
      </c>
      <c r="U87" s="19">
        <v>1.4</v>
      </c>
      <c r="V87" s="37">
        <v>13.37</v>
      </c>
      <c r="W87" s="37">
        <v>14.819000000000001</v>
      </c>
      <c r="X87" s="37">
        <v>1.4630000000000001</v>
      </c>
      <c r="Y87" s="37">
        <v>1.4350000000000001</v>
      </c>
      <c r="Z87" s="37">
        <v>15.673</v>
      </c>
      <c r="AA87" s="37">
        <v>14.763</v>
      </c>
      <c r="AB87" s="37">
        <f t="shared" si="2"/>
        <v>30.506</v>
      </c>
      <c r="AC87" s="37">
        <f t="shared" si="3"/>
        <v>31.017000000000003</v>
      </c>
      <c r="AD87" s="37">
        <v>265.95800000000003</v>
      </c>
      <c r="AE87" s="37">
        <v>240.37700000000001</v>
      </c>
      <c r="AF87" s="37">
        <v>2.6509999999999998</v>
      </c>
      <c r="AG87" s="37">
        <v>2.992</v>
      </c>
      <c r="AH87" s="37">
        <v>26.38</v>
      </c>
      <c r="AI87" s="37">
        <v>23.977</v>
      </c>
      <c r="AJ87" s="37">
        <v>352.18400000000003</v>
      </c>
      <c r="AK87" s="37">
        <v>344.12</v>
      </c>
      <c r="AL87" s="37">
        <v>18.899999999999999</v>
      </c>
      <c r="AM87" s="37">
        <v>10</v>
      </c>
      <c r="AN87" s="19">
        <v>4.5</v>
      </c>
      <c r="AO87" s="19">
        <v>4.4400000000000004</v>
      </c>
      <c r="AP87" s="40">
        <v>1.86</v>
      </c>
    </row>
    <row r="88" spans="1:42" ht="15" customHeight="1">
      <c r="A88" s="87"/>
      <c r="B88" s="87"/>
      <c r="C88" s="29">
        <v>19</v>
      </c>
      <c r="D88" s="34">
        <v>0.49027777777777781</v>
      </c>
      <c r="E88" s="35" t="s">
        <v>99</v>
      </c>
      <c r="F88" s="86"/>
      <c r="G88" s="88"/>
      <c r="H88" s="84">
        <v>2</v>
      </c>
      <c r="I88" s="120" t="s">
        <v>669</v>
      </c>
      <c r="J88" s="120" t="s">
        <v>670</v>
      </c>
      <c r="K88" s="40">
        <v>9</v>
      </c>
      <c r="L88" s="41">
        <v>18.62</v>
      </c>
      <c r="M88" s="41">
        <v>18.170000000000002</v>
      </c>
      <c r="N88" s="41">
        <v>33.29</v>
      </c>
      <c r="O88" s="41">
        <v>33.479999999999997</v>
      </c>
      <c r="P88" s="41">
        <v>8.11</v>
      </c>
      <c r="Q88" s="41">
        <v>8.1300000000000008</v>
      </c>
      <c r="R88" s="41">
        <v>7.73</v>
      </c>
      <c r="S88" s="41">
        <v>7.6</v>
      </c>
      <c r="T88" s="19">
        <v>1.55</v>
      </c>
      <c r="U88" s="19">
        <v>1.05</v>
      </c>
      <c r="V88" s="37">
        <v>7.3849999999999998</v>
      </c>
      <c r="W88" s="37">
        <v>12.656000000000001</v>
      </c>
      <c r="X88" s="37">
        <v>0.58799999999999997</v>
      </c>
      <c r="Y88" s="37">
        <v>0.75600000000000001</v>
      </c>
      <c r="Z88" s="37">
        <v>5.3689999999999998</v>
      </c>
      <c r="AA88" s="37">
        <v>3.8570000000000002</v>
      </c>
      <c r="AB88" s="37">
        <f t="shared" si="2"/>
        <v>13.341999999999999</v>
      </c>
      <c r="AC88" s="37">
        <f t="shared" si="3"/>
        <v>17.269000000000002</v>
      </c>
      <c r="AD88" s="37">
        <v>208.768</v>
      </c>
      <c r="AE88" s="37">
        <v>200.10900000000001</v>
      </c>
      <c r="AF88" s="37">
        <v>2.093</v>
      </c>
      <c r="AG88" s="37">
        <v>2.294</v>
      </c>
      <c r="AH88" s="37">
        <v>16.952999999999999</v>
      </c>
      <c r="AI88" s="37">
        <v>15.801</v>
      </c>
      <c r="AJ88" s="37">
        <v>255.51400000000001</v>
      </c>
      <c r="AK88" s="37">
        <v>148.904</v>
      </c>
      <c r="AL88" s="37">
        <v>13.9</v>
      </c>
      <c r="AM88" s="37">
        <v>11.8</v>
      </c>
      <c r="AN88" s="19">
        <v>2.67</v>
      </c>
      <c r="AO88" s="19">
        <v>2.0299999999999998</v>
      </c>
      <c r="AP88" s="40">
        <v>1.86</v>
      </c>
    </row>
    <row r="89" spans="1:42" ht="15" customHeight="1">
      <c r="A89" s="87"/>
      <c r="B89" s="87"/>
      <c r="C89" s="29">
        <v>19</v>
      </c>
      <c r="D89" s="34">
        <v>0.4458333333333333</v>
      </c>
      <c r="E89" s="35" t="s">
        <v>99</v>
      </c>
      <c r="F89" s="86"/>
      <c r="G89" s="88"/>
      <c r="H89" s="84">
        <v>3</v>
      </c>
      <c r="I89" s="120" t="s">
        <v>671</v>
      </c>
      <c r="J89" s="120" t="s">
        <v>672</v>
      </c>
      <c r="K89" s="40">
        <v>10.7</v>
      </c>
      <c r="L89" s="41">
        <v>18.8</v>
      </c>
      <c r="M89" s="41">
        <v>17.84</v>
      </c>
      <c r="N89" s="41">
        <v>33.299999999999997</v>
      </c>
      <c r="O89" s="41">
        <v>33.840000000000003</v>
      </c>
      <c r="P89" s="41">
        <v>8.0299999999999994</v>
      </c>
      <c r="Q89" s="41">
        <v>8.0500000000000007</v>
      </c>
      <c r="R89" s="41">
        <v>7.53</v>
      </c>
      <c r="S89" s="41">
        <v>7.56</v>
      </c>
      <c r="T89" s="19">
        <v>0.998784000000002</v>
      </c>
      <c r="U89" s="19">
        <v>1.1000000000000001</v>
      </c>
      <c r="V89" s="37">
        <v>1.1479999999999999</v>
      </c>
      <c r="W89" s="37">
        <v>6.601</v>
      </c>
      <c r="X89" s="37">
        <v>0.105</v>
      </c>
      <c r="Y89" s="37">
        <v>0.75600000000000001</v>
      </c>
      <c r="Z89" s="37">
        <v>0.89600000000000002</v>
      </c>
      <c r="AA89" s="37">
        <v>5.4950000000000001</v>
      </c>
      <c r="AB89" s="37">
        <f t="shared" si="2"/>
        <v>2.149</v>
      </c>
      <c r="AC89" s="37">
        <f t="shared" si="3"/>
        <v>12.852</v>
      </c>
      <c r="AD89" s="37">
        <v>184.28100000000001</v>
      </c>
      <c r="AE89" s="37">
        <v>184.43299999999999</v>
      </c>
      <c r="AF89" s="37">
        <v>1.9690000000000001</v>
      </c>
      <c r="AG89" s="37">
        <v>1.5349999999999999</v>
      </c>
      <c r="AH89" s="37">
        <v>13.494</v>
      </c>
      <c r="AI89" s="37">
        <v>13.81</v>
      </c>
      <c r="AJ89" s="37">
        <v>111.65</v>
      </c>
      <c r="AK89" s="37">
        <v>84.882000000000005</v>
      </c>
      <c r="AL89" s="37">
        <v>7.9</v>
      </c>
      <c r="AM89" s="37">
        <v>11.6</v>
      </c>
      <c r="AN89" s="19">
        <v>1.83</v>
      </c>
      <c r="AO89" s="19">
        <v>1.57</v>
      </c>
      <c r="AP89" s="40">
        <v>2.48</v>
      </c>
    </row>
    <row r="90" spans="1:42" ht="15" customHeight="1">
      <c r="A90" s="87"/>
      <c r="B90" s="87"/>
      <c r="C90" s="29">
        <v>19</v>
      </c>
      <c r="D90" s="34">
        <v>0.4694444444444445</v>
      </c>
      <c r="E90" s="35" t="s">
        <v>99</v>
      </c>
      <c r="F90" s="86"/>
      <c r="G90" s="88"/>
      <c r="H90" s="84">
        <v>4</v>
      </c>
      <c r="I90" s="120" t="s">
        <v>673</v>
      </c>
      <c r="J90" s="120" t="s">
        <v>674</v>
      </c>
      <c r="K90" s="40">
        <v>4.0999999999999996</v>
      </c>
      <c r="L90" s="41">
        <v>19.59</v>
      </c>
      <c r="M90" s="41">
        <v>19.52</v>
      </c>
      <c r="N90" s="41">
        <v>32.78</v>
      </c>
      <c r="O90" s="41">
        <v>32.78</v>
      </c>
      <c r="P90" s="41">
        <v>8.06</v>
      </c>
      <c r="Q90" s="41">
        <v>8.0500000000000007</v>
      </c>
      <c r="R90" s="41">
        <v>6.95</v>
      </c>
      <c r="S90" s="41">
        <v>6.95</v>
      </c>
      <c r="T90" s="19">
        <v>1.46</v>
      </c>
      <c r="U90" s="19">
        <v>1.37</v>
      </c>
      <c r="V90" s="37">
        <v>7.7489999999999997</v>
      </c>
      <c r="W90" s="37">
        <v>10.234</v>
      </c>
      <c r="X90" s="37">
        <v>0.80500000000000005</v>
      </c>
      <c r="Y90" s="37">
        <v>0.78400000000000003</v>
      </c>
      <c r="Z90" s="37">
        <v>11.234999999999999</v>
      </c>
      <c r="AA90" s="37">
        <v>10.927</v>
      </c>
      <c r="AB90" s="37">
        <f t="shared" si="2"/>
        <v>19.789000000000001</v>
      </c>
      <c r="AC90" s="37">
        <f t="shared" si="3"/>
        <v>21.945</v>
      </c>
      <c r="AD90" s="37">
        <v>220.929</v>
      </c>
      <c r="AE90" s="37">
        <v>219.37299999999999</v>
      </c>
      <c r="AF90" s="37">
        <v>2.0150000000000001</v>
      </c>
      <c r="AG90" s="37">
        <v>2.17</v>
      </c>
      <c r="AH90" s="37">
        <v>20.870999999999999</v>
      </c>
      <c r="AI90" s="37">
        <v>21.448</v>
      </c>
      <c r="AJ90" s="37">
        <v>253.06399999999999</v>
      </c>
      <c r="AK90" s="37">
        <v>258.64999999999998</v>
      </c>
      <c r="AL90" s="37">
        <v>9.5</v>
      </c>
      <c r="AM90" s="37">
        <v>10.4</v>
      </c>
      <c r="AN90" s="19">
        <v>1.91</v>
      </c>
      <c r="AO90" s="19">
        <v>2.27</v>
      </c>
      <c r="AP90" s="40">
        <v>1.24</v>
      </c>
    </row>
    <row r="91" spans="1:42" ht="15" customHeight="1">
      <c r="A91" s="87"/>
      <c r="B91" s="87"/>
      <c r="C91" s="29">
        <v>19</v>
      </c>
      <c r="D91" s="34">
        <v>0.42569444444444443</v>
      </c>
      <c r="E91" s="35" t="s">
        <v>99</v>
      </c>
      <c r="F91" s="86"/>
      <c r="G91" s="88"/>
      <c r="H91" s="84">
        <v>5</v>
      </c>
      <c r="I91" s="120" t="s">
        <v>675</v>
      </c>
      <c r="J91" s="120" t="s">
        <v>676</v>
      </c>
      <c r="K91" s="40">
        <v>16.5</v>
      </c>
      <c r="L91" s="41">
        <v>16.670000000000002</v>
      </c>
      <c r="M91" s="41">
        <v>16.14</v>
      </c>
      <c r="N91" s="41">
        <v>33.92</v>
      </c>
      <c r="O91" s="41">
        <v>33.94</v>
      </c>
      <c r="P91" s="41">
        <v>8.1999999999999993</v>
      </c>
      <c r="Q91" s="41">
        <v>8.1999999999999993</v>
      </c>
      <c r="R91" s="41">
        <v>8.48</v>
      </c>
      <c r="S91" s="41">
        <v>8.36</v>
      </c>
      <c r="T91" s="19">
        <v>0.73</v>
      </c>
      <c r="U91" s="19">
        <v>0.95</v>
      </c>
      <c r="V91" s="37">
        <v>6.1180000000000003</v>
      </c>
      <c r="W91" s="37">
        <v>6.125</v>
      </c>
      <c r="X91" s="37">
        <v>2.59</v>
      </c>
      <c r="Y91" s="37">
        <v>2.8420000000000001</v>
      </c>
      <c r="Z91" s="37">
        <v>17.199000000000002</v>
      </c>
      <c r="AA91" s="37">
        <v>20.629000000000001</v>
      </c>
      <c r="AB91" s="37">
        <f t="shared" si="2"/>
        <v>25.907000000000004</v>
      </c>
      <c r="AC91" s="37">
        <f t="shared" si="3"/>
        <v>29.596000000000004</v>
      </c>
      <c r="AD91" s="37">
        <v>192.71899999999999</v>
      </c>
      <c r="AE91" s="37">
        <v>220.13800000000001</v>
      </c>
      <c r="AF91" s="37">
        <v>2.3250000000000002</v>
      </c>
      <c r="AG91" s="37">
        <v>2.3719999999999999</v>
      </c>
      <c r="AH91" s="37">
        <v>13.113</v>
      </c>
      <c r="AI91" s="37">
        <v>25.573</v>
      </c>
      <c r="AJ91" s="37">
        <v>47.137999999999998</v>
      </c>
      <c r="AK91" s="37">
        <v>63.756</v>
      </c>
      <c r="AL91" s="37">
        <v>11.4</v>
      </c>
      <c r="AM91" s="37">
        <v>25</v>
      </c>
      <c r="AN91" s="19">
        <v>1.36</v>
      </c>
      <c r="AO91" s="19">
        <v>1.8</v>
      </c>
      <c r="AP91" s="40">
        <v>1.86</v>
      </c>
    </row>
    <row r="92" spans="1:42" ht="15" customHeight="1">
      <c r="A92" s="102">
        <v>2014</v>
      </c>
      <c r="B92" s="102">
        <v>5</v>
      </c>
      <c r="C92" s="29">
        <v>20</v>
      </c>
      <c r="D92" s="34">
        <v>0.34722222222222227</v>
      </c>
      <c r="E92" s="35" t="s">
        <v>99</v>
      </c>
      <c r="F92" s="86" t="s">
        <v>806</v>
      </c>
      <c r="G92" s="88" t="s">
        <v>50</v>
      </c>
      <c r="H92" s="84">
        <v>1</v>
      </c>
      <c r="I92" s="120" t="s">
        <v>677</v>
      </c>
      <c r="J92" s="120" t="s">
        <v>678</v>
      </c>
      <c r="K92" s="40">
        <v>19</v>
      </c>
      <c r="L92" s="41">
        <v>16.48</v>
      </c>
      <c r="M92" s="41">
        <v>15.93</v>
      </c>
      <c r="N92" s="41">
        <v>33.75</v>
      </c>
      <c r="O92" s="41">
        <v>33.85</v>
      </c>
      <c r="P92" s="41">
        <v>8.1300000000000008</v>
      </c>
      <c r="Q92" s="41">
        <v>8.1300000000000008</v>
      </c>
      <c r="R92" s="41">
        <v>8.51</v>
      </c>
      <c r="S92" s="41">
        <v>8.3800000000000008</v>
      </c>
      <c r="T92" s="19">
        <v>0.82</v>
      </c>
      <c r="U92" s="19">
        <v>0.9</v>
      </c>
      <c r="V92" s="37">
        <v>12.124000000000001</v>
      </c>
      <c r="W92" s="37">
        <v>10.444000000000001</v>
      </c>
      <c r="X92" s="37">
        <v>3.395</v>
      </c>
      <c r="Y92" s="37">
        <v>3.5209999999999999</v>
      </c>
      <c r="Z92" s="37">
        <v>24.815000000000001</v>
      </c>
      <c r="AA92" s="37">
        <v>25.067</v>
      </c>
      <c r="AB92" s="37">
        <f t="shared" si="2"/>
        <v>40.334000000000003</v>
      </c>
      <c r="AC92" s="37">
        <f t="shared" si="3"/>
        <v>39.031999999999996</v>
      </c>
      <c r="AD92" s="37">
        <v>211.178</v>
      </c>
      <c r="AE92" s="37">
        <v>240.90299999999999</v>
      </c>
      <c r="AF92" s="37">
        <v>2.6349999999999998</v>
      </c>
      <c r="AG92" s="37">
        <v>2.899</v>
      </c>
      <c r="AH92" s="37">
        <v>19.015000000000001</v>
      </c>
      <c r="AI92" s="37">
        <v>25.925000000000001</v>
      </c>
      <c r="AJ92" s="37">
        <v>85.134</v>
      </c>
      <c r="AK92" s="37">
        <v>78.945999999999998</v>
      </c>
      <c r="AL92" s="37">
        <v>25.9</v>
      </c>
      <c r="AM92" s="37">
        <v>25.1</v>
      </c>
      <c r="AN92" s="19">
        <v>1.39</v>
      </c>
      <c r="AO92" s="19">
        <v>1.8</v>
      </c>
      <c r="AP92" s="40">
        <v>1.24</v>
      </c>
    </row>
    <row r="93" spans="1:42" ht="15" customHeight="1">
      <c r="A93" s="104"/>
      <c r="B93" s="104"/>
      <c r="C93" s="29">
        <v>20</v>
      </c>
      <c r="D93" s="34">
        <v>0.36805555555555558</v>
      </c>
      <c r="E93" s="35" t="s">
        <v>99</v>
      </c>
      <c r="F93" s="88"/>
      <c r="G93" s="88"/>
      <c r="H93" s="84">
        <v>2</v>
      </c>
      <c r="I93" s="120" t="s">
        <v>679</v>
      </c>
      <c r="J93" s="120" t="s">
        <v>680</v>
      </c>
      <c r="K93" s="40">
        <v>12</v>
      </c>
      <c r="L93" s="41">
        <v>16.5</v>
      </c>
      <c r="M93" s="41">
        <v>16.47</v>
      </c>
      <c r="N93" s="41">
        <v>33.76</v>
      </c>
      <c r="O93" s="41">
        <v>33.78</v>
      </c>
      <c r="P93" s="41">
        <v>8.2200000000000006</v>
      </c>
      <c r="Q93" s="41">
        <v>8.1999999999999993</v>
      </c>
      <c r="R93" s="41">
        <v>8.41</v>
      </c>
      <c r="S93" s="41">
        <v>8.31</v>
      </c>
      <c r="T93" s="19">
        <v>0.78</v>
      </c>
      <c r="U93" s="19">
        <v>0.56999999999999995</v>
      </c>
      <c r="V93" s="37">
        <v>9.1630000000000003</v>
      </c>
      <c r="W93" s="37">
        <v>10.493</v>
      </c>
      <c r="X93" s="37">
        <v>3.29</v>
      </c>
      <c r="Y93" s="37">
        <v>3.3809999999999998</v>
      </c>
      <c r="Z93" s="37">
        <v>25.515000000000001</v>
      </c>
      <c r="AA93" s="37">
        <v>22.372</v>
      </c>
      <c r="AB93" s="37">
        <f t="shared" si="2"/>
        <v>37.968000000000004</v>
      </c>
      <c r="AC93" s="37">
        <f t="shared" si="3"/>
        <v>36.246000000000002</v>
      </c>
      <c r="AD93" s="37">
        <v>231.119</v>
      </c>
      <c r="AE93" s="37">
        <v>225.501</v>
      </c>
      <c r="AF93" s="37">
        <v>3.286</v>
      </c>
      <c r="AG93" s="37">
        <v>3.472</v>
      </c>
      <c r="AH93" s="37">
        <v>16.053000000000001</v>
      </c>
      <c r="AI93" s="37">
        <v>18.667000000000002</v>
      </c>
      <c r="AJ93" s="37">
        <v>87.191999999999993</v>
      </c>
      <c r="AK93" s="37">
        <v>84.951999999999998</v>
      </c>
      <c r="AL93" s="37">
        <v>10.9</v>
      </c>
      <c r="AM93" s="37">
        <v>21.8</v>
      </c>
      <c r="AN93" s="19">
        <v>1.82</v>
      </c>
      <c r="AO93" s="19">
        <v>1.1599999999999999</v>
      </c>
      <c r="AP93" s="40">
        <v>2.48</v>
      </c>
    </row>
    <row r="94" spans="1:42" ht="15" customHeight="1">
      <c r="A94" s="104"/>
      <c r="B94" s="104"/>
      <c r="C94" s="29">
        <v>20</v>
      </c>
      <c r="D94" s="34">
        <v>0.47361111111111115</v>
      </c>
      <c r="E94" s="35" t="s">
        <v>99</v>
      </c>
      <c r="F94" s="88"/>
      <c r="G94" s="88"/>
      <c r="H94" s="84">
        <v>3</v>
      </c>
      <c r="I94" s="120" t="s">
        <v>681</v>
      </c>
      <c r="J94" s="120" t="s">
        <v>682</v>
      </c>
      <c r="K94" s="40">
        <v>21.5</v>
      </c>
      <c r="L94" s="41">
        <v>15.42</v>
      </c>
      <c r="M94" s="41">
        <v>15.19</v>
      </c>
      <c r="N94" s="41">
        <v>33.99</v>
      </c>
      <c r="O94" s="41">
        <v>34.01</v>
      </c>
      <c r="P94" s="41">
        <v>8.2100000000000009</v>
      </c>
      <c r="Q94" s="41">
        <v>8.2200000000000006</v>
      </c>
      <c r="R94" s="41">
        <v>8.6300000000000008</v>
      </c>
      <c r="S94" s="41">
        <v>8.52</v>
      </c>
      <c r="T94" s="19">
        <v>0.48</v>
      </c>
      <c r="U94" s="19">
        <v>0.52</v>
      </c>
      <c r="V94" s="37">
        <v>5.4180000000000001</v>
      </c>
      <c r="W94" s="37">
        <v>6.5519999999999996</v>
      </c>
      <c r="X94" s="37">
        <v>3.78</v>
      </c>
      <c r="Y94" s="37">
        <v>4.0880000000000001</v>
      </c>
      <c r="Z94" s="37">
        <v>25.004000000000001</v>
      </c>
      <c r="AA94" s="37">
        <v>25.879000000000001</v>
      </c>
      <c r="AB94" s="37">
        <f t="shared" si="2"/>
        <v>34.201999999999998</v>
      </c>
      <c r="AC94" s="37">
        <f t="shared" si="3"/>
        <v>36.519000000000005</v>
      </c>
      <c r="AD94" s="37">
        <v>217.43600000000001</v>
      </c>
      <c r="AE94" s="37">
        <v>235.34800000000001</v>
      </c>
      <c r="AF94" s="37">
        <v>3.3170000000000002</v>
      </c>
      <c r="AG94" s="37">
        <v>3.2090000000000001</v>
      </c>
      <c r="AH94" s="37">
        <v>14.467000000000001</v>
      </c>
      <c r="AI94" s="37">
        <v>18.98</v>
      </c>
      <c r="AJ94" s="37">
        <v>60.927999999999997</v>
      </c>
      <c r="AK94" s="37">
        <v>61.264000000000003</v>
      </c>
      <c r="AL94" s="37">
        <v>9.1999999999999993</v>
      </c>
      <c r="AM94" s="37">
        <v>25.7</v>
      </c>
      <c r="AN94" s="19">
        <v>1.39</v>
      </c>
      <c r="AO94" s="19">
        <v>1.36</v>
      </c>
      <c r="AP94" s="40">
        <v>1.86</v>
      </c>
    </row>
    <row r="95" spans="1:42" ht="15" customHeight="1">
      <c r="A95" s="104"/>
      <c r="B95" s="104"/>
      <c r="C95" s="29">
        <v>27</v>
      </c>
      <c r="D95" s="34">
        <v>0.66666666666666663</v>
      </c>
      <c r="E95" s="35" t="s">
        <v>99</v>
      </c>
      <c r="F95" s="88"/>
      <c r="G95" s="88"/>
      <c r="H95" s="84">
        <v>4</v>
      </c>
      <c r="I95" s="120" t="s">
        <v>683</v>
      </c>
      <c r="J95" s="120" t="s">
        <v>684</v>
      </c>
      <c r="K95" s="40">
        <v>36.5</v>
      </c>
      <c r="L95" s="41">
        <v>15.06</v>
      </c>
      <c r="M95" s="41">
        <v>14.48</v>
      </c>
      <c r="N95" s="41">
        <v>34.08</v>
      </c>
      <c r="O95" s="41">
        <v>34.090000000000003</v>
      </c>
      <c r="P95" s="41">
        <v>8.16</v>
      </c>
      <c r="Q95" s="41">
        <v>8.17</v>
      </c>
      <c r="R95" s="41">
        <v>8.73</v>
      </c>
      <c r="S95" s="41">
        <v>8.4600000000000009</v>
      </c>
      <c r="T95" s="19">
        <v>0.62</v>
      </c>
      <c r="U95" s="19">
        <v>0.97</v>
      </c>
      <c r="V95" s="37">
        <v>2.1280000000000001</v>
      </c>
      <c r="W95" s="37">
        <v>3.9969999999999999</v>
      </c>
      <c r="X95" s="37">
        <v>3.367</v>
      </c>
      <c r="Y95" s="37">
        <v>3.5139999999999998</v>
      </c>
      <c r="Z95" s="37">
        <v>21.693000000000001</v>
      </c>
      <c r="AA95" s="37">
        <v>24.122</v>
      </c>
      <c r="AB95" s="37">
        <f t="shared" si="2"/>
        <v>27.188000000000002</v>
      </c>
      <c r="AC95" s="37">
        <f t="shared" si="3"/>
        <v>31.632999999999999</v>
      </c>
      <c r="AD95" s="37">
        <v>210.68</v>
      </c>
      <c r="AE95" s="37">
        <v>239.72399999999999</v>
      </c>
      <c r="AF95" s="37">
        <v>2.7130000000000001</v>
      </c>
      <c r="AG95" s="37">
        <v>2.8679999999999999</v>
      </c>
      <c r="AH95" s="37">
        <v>13.06</v>
      </c>
      <c r="AI95" s="37">
        <v>26.405000000000001</v>
      </c>
      <c r="AJ95" s="37">
        <v>55.37</v>
      </c>
      <c r="AK95" s="37">
        <v>55.076000000000001</v>
      </c>
      <c r="AL95" s="37">
        <v>9.1</v>
      </c>
      <c r="AM95" s="37">
        <v>33.6</v>
      </c>
      <c r="AN95" s="19">
        <v>0.7</v>
      </c>
      <c r="AO95" s="19">
        <v>1.62</v>
      </c>
      <c r="AP95" s="40">
        <v>3.1</v>
      </c>
    </row>
    <row r="96" spans="1:42" ht="15" customHeight="1">
      <c r="A96" s="103"/>
      <c r="B96" s="103"/>
      <c r="C96" s="29">
        <v>20</v>
      </c>
      <c r="D96" s="34">
        <v>0.44791666666666669</v>
      </c>
      <c r="E96" s="35" t="s">
        <v>99</v>
      </c>
      <c r="F96" s="88"/>
      <c r="G96" s="88"/>
      <c r="H96" s="84">
        <v>5</v>
      </c>
      <c r="I96" s="120" t="s">
        <v>685</v>
      </c>
      <c r="J96" s="120" t="s">
        <v>686</v>
      </c>
      <c r="K96" s="40">
        <v>30</v>
      </c>
      <c r="L96" s="41">
        <v>16</v>
      </c>
      <c r="M96" s="41">
        <v>15.54</v>
      </c>
      <c r="N96" s="41">
        <v>33.97</v>
      </c>
      <c r="O96" s="41">
        <v>33.99</v>
      </c>
      <c r="P96" s="41">
        <v>8.1999999999999993</v>
      </c>
      <c r="Q96" s="41">
        <v>8.2100000000000009</v>
      </c>
      <c r="R96" s="41">
        <v>8.5299999999999994</v>
      </c>
      <c r="S96" s="41">
        <v>8.56</v>
      </c>
      <c r="T96" s="19">
        <v>0.56999999999999995</v>
      </c>
      <c r="U96" s="19">
        <v>0.68</v>
      </c>
      <c r="V96" s="37">
        <v>6.048</v>
      </c>
      <c r="W96" s="37">
        <v>6.5309999999999997</v>
      </c>
      <c r="X96" s="37">
        <v>3.4649999999999999</v>
      </c>
      <c r="Y96" s="37">
        <v>3.8639999999999999</v>
      </c>
      <c r="Z96" s="37">
        <v>23.66</v>
      </c>
      <c r="AA96" s="37">
        <v>24.632999999999999</v>
      </c>
      <c r="AB96" s="37">
        <f t="shared" si="2"/>
        <v>33.173000000000002</v>
      </c>
      <c r="AC96" s="37">
        <f t="shared" si="3"/>
        <v>35.027999999999999</v>
      </c>
      <c r="AD96" s="37">
        <v>238.88800000000001</v>
      </c>
      <c r="AE96" s="37">
        <v>245.917</v>
      </c>
      <c r="AF96" s="37">
        <v>3.1619999999999999</v>
      </c>
      <c r="AG96" s="37">
        <v>3.24</v>
      </c>
      <c r="AH96" s="37">
        <v>17.042999999999999</v>
      </c>
      <c r="AI96" s="37">
        <v>20.93</v>
      </c>
      <c r="AJ96" s="37">
        <v>63.448</v>
      </c>
      <c r="AK96" s="37">
        <v>67.325999999999993</v>
      </c>
      <c r="AL96" s="37">
        <v>11.9</v>
      </c>
      <c r="AM96" s="37">
        <v>25.4</v>
      </c>
      <c r="AN96" s="19">
        <v>1.1000000000000001</v>
      </c>
      <c r="AO96" s="19">
        <v>1.36</v>
      </c>
      <c r="AP96" s="40">
        <v>1.86</v>
      </c>
    </row>
    <row r="97" spans="1:42" ht="15" customHeight="1">
      <c r="A97" s="102">
        <v>2014</v>
      </c>
      <c r="B97" s="102">
        <f>B$4</f>
        <v>5</v>
      </c>
      <c r="C97" s="29">
        <v>20</v>
      </c>
      <c r="D97" s="34">
        <v>0.41736111111111113</v>
      </c>
      <c r="E97" s="35" t="s">
        <v>99</v>
      </c>
      <c r="F97" s="98" t="s">
        <v>807</v>
      </c>
      <c r="G97" s="94" t="s">
        <v>51</v>
      </c>
      <c r="H97" s="84">
        <v>1</v>
      </c>
      <c r="I97" s="120" t="s">
        <v>687</v>
      </c>
      <c r="J97" s="120" t="s">
        <v>688</v>
      </c>
      <c r="K97" s="40">
        <v>24</v>
      </c>
      <c r="L97" s="41">
        <v>16.89</v>
      </c>
      <c r="M97" s="41">
        <v>16.579999999999998</v>
      </c>
      <c r="N97" s="41">
        <v>33.6</v>
      </c>
      <c r="O97" s="41">
        <v>33.67</v>
      </c>
      <c r="P97" s="41">
        <v>8.19</v>
      </c>
      <c r="Q97" s="41">
        <v>8.1999999999999993</v>
      </c>
      <c r="R97" s="41">
        <v>8.4</v>
      </c>
      <c r="S97" s="41">
        <v>8.2799999999999994</v>
      </c>
      <c r="T97" s="19">
        <v>0.63</v>
      </c>
      <c r="U97" s="19">
        <v>0.57999999999999996</v>
      </c>
      <c r="V97" s="37">
        <v>14.182</v>
      </c>
      <c r="W97" s="37">
        <v>13.083</v>
      </c>
      <c r="X97" s="37">
        <v>3.5630000000000002</v>
      </c>
      <c r="Y97" s="37">
        <v>3.423</v>
      </c>
      <c r="Z97" s="37">
        <v>25.613</v>
      </c>
      <c r="AA97" s="37">
        <v>25.640999999999998</v>
      </c>
      <c r="AB97" s="37">
        <f t="shared" si="2"/>
        <v>43.358000000000004</v>
      </c>
      <c r="AC97" s="37">
        <f t="shared" si="3"/>
        <v>42.146999999999998</v>
      </c>
      <c r="AD97" s="37">
        <v>671.64400000000001</v>
      </c>
      <c r="AE97" s="37">
        <v>820.56</v>
      </c>
      <c r="AF97" s="37">
        <v>8.6649999999999991</v>
      </c>
      <c r="AG97" s="37">
        <v>8.6340000000000003</v>
      </c>
      <c r="AH97" s="37">
        <v>17.46</v>
      </c>
      <c r="AI97" s="37">
        <v>18.971</v>
      </c>
      <c r="AJ97" s="37">
        <v>180.62799999999999</v>
      </c>
      <c r="AK97" s="37">
        <v>184.53399999999999</v>
      </c>
      <c r="AL97" s="37">
        <v>21.9</v>
      </c>
      <c r="AM97" s="37">
        <v>21.9</v>
      </c>
      <c r="AN97" s="19">
        <v>1.6</v>
      </c>
      <c r="AO97" s="19">
        <v>1.8</v>
      </c>
      <c r="AP97" s="40">
        <v>1.86</v>
      </c>
    </row>
    <row r="98" spans="1:42" ht="15" customHeight="1">
      <c r="A98" s="104"/>
      <c r="B98" s="104"/>
      <c r="C98" s="29">
        <v>20</v>
      </c>
      <c r="D98" s="34">
        <v>0.38819444444444445</v>
      </c>
      <c r="E98" s="35" t="s">
        <v>99</v>
      </c>
      <c r="F98" s="99"/>
      <c r="G98" s="95"/>
      <c r="H98" s="84">
        <v>2</v>
      </c>
      <c r="I98" s="120" t="s">
        <v>689</v>
      </c>
      <c r="J98" s="120" t="s">
        <v>690</v>
      </c>
      <c r="K98" s="40">
        <v>9</v>
      </c>
      <c r="L98" s="41">
        <v>17.27</v>
      </c>
      <c r="M98" s="41">
        <v>17.170000000000002</v>
      </c>
      <c r="N98" s="41">
        <v>33.450000000000003</v>
      </c>
      <c r="O98" s="41">
        <v>33.47</v>
      </c>
      <c r="P98" s="41">
        <v>8.18</v>
      </c>
      <c r="Q98" s="41">
        <v>8.18</v>
      </c>
      <c r="R98" s="41">
        <v>8.3000000000000007</v>
      </c>
      <c r="S98" s="41">
        <v>8.23</v>
      </c>
      <c r="T98" s="19">
        <v>0.62</v>
      </c>
      <c r="U98" s="19">
        <v>1.6</v>
      </c>
      <c r="V98" s="37">
        <v>10.031000000000001</v>
      </c>
      <c r="W98" s="37">
        <v>11.662000000000001</v>
      </c>
      <c r="X98" s="37">
        <v>3.0939999999999999</v>
      </c>
      <c r="Y98" s="37">
        <v>3.1150000000000002</v>
      </c>
      <c r="Z98" s="37">
        <v>24.08</v>
      </c>
      <c r="AA98" s="37">
        <v>25.277000000000001</v>
      </c>
      <c r="AB98" s="37">
        <f t="shared" si="2"/>
        <v>37.204999999999998</v>
      </c>
      <c r="AC98" s="37">
        <f t="shared" si="3"/>
        <v>40.054000000000002</v>
      </c>
      <c r="AD98" s="37">
        <v>719.50199999999995</v>
      </c>
      <c r="AE98" s="37">
        <v>712.64700000000005</v>
      </c>
      <c r="AF98" s="37">
        <v>8.6029999999999998</v>
      </c>
      <c r="AG98" s="37">
        <v>8.6180000000000003</v>
      </c>
      <c r="AH98" s="37">
        <v>8.859</v>
      </c>
      <c r="AI98" s="37">
        <v>18.239000000000001</v>
      </c>
      <c r="AJ98" s="37">
        <v>211.93199999999999</v>
      </c>
      <c r="AK98" s="37">
        <v>201.15199999999999</v>
      </c>
      <c r="AL98" s="37">
        <v>12.7</v>
      </c>
      <c r="AM98" s="37">
        <v>18.899999999999999</v>
      </c>
      <c r="AN98" s="19">
        <v>1.39</v>
      </c>
      <c r="AO98" s="19">
        <v>1.65</v>
      </c>
      <c r="AP98" s="40">
        <v>1.86</v>
      </c>
    </row>
    <row r="99" spans="1:42" ht="15" customHeight="1">
      <c r="A99" s="104"/>
      <c r="B99" s="104"/>
      <c r="C99" s="29">
        <v>26</v>
      </c>
      <c r="D99" s="34">
        <v>0.30486111111111108</v>
      </c>
      <c r="E99" s="35" t="s">
        <v>771</v>
      </c>
      <c r="F99" s="99"/>
      <c r="G99" s="95"/>
      <c r="H99" s="84">
        <v>3</v>
      </c>
      <c r="I99" s="120" t="s">
        <v>691</v>
      </c>
      <c r="J99" s="120" t="s">
        <v>692</v>
      </c>
      <c r="K99" s="40">
        <v>8.5</v>
      </c>
      <c r="L99" s="41">
        <v>17.32</v>
      </c>
      <c r="M99" s="41">
        <v>17.07</v>
      </c>
      <c r="N99" s="41">
        <v>32.6</v>
      </c>
      <c r="O99" s="41">
        <v>32.909999999999997</v>
      </c>
      <c r="P99" s="41">
        <v>8.11</v>
      </c>
      <c r="Q99" s="41">
        <v>8.1199999999999992</v>
      </c>
      <c r="R99" s="41">
        <v>6.83</v>
      </c>
      <c r="S99" s="41">
        <v>8.27</v>
      </c>
      <c r="T99" s="19">
        <v>0.86</v>
      </c>
      <c r="U99" s="19">
        <v>0.56999999999999995</v>
      </c>
      <c r="V99" s="37">
        <v>7.6159999999999997</v>
      </c>
      <c r="W99" s="37">
        <v>2.17</v>
      </c>
      <c r="X99" s="37">
        <v>1.5049999999999999</v>
      </c>
      <c r="Y99" s="37">
        <v>1.75</v>
      </c>
      <c r="Z99" s="37">
        <v>15.574999999999999</v>
      </c>
      <c r="AA99" s="37">
        <v>16.155999999999999</v>
      </c>
      <c r="AB99" s="37">
        <f t="shared" si="2"/>
        <v>24.695999999999998</v>
      </c>
      <c r="AC99" s="37">
        <f t="shared" si="3"/>
        <v>20.076000000000001</v>
      </c>
      <c r="AD99" s="37">
        <v>786.31799999999998</v>
      </c>
      <c r="AE99" s="37">
        <v>680.38099999999997</v>
      </c>
      <c r="AF99" s="37">
        <v>6.0140000000000002</v>
      </c>
      <c r="AG99" s="37">
        <v>6.0919999999999996</v>
      </c>
      <c r="AH99" s="37">
        <v>12.596</v>
      </c>
      <c r="AI99" s="37">
        <v>7.5339999999999998</v>
      </c>
      <c r="AJ99" s="37">
        <v>221.858</v>
      </c>
      <c r="AK99" s="37">
        <v>210.72800000000001</v>
      </c>
      <c r="AL99" s="37">
        <v>6.2</v>
      </c>
      <c r="AM99" s="37">
        <v>11.9</v>
      </c>
      <c r="AN99" s="19">
        <v>5.14</v>
      </c>
      <c r="AO99" s="19">
        <v>4.76</v>
      </c>
      <c r="AP99" s="40">
        <v>1</v>
      </c>
    </row>
    <row r="100" spans="1:42" ht="15" customHeight="1">
      <c r="A100" s="104"/>
      <c r="B100" s="104"/>
      <c r="C100" s="29">
        <v>26</v>
      </c>
      <c r="D100" s="34">
        <v>0.31944444444444448</v>
      </c>
      <c r="E100" s="35" t="s">
        <v>771</v>
      </c>
      <c r="F100" s="99"/>
      <c r="G100" s="95"/>
      <c r="H100" s="84">
        <v>4</v>
      </c>
      <c r="I100" s="120" t="s">
        <v>693</v>
      </c>
      <c r="J100" s="120" t="s">
        <v>694</v>
      </c>
      <c r="K100" s="40">
        <v>4.5</v>
      </c>
      <c r="L100" s="41">
        <v>17.7</v>
      </c>
      <c r="M100" s="41">
        <v>17.22</v>
      </c>
      <c r="N100" s="41">
        <v>32.119999999999997</v>
      </c>
      <c r="O100" s="41">
        <v>32.74</v>
      </c>
      <c r="P100" s="41">
        <v>8.02</v>
      </c>
      <c r="Q100" s="41">
        <v>8.0299999999999994</v>
      </c>
      <c r="R100" s="41">
        <v>8.01</v>
      </c>
      <c r="S100" s="41">
        <v>7.96</v>
      </c>
      <c r="T100" s="19">
        <v>0.7</v>
      </c>
      <c r="U100" s="19">
        <v>0.53</v>
      </c>
      <c r="V100" s="37">
        <v>1.33</v>
      </c>
      <c r="W100" s="37">
        <v>6.657</v>
      </c>
      <c r="X100" s="37">
        <v>1.484</v>
      </c>
      <c r="Y100" s="37">
        <v>1.603</v>
      </c>
      <c r="Z100" s="37">
        <v>17.527999999999999</v>
      </c>
      <c r="AA100" s="37">
        <v>18.613</v>
      </c>
      <c r="AB100" s="37">
        <f t="shared" si="2"/>
        <v>20.341999999999999</v>
      </c>
      <c r="AC100" s="37">
        <f t="shared" si="3"/>
        <v>26.872999999999998</v>
      </c>
      <c r="AD100" s="37">
        <v>738.67499999999995</v>
      </c>
      <c r="AE100" s="37">
        <v>694.01300000000003</v>
      </c>
      <c r="AF100" s="37">
        <v>5.3630000000000004</v>
      </c>
      <c r="AG100" s="37">
        <v>5.89</v>
      </c>
      <c r="AH100" s="37">
        <v>10.723000000000001</v>
      </c>
      <c r="AI100" s="37">
        <v>11.441000000000001</v>
      </c>
      <c r="AJ100" s="37">
        <v>259.26600000000002</v>
      </c>
      <c r="AK100" s="37">
        <v>253.666</v>
      </c>
      <c r="AL100" s="37">
        <v>9.5</v>
      </c>
      <c r="AM100" s="37">
        <v>14.1</v>
      </c>
      <c r="AN100" s="19">
        <v>5.63</v>
      </c>
      <c r="AO100" s="19">
        <v>5.19</v>
      </c>
      <c r="AP100" s="40">
        <v>1</v>
      </c>
    </row>
    <row r="101" spans="1:42" ht="15" customHeight="1">
      <c r="A101" s="104"/>
      <c r="B101" s="104"/>
      <c r="C101" s="29">
        <v>26</v>
      </c>
      <c r="D101" s="34">
        <v>0.34652777777777777</v>
      </c>
      <c r="E101" s="35" t="s">
        <v>771</v>
      </c>
      <c r="F101" s="99"/>
      <c r="G101" s="95"/>
      <c r="H101" s="84">
        <v>5</v>
      </c>
      <c r="I101" s="120" t="s">
        <v>695</v>
      </c>
      <c r="J101" s="120" t="s">
        <v>696</v>
      </c>
      <c r="K101" s="40">
        <v>5</v>
      </c>
      <c r="L101" s="41">
        <v>18.04</v>
      </c>
      <c r="M101" s="41">
        <v>17.77</v>
      </c>
      <c r="N101" s="41">
        <v>31.55</v>
      </c>
      <c r="O101" s="41">
        <v>31.99</v>
      </c>
      <c r="P101" s="41">
        <v>7.97</v>
      </c>
      <c r="Q101" s="41">
        <v>8</v>
      </c>
      <c r="R101" s="41">
        <v>8.08</v>
      </c>
      <c r="S101" s="41">
        <v>7.9</v>
      </c>
      <c r="T101" s="19">
        <v>0.63</v>
      </c>
      <c r="U101" s="19">
        <v>1.38</v>
      </c>
      <c r="V101" s="37">
        <v>3.0030000000000001</v>
      </c>
      <c r="W101" s="37">
        <v>15.694000000000001</v>
      </c>
      <c r="X101" s="37">
        <v>2.0790000000000002</v>
      </c>
      <c r="Y101" s="37">
        <v>2.0720000000000001</v>
      </c>
      <c r="Z101" s="37">
        <v>27.138999999999999</v>
      </c>
      <c r="AA101" s="37">
        <v>26.306000000000001</v>
      </c>
      <c r="AB101" s="37">
        <f t="shared" si="2"/>
        <v>32.221000000000004</v>
      </c>
      <c r="AC101" s="37">
        <f t="shared" si="3"/>
        <v>44.072000000000003</v>
      </c>
      <c r="AD101" s="37">
        <v>753.66200000000003</v>
      </c>
      <c r="AE101" s="37">
        <v>874.14499999999998</v>
      </c>
      <c r="AF101" s="37">
        <v>6.4480000000000004</v>
      </c>
      <c r="AG101" s="37">
        <v>6.8819999999999997</v>
      </c>
      <c r="AH101" s="37">
        <v>10.881</v>
      </c>
      <c r="AI101" s="37">
        <v>23.481999999999999</v>
      </c>
      <c r="AJ101" s="37">
        <v>314.42599999999999</v>
      </c>
      <c r="AK101" s="37">
        <v>335.95800000000003</v>
      </c>
      <c r="AL101" s="37">
        <v>15.6</v>
      </c>
      <c r="AM101" s="37">
        <v>31.3</v>
      </c>
      <c r="AN101" s="19">
        <v>6.76</v>
      </c>
      <c r="AO101" s="19">
        <v>6.12</v>
      </c>
      <c r="AP101" s="40">
        <v>0.5</v>
      </c>
    </row>
    <row r="102" spans="1:42" ht="15" customHeight="1">
      <c r="A102" s="103"/>
      <c r="B102" s="103"/>
      <c r="C102" s="29">
        <v>26</v>
      </c>
      <c r="D102" s="34">
        <v>0.40208333333333335</v>
      </c>
      <c r="E102" s="35" t="s">
        <v>771</v>
      </c>
      <c r="F102" s="100"/>
      <c r="G102" s="96"/>
      <c r="H102" s="84">
        <v>6</v>
      </c>
      <c r="I102" s="120" t="s">
        <v>697</v>
      </c>
      <c r="J102" s="120" t="s">
        <v>698</v>
      </c>
      <c r="K102" s="40">
        <v>3</v>
      </c>
      <c r="L102" s="41">
        <v>18.440000000000001</v>
      </c>
      <c r="M102" s="41">
        <v>18.38</v>
      </c>
      <c r="N102" s="41">
        <v>30.04</v>
      </c>
      <c r="O102" s="41">
        <v>30.48</v>
      </c>
      <c r="P102" s="41">
        <v>7.96</v>
      </c>
      <c r="Q102" s="41">
        <v>7.95</v>
      </c>
      <c r="R102" s="41">
        <v>7.05</v>
      </c>
      <c r="S102" s="41">
        <v>7.47</v>
      </c>
      <c r="T102" s="19">
        <v>1.1299999999999999</v>
      </c>
      <c r="U102" s="19">
        <v>1.25</v>
      </c>
      <c r="V102" s="37">
        <v>26.844999999999999</v>
      </c>
      <c r="W102" s="37">
        <v>36.015000000000001</v>
      </c>
      <c r="X102" s="37">
        <v>4.9909999999999997</v>
      </c>
      <c r="Y102" s="37">
        <v>4.0880000000000001</v>
      </c>
      <c r="Z102" s="37">
        <v>117.01900000000001</v>
      </c>
      <c r="AA102" s="37">
        <v>95.046000000000006</v>
      </c>
      <c r="AB102" s="37">
        <f t="shared" si="2"/>
        <v>148.85500000000002</v>
      </c>
      <c r="AC102" s="37">
        <f t="shared" si="3"/>
        <v>135.149</v>
      </c>
      <c r="AD102" s="37">
        <v>841.27099999999996</v>
      </c>
      <c r="AE102" s="37">
        <v>1130.4649999999999</v>
      </c>
      <c r="AF102" s="37">
        <v>13.547000000000001</v>
      </c>
      <c r="AG102" s="37">
        <v>13.02</v>
      </c>
      <c r="AH102" s="37">
        <v>17.109000000000002</v>
      </c>
      <c r="AI102" s="37">
        <v>39.341999999999999</v>
      </c>
      <c r="AJ102" s="37">
        <v>662.15800000000002</v>
      </c>
      <c r="AK102" s="37">
        <v>581.71400000000006</v>
      </c>
      <c r="AL102" s="37">
        <v>14.4</v>
      </c>
      <c r="AM102" s="37">
        <v>17.7</v>
      </c>
      <c r="AN102" s="19">
        <v>6.3</v>
      </c>
      <c r="AO102" s="19">
        <v>2.96</v>
      </c>
      <c r="AP102" s="40">
        <v>0.5</v>
      </c>
    </row>
    <row r="103" spans="1:42" ht="15" customHeight="1">
      <c r="A103" s="87">
        <v>2014</v>
      </c>
      <c r="B103" s="87">
        <v>5</v>
      </c>
      <c r="C103" s="29">
        <v>23</v>
      </c>
      <c r="D103" s="34">
        <v>0.3576388888888889</v>
      </c>
      <c r="E103" s="35" t="s">
        <v>100</v>
      </c>
      <c r="F103" s="86" t="s">
        <v>808</v>
      </c>
      <c r="G103" s="88" t="s">
        <v>52</v>
      </c>
      <c r="H103" s="84">
        <v>1</v>
      </c>
      <c r="I103" s="120" t="s">
        <v>699</v>
      </c>
      <c r="J103" s="120" t="s">
        <v>700</v>
      </c>
      <c r="K103" s="40">
        <v>8</v>
      </c>
      <c r="L103" s="41">
        <v>17.600000000000001</v>
      </c>
      <c r="M103" s="41">
        <v>17.59</v>
      </c>
      <c r="N103" s="41">
        <v>31.6</v>
      </c>
      <c r="O103" s="41">
        <v>31.6</v>
      </c>
      <c r="P103" s="41">
        <v>7.97</v>
      </c>
      <c r="Q103" s="41">
        <v>7.99</v>
      </c>
      <c r="R103" s="41">
        <v>7.39</v>
      </c>
      <c r="S103" s="41">
        <v>6.01</v>
      </c>
      <c r="T103" s="19">
        <v>0.47</v>
      </c>
      <c r="U103" s="19">
        <v>0.79</v>
      </c>
      <c r="V103" s="37">
        <v>28.686</v>
      </c>
      <c r="W103" s="37">
        <v>25.094999999999999</v>
      </c>
      <c r="X103" s="37">
        <v>5.1520000000000001</v>
      </c>
      <c r="Y103" s="37">
        <v>5.18</v>
      </c>
      <c r="Z103" s="37">
        <v>86.001999999999995</v>
      </c>
      <c r="AA103" s="37">
        <v>88.34</v>
      </c>
      <c r="AB103" s="37">
        <f t="shared" si="2"/>
        <v>119.84</v>
      </c>
      <c r="AC103" s="37">
        <f t="shared" si="3"/>
        <v>118.61500000000001</v>
      </c>
      <c r="AD103" s="37">
        <v>348.42700000000002</v>
      </c>
      <c r="AE103" s="37">
        <v>393.03800000000001</v>
      </c>
      <c r="AF103" s="37">
        <v>17.05</v>
      </c>
      <c r="AG103" s="37">
        <v>14.135999999999999</v>
      </c>
      <c r="AH103" s="37">
        <v>27.254000000000001</v>
      </c>
      <c r="AI103" s="37">
        <v>36.335999999999999</v>
      </c>
      <c r="AJ103" s="37">
        <v>372.79199999999997</v>
      </c>
      <c r="AK103" s="37">
        <v>363.41199999999998</v>
      </c>
      <c r="AL103" s="37">
        <v>23.8</v>
      </c>
      <c r="AM103" s="37">
        <v>45</v>
      </c>
      <c r="AN103" s="19">
        <v>0.93</v>
      </c>
      <c r="AO103" s="19">
        <v>1.6</v>
      </c>
      <c r="AP103" s="40">
        <v>1.1000000000000001</v>
      </c>
    </row>
    <row r="104" spans="1:42" ht="15" customHeight="1">
      <c r="A104" s="87"/>
      <c r="B104" s="87"/>
      <c r="C104" s="29">
        <v>23</v>
      </c>
      <c r="D104" s="34">
        <v>0.34375</v>
      </c>
      <c r="E104" s="35" t="s">
        <v>100</v>
      </c>
      <c r="F104" s="86"/>
      <c r="G104" s="88"/>
      <c r="H104" s="84">
        <v>2</v>
      </c>
      <c r="I104" s="120" t="s">
        <v>701</v>
      </c>
      <c r="J104" s="120" t="s">
        <v>702</v>
      </c>
      <c r="K104" s="40">
        <v>14</v>
      </c>
      <c r="L104" s="41">
        <v>17.489999999999998</v>
      </c>
      <c r="M104" s="41">
        <v>17.329999999999998</v>
      </c>
      <c r="N104" s="41">
        <v>31.61</v>
      </c>
      <c r="O104" s="41">
        <v>31.65</v>
      </c>
      <c r="P104" s="41">
        <v>8</v>
      </c>
      <c r="Q104" s="41">
        <v>7.99</v>
      </c>
      <c r="R104" s="41">
        <v>7.45</v>
      </c>
      <c r="S104" s="41">
        <v>7.07</v>
      </c>
      <c r="T104" s="19">
        <v>0.47</v>
      </c>
      <c r="U104" s="19">
        <v>0.89</v>
      </c>
      <c r="V104" s="37">
        <v>22.742999999999999</v>
      </c>
      <c r="W104" s="37">
        <v>27.86</v>
      </c>
      <c r="X104" s="37">
        <v>5.32</v>
      </c>
      <c r="Y104" s="37">
        <v>5.3970000000000002</v>
      </c>
      <c r="Z104" s="37">
        <v>94.626000000000005</v>
      </c>
      <c r="AA104" s="37">
        <v>95.137</v>
      </c>
      <c r="AB104" s="37">
        <f t="shared" si="2"/>
        <v>122.68900000000001</v>
      </c>
      <c r="AC104" s="37">
        <f t="shared" si="3"/>
        <v>128.39400000000001</v>
      </c>
      <c r="AD104" s="37">
        <v>387.553</v>
      </c>
      <c r="AE104" s="37">
        <v>403.85899999999998</v>
      </c>
      <c r="AF104" s="37">
        <v>14.244999999999999</v>
      </c>
      <c r="AG104" s="37">
        <v>14.198</v>
      </c>
      <c r="AH104" s="37">
        <v>31.382000000000001</v>
      </c>
      <c r="AI104" s="37">
        <v>43.706000000000003</v>
      </c>
      <c r="AJ104" s="37">
        <v>364.72800000000001</v>
      </c>
      <c r="AK104" s="37">
        <v>358.904</v>
      </c>
      <c r="AL104" s="37">
        <v>25.8</v>
      </c>
      <c r="AM104" s="37">
        <v>30.4</v>
      </c>
      <c r="AN104" s="19">
        <v>1.8</v>
      </c>
      <c r="AO104" s="19">
        <v>1.6</v>
      </c>
      <c r="AP104" s="40">
        <v>0.9</v>
      </c>
    </row>
    <row r="105" spans="1:42" ht="15" customHeight="1">
      <c r="A105" s="87"/>
      <c r="B105" s="87"/>
      <c r="C105" s="29">
        <v>23</v>
      </c>
      <c r="D105" s="34">
        <v>0.37013888888888885</v>
      </c>
      <c r="E105" s="35" t="s">
        <v>100</v>
      </c>
      <c r="F105" s="86"/>
      <c r="G105" s="88"/>
      <c r="H105" s="84">
        <v>3</v>
      </c>
      <c r="I105" s="120" t="s">
        <v>703</v>
      </c>
      <c r="J105" s="120" t="s">
        <v>704</v>
      </c>
      <c r="K105" s="40">
        <v>13</v>
      </c>
      <c r="L105" s="41">
        <v>18.38</v>
      </c>
      <c r="M105" s="41">
        <v>17.96</v>
      </c>
      <c r="N105" s="41">
        <v>31.48</v>
      </c>
      <c r="O105" s="41">
        <v>31.56</v>
      </c>
      <c r="P105" s="41">
        <v>7.99</v>
      </c>
      <c r="Q105" s="41">
        <v>8</v>
      </c>
      <c r="R105" s="41">
        <v>7.61</v>
      </c>
      <c r="S105" s="41">
        <v>7.31</v>
      </c>
      <c r="T105" s="19">
        <v>0.5</v>
      </c>
      <c r="U105" s="19">
        <v>1.46</v>
      </c>
      <c r="V105" s="37">
        <v>24.940999999999999</v>
      </c>
      <c r="W105" s="37">
        <v>28.462</v>
      </c>
      <c r="X105" s="37">
        <v>3.8359999999999999</v>
      </c>
      <c r="Y105" s="37">
        <v>5.04</v>
      </c>
      <c r="Z105" s="37">
        <v>59.962000000000003</v>
      </c>
      <c r="AA105" s="37">
        <v>72.813999999999993</v>
      </c>
      <c r="AB105" s="37">
        <f t="shared" si="2"/>
        <v>88.739000000000004</v>
      </c>
      <c r="AC105" s="37">
        <f t="shared" si="3"/>
        <v>106.316</v>
      </c>
      <c r="AD105" s="37">
        <v>347.63299999999998</v>
      </c>
      <c r="AE105" s="37">
        <v>404.63600000000002</v>
      </c>
      <c r="AF105" s="37">
        <v>12.260999999999999</v>
      </c>
      <c r="AG105" s="37">
        <v>15.282999999999999</v>
      </c>
      <c r="AH105" s="37">
        <v>26.779</v>
      </c>
      <c r="AI105" s="37">
        <v>36.674999999999997</v>
      </c>
      <c r="AJ105" s="37">
        <v>374.08</v>
      </c>
      <c r="AK105" s="37">
        <v>385.57400000000001</v>
      </c>
      <c r="AL105" s="37">
        <v>20</v>
      </c>
      <c r="AM105" s="37">
        <v>23.6</v>
      </c>
      <c r="AN105" s="19">
        <v>2.5</v>
      </c>
      <c r="AO105" s="19">
        <v>1.6</v>
      </c>
      <c r="AP105" s="40">
        <v>1</v>
      </c>
    </row>
    <row r="106" spans="1:42" ht="15" customHeight="1">
      <c r="A106" s="87"/>
      <c r="B106" s="87"/>
      <c r="C106" s="29">
        <v>23</v>
      </c>
      <c r="D106" s="33">
        <v>0.37847222222222227</v>
      </c>
      <c r="E106" s="35" t="s">
        <v>100</v>
      </c>
      <c r="F106" s="86"/>
      <c r="G106" s="88"/>
      <c r="H106" s="84">
        <v>4</v>
      </c>
      <c r="I106" s="120" t="s">
        <v>705</v>
      </c>
      <c r="J106" s="120" t="s">
        <v>706</v>
      </c>
      <c r="K106" s="40">
        <v>9</v>
      </c>
      <c r="L106" s="41">
        <v>18.920000000000002</v>
      </c>
      <c r="M106" s="41">
        <v>18.559999999999999</v>
      </c>
      <c r="N106" s="41">
        <v>31.39</v>
      </c>
      <c r="O106" s="41">
        <v>31.52</v>
      </c>
      <c r="P106" s="41">
        <v>8.01</v>
      </c>
      <c r="Q106" s="41">
        <v>8</v>
      </c>
      <c r="R106" s="41">
        <v>7.29</v>
      </c>
      <c r="S106" s="41">
        <v>7.21</v>
      </c>
      <c r="T106" s="19">
        <v>0.75</v>
      </c>
      <c r="U106" s="19">
        <v>0.92</v>
      </c>
      <c r="V106" s="37">
        <v>4.8719999999999999</v>
      </c>
      <c r="W106" s="37">
        <v>3.2269999999999999</v>
      </c>
      <c r="X106" s="37">
        <v>3.206</v>
      </c>
      <c r="Y106" s="37">
        <v>3.5209999999999999</v>
      </c>
      <c r="Z106" s="37">
        <v>49.686</v>
      </c>
      <c r="AA106" s="37">
        <v>52.674999999999997</v>
      </c>
      <c r="AB106" s="37">
        <f t="shared" si="2"/>
        <v>57.763999999999996</v>
      </c>
      <c r="AC106" s="37">
        <f t="shared" si="3"/>
        <v>59.422999999999995</v>
      </c>
      <c r="AD106" s="37">
        <v>371.49400000000003</v>
      </c>
      <c r="AE106" s="37">
        <v>375.27600000000001</v>
      </c>
      <c r="AF106" s="37">
        <v>11.795999999999999</v>
      </c>
      <c r="AG106" s="37">
        <v>13.175000000000001</v>
      </c>
      <c r="AH106" s="37">
        <v>28.614999999999998</v>
      </c>
      <c r="AI106" s="37">
        <v>29.861000000000001</v>
      </c>
      <c r="AJ106" s="37">
        <v>383.51600000000002</v>
      </c>
      <c r="AK106" s="37">
        <v>403.06</v>
      </c>
      <c r="AL106" s="37">
        <v>8.8000000000000007</v>
      </c>
      <c r="AM106" s="37">
        <v>16.600000000000001</v>
      </c>
      <c r="AN106" s="19">
        <v>3.16</v>
      </c>
      <c r="AO106" s="19">
        <v>1.86</v>
      </c>
      <c r="AP106" s="40">
        <v>1.1000000000000001</v>
      </c>
    </row>
    <row r="107" spans="1:42" ht="15" customHeight="1">
      <c r="A107" s="102">
        <v>2014</v>
      </c>
      <c r="B107" s="102">
        <v>5</v>
      </c>
      <c r="C107" s="28">
        <v>1</v>
      </c>
      <c r="D107" s="34">
        <v>0.42708333333333331</v>
      </c>
      <c r="E107" s="35" t="s">
        <v>99</v>
      </c>
      <c r="F107" s="86" t="s">
        <v>809</v>
      </c>
      <c r="G107" s="94" t="s">
        <v>53</v>
      </c>
      <c r="H107" s="84">
        <v>1</v>
      </c>
      <c r="I107" s="120" t="s">
        <v>707</v>
      </c>
      <c r="J107" s="120" t="s">
        <v>447</v>
      </c>
      <c r="K107" s="40">
        <v>10.8</v>
      </c>
      <c r="L107" s="41">
        <v>14.3133</v>
      </c>
      <c r="M107" s="41">
        <v>14.1615</v>
      </c>
      <c r="N107" s="41">
        <v>29.488399999999999</v>
      </c>
      <c r="O107" s="41">
        <v>29.540700000000001</v>
      </c>
      <c r="P107" s="41">
        <v>7.93</v>
      </c>
      <c r="Q107" s="41">
        <v>7.98</v>
      </c>
      <c r="R107" s="41">
        <v>8.67</v>
      </c>
      <c r="S107" s="41">
        <v>8.6999999999999993</v>
      </c>
      <c r="T107" s="19">
        <v>2.0049983999999998</v>
      </c>
      <c r="U107" s="19">
        <v>1.89</v>
      </c>
      <c r="V107" s="65">
        <v>77.84</v>
      </c>
      <c r="W107" s="65">
        <v>79.337999999999994</v>
      </c>
      <c r="X107" s="66">
        <v>22.701000000000001</v>
      </c>
      <c r="Y107" s="66">
        <v>21.826000000000001</v>
      </c>
      <c r="Z107" s="66">
        <v>445.76</v>
      </c>
      <c r="AA107" s="66">
        <v>428.48399999999998</v>
      </c>
      <c r="AB107" s="37">
        <f t="shared" si="2"/>
        <v>546.30099999999993</v>
      </c>
      <c r="AC107" s="37">
        <f t="shared" si="3"/>
        <v>529.64799999999991</v>
      </c>
      <c r="AD107" s="66">
        <v>947.2</v>
      </c>
      <c r="AE107" s="66">
        <v>970.13900000000001</v>
      </c>
      <c r="AF107" s="66">
        <v>25.42</v>
      </c>
      <c r="AG107" s="66">
        <v>25.684000000000001</v>
      </c>
      <c r="AH107" s="66">
        <v>48.737000000000002</v>
      </c>
      <c r="AI107" s="66">
        <v>55.654000000000003</v>
      </c>
      <c r="AJ107" s="66">
        <v>236.27799999999999</v>
      </c>
      <c r="AK107" s="66">
        <v>226.898</v>
      </c>
      <c r="AL107" s="37">
        <v>18.8</v>
      </c>
      <c r="AM107" s="37">
        <v>20.6</v>
      </c>
      <c r="AN107" s="50">
        <v>3.14</v>
      </c>
      <c r="AO107" s="50">
        <v>3.54</v>
      </c>
      <c r="AP107" s="40">
        <v>0.9</v>
      </c>
    </row>
    <row r="108" spans="1:42" ht="15" customHeight="1">
      <c r="A108" s="104"/>
      <c r="B108" s="104"/>
      <c r="C108" s="28">
        <v>1</v>
      </c>
      <c r="D108" s="34">
        <v>0.53125</v>
      </c>
      <c r="E108" s="35" t="s">
        <v>99</v>
      </c>
      <c r="F108" s="86"/>
      <c r="G108" s="95"/>
      <c r="H108" s="84">
        <v>2</v>
      </c>
      <c r="I108" s="120" t="s">
        <v>708</v>
      </c>
      <c r="J108" s="120" t="s">
        <v>709</v>
      </c>
      <c r="K108" s="40">
        <v>17.5</v>
      </c>
      <c r="L108" s="41">
        <v>13.8429</v>
      </c>
      <c r="M108" s="41">
        <v>13.7285</v>
      </c>
      <c r="N108" s="41">
        <v>30.152999999999999</v>
      </c>
      <c r="O108" s="41">
        <v>30.249700000000001</v>
      </c>
      <c r="P108" s="41">
        <v>8.0299999999999994</v>
      </c>
      <c r="Q108" s="41">
        <v>8.0500000000000007</v>
      </c>
      <c r="R108" s="41">
        <v>8.7899999999999991</v>
      </c>
      <c r="S108" s="41">
        <v>8.7899999999999991</v>
      </c>
      <c r="T108" s="19">
        <v>1.55</v>
      </c>
      <c r="U108" s="19">
        <v>1.4</v>
      </c>
      <c r="V108" s="65">
        <v>130.74600000000001</v>
      </c>
      <c r="W108" s="65">
        <v>129.416</v>
      </c>
      <c r="X108" s="66">
        <v>17.367000000000001</v>
      </c>
      <c r="Y108" s="66">
        <v>15.638</v>
      </c>
      <c r="Z108" s="66">
        <v>342.41899999999998</v>
      </c>
      <c r="AA108" s="66">
        <v>309.435</v>
      </c>
      <c r="AB108" s="37">
        <f t="shared" si="2"/>
        <v>490.53199999999998</v>
      </c>
      <c r="AC108" s="37">
        <f t="shared" si="3"/>
        <v>454.48900000000003</v>
      </c>
      <c r="AD108" s="66">
        <v>844.55799999999999</v>
      </c>
      <c r="AE108" s="66">
        <v>801.28099999999995</v>
      </c>
      <c r="AF108" s="66">
        <v>20.677</v>
      </c>
      <c r="AG108" s="66">
        <v>19.856000000000002</v>
      </c>
      <c r="AH108" s="66">
        <v>42.293999999999997</v>
      </c>
      <c r="AI108" s="66">
        <v>42.808999999999997</v>
      </c>
      <c r="AJ108" s="66">
        <v>185.68199999999999</v>
      </c>
      <c r="AK108" s="66">
        <v>171.934</v>
      </c>
      <c r="AL108" s="37">
        <v>8.1999999999999993</v>
      </c>
      <c r="AM108" s="37">
        <v>12.6</v>
      </c>
      <c r="AN108" s="50">
        <v>2.72</v>
      </c>
      <c r="AO108" s="50">
        <v>2.73</v>
      </c>
      <c r="AP108" s="40">
        <v>0.6</v>
      </c>
    </row>
    <row r="109" spans="1:42" ht="15" customHeight="1">
      <c r="A109" s="104"/>
      <c r="B109" s="104"/>
      <c r="C109" s="28">
        <v>1</v>
      </c>
      <c r="D109" s="34">
        <v>0.55208333333333337</v>
      </c>
      <c r="E109" s="35" t="s">
        <v>99</v>
      </c>
      <c r="F109" s="86"/>
      <c r="G109" s="95"/>
      <c r="H109" s="84">
        <v>3</v>
      </c>
      <c r="I109" s="120" t="s">
        <v>710</v>
      </c>
      <c r="J109" s="120" t="s">
        <v>711</v>
      </c>
      <c r="K109" s="40">
        <v>11</v>
      </c>
      <c r="L109" s="41">
        <v>13.8727</v>
      </c>
      <c r="M109" s="41">
        <v>14.1814</v>
      </c>
      <c r="N109" s="41">
        <v>30.1692</v>
      </c>
      <c r="O109" s="41">
        <v>30.5289</v>
      </c>
      <c r="P109" s="41">
        <v>8.0299999999999994</v>
      </c>
      <c r="Q109" s="41">
        <v>8.0500000000000007</v>
      </c>
      <c r="R109" s="41">
        <v>8.7200000000000006</v>
      </c>
      <c r="S109" s="41">
        <v>8.6999999999999993</v>
      </c>
      <c r="T109" s="19">
        <v>1.4</v>
      </c>
      <c r="U109" s="19">
        <v>1.71</v>
      </c>
      <c r="V109" s="65">
        <v>127.813</v>
      </c>
      <c r="W109" s="65">
        <v>129.80099999999999</v>
      </c>
      <c r="X109" s="66">
        <v>16.744</v>
      </c>
      <c r="Y109" s="66">
        <v>15.911</v>
      </c>
      <c r="Z109" s="66">
        <v>320.649</v>
      </c>
      <c r="AA109" s="66">
        <v>316.77800000000002</v>
      </c>
      <c r="AB109" s="37">
        <f t="shared" si="2"/>
        <v>465.20600000000002</v>
      </c>
      <c r="AC109" s="37">
        <f t="shared" si="3"/>
        <v>462.49</v>
      </c>
      <c r="AD109" s="66">
        <v>814.65899999999999</v>
      </c>
      <c r="AE109" s="66">
        <v>818.90700000000004</v>
      </c>
      <c r="AF109" s="66">
        <v>19.282</v>
      </c>
      <c r="AG109" s="66">
        <v>19.452999999999999</v>
      </c>
      <c r="AH109" s="66">
        <v>44.613999999999997</v>
      </c>
      <c r="AI109" s="66">
        <v>51.792000000000002</v>
      </c>
      <c r="AJ109" s="66">
        <v>177.47800000000001</v>
      </c>
      <c r="AK109" s="66">
        <v>176.33</v>
      </c>
      <c r="AL109" s="37">
        <v>15.2</v>
      </c>
      <c r="AM109" s="37">
        <v>20.6</v>
      </c>
      <c r="AN109" s="50">
        <v>3.13</v>
      </c>
      <c r="AO109" s="50">
        <v>3.6</v>
      </c>
      <c r="AP109" s="40">
        <v>1.4</v>
      </c>
    </row>
    <row r="110" spans="1:42" ht="15" customHeight="1">
      <c r="A110" s="104"/>
      <c r="B110" s="104"/>
      <c r="C110" s="28">
        <v>1</v>
      </c>
      <c r="D110" s="34">
        <v>0.57291666666666663</v>
      </c>
      <c r="E110" s="35" t="s">
        <v>99</v>
      </c>
      <c r="F110" s="86"/>
      <c r="G110" s="95"/>
      <c r="H110" s="84">
        <v>4</v>
      </c>
      <c r="I110" s="120" t="s">
        <v>712</v>
      </c>
      <c r="J110" s="120" t="s">
        <v>713</v>
      </c>
      <c r="K110" s="40">
        <v>13.5</v>
      </c>
      <c r="L110" s="41">
        <v>13.568300000000001</v>
      </c>
      <c r="M110" s="41">
        <v>13.663500000000001</v>
      </c>
      <c r="N110" s="41">
        <v>30.504000000000001</v>
      </c>
      <c r="O110" s="41">
        <v>30.648599999999998</v>
      </c>
      <c r="P110" s="41">
        <v>8.06</v>
      </c>
      <c r="Q110" s="41">
        <v>8.07</v>
      </c>
      <c r="R110" s="41">
        <v>9.09</v>
      </c>
      <c r="S110" s="41">
        <v>8.98</v>
      </c>
      <c r="T110" s="19">
        <v>1.35</v>
      </c>
      <c r="U110" s="19">
        <v>1.63</v>
      </c>
      <c r="V110" s="65">
        <v>100.065</v>
      </c>
      <c r="W110" s="65">
        <v>75.061000000000007</v>
      </c>
      <c r="X110" s="66">
        <v>13.055</v>
      </c>
      <c r="Y110" s="66">
        <v>11.193</v>
      </c>
      <c r="Z110" s="66">
        <v>274.988</v>
      </c>
      <c r="AA110" s="66">
        <v>250.06800000000001</v>
      </c>
      <c r="AB110" s="37">
        <f t="shared" si="2"/>
        <v>388.108</v>
      </c>
      <c r="AC110" s="37">
        <f t="shared" si="3"/>
        <v>336.322</v>
      </c>
      <c r="AD110" s="66">
        <v>740.31200000000001</v>
      </c>
      <c r="AE110" s="66">
        <v>693.62099999999998</v>
      </c>
      <c r="AF110" s="66">
        <v>16.57</v>
      </c>
      <c r="AG110" s="66">
        <v>13.702</v>
      </c>
      <c r="AH110" s="66">
        <v>47.496000000000002</v>
      </c>
      <c r="AI110" s="66">
        <v>44.957000000000001</v>
      </c>
      <c r="AJ110" s="66">
        <v>156.80000000000001</v>
      </c>
      <c r="AK110" s="66">
        <v>143.78</v>
      </c>
      <c r="AL110" s="37">
        <v>7.8</v>
      </c>
      <c r="AM110" s="37">
        <v>23.8</v>
      </c>
      <c r="AN110" s="50">
        <v>1.1299999999999999</v>
      </c>
      <c r="AO110" s="50">
        <v>2.0299999999999998</v>
      </c>
      <c r="AP110" s="40">
        <v>1.4</v>
      </c>
    </row>
    <row r="111" spans="1:42" ht="15" customHeight="1">
      <c r="A111" s="104"/>
      <c r="B111" s="104"/>
      <c r="C111" s="28">
        <v>1</v>
      </c>
      <c r="D111" s="34">
        <v>0.59722222222222221</v>
      </c>
      <c r="E111" s="35" t="s">
        <v>99</v>
      </c>
      <c r="F111" s="86"/>
      <c r="G111" s="95"/>
      <c r="H111" s="84">
        <v>5</v>
      </c>
      <c r="I111" s="120" t="s">
        <v>714</v>
      </c>
      <c r="J111" s="120" t="s">
        <v>715</v>
      </c>
      <c r="K111" s="40">
        <v>16</v>
      </c>
      <c r="L111" s="41">
        <v>14.120200000000001</v>
      </c>
      <c r="M111" s="41">
        <v>13.4674</v>
      </c>
      <c r="N111" s="41">
        <v>30.203399999999998</v>
      </c>
      <c r="O111" s="41">
        <v>30.503399999999999</v>
      </c>
      <c r="P111" s="41">
        <v>8.01</v>
      </c>
      <c r="Q111" s="41">
        <v>8.06</v>
      </c>
      <c r="R111" s="41">
        <v>9.06</v>
      </c>
      <c r="S111" s="41">
        <v>9.0299999999999994</v>
      </c>
      <c r="T111" s="19">
        <v>1.97</v>
      </c>
      <c r="U111" s="19">
        <v>1.37</v>
      </c>
      <c r="V111" s="65">
        <v>85.799000000000007</v>
      </c>
      <c r="W111" s="65">
        <v>93.989000000000004</v>
      </c>
      <c r="X111" s="66">
        <v>16.568999999999999</v>
      </c>
      <c r="Y111" s="66">
        <v>12.628</v>
      </c>
      <c r="Z111" s="66">
        <v>313.11700000000002</v>
      </c>
      <c r="AA111" s="66">
        <v>265.21600000000001</v>
      </c>
      <c r="AB111" s="37">
        <f t="shared" si="2"/>
        <v>415.48500000000001</v>
      </c>
      <c r="AC111" s="37">
        <f t="shared" si="3"/>
        <v>371.83300000000003</v>
      </c>
      <c r="AD111" s="66">
        <v>847.97199999999998</v>
      </c>
      <c r="AE111" s="66">
        <v>768.33199999999999</v>
      </c>
      <c r="AF111" s="66">
        <v>23.466999999999999</v>
      </c>
      <c r="AG111" s="66">
        <v>15.221</v>
      </c>
      <c r="AH111" s="66">
        <v>47.021000000000001</v>
      </c>
      <c r="AI111" s="66">
        <v>45.688000000000002</v>
      </c>
      <c r="AJ111" s="66">
        <v>176.708</v>
      </c>
      <c r="AK111" s="66">
        <v>151.172</v>
      </c>
      <c r="AL111" s="37">
        <v>18</v>
      </c>
      <c r="AM111" s="37">
        <v>11</v>
      </c>
      <c r="AN111" s="50">
        <v>3.13</v>
      </c>
      <c r="AO111" s="50">
        <v>4.05</v>
      </c>
      <c r="AP111" s="40">
        <v>1.5</v>
      </c>
    </row>
    <row r="112" spans="1:42" ht="15" customHeight="1">
      <c r="A112" s="104"/>
      <c r="B112" s="104"/>
      <c r="C112" s="28">
        <v>1</v>
      </c>
      <c r="D112" s="34">
        <v>0.61111111111111105</v>
      </c>
      <c r="E112" s="35" t="s">
        <v>99</v>
      </c>
      <c r="F112" s="86"/>
      <c r="G112" s="95"/>
      <c r="H112" s="84">
        <v>6</v>
      </c>
      <c r="I112" s="120" t="s">
        <v>716</v>
      </c>
      <c r="J112" s="120" t="s">
        <v>717</v>
      </c>
      <c r="K112" s="40">
        <v>10</v>
      </c>
      <c r="L112" s="41">
        <v>13.792899999999999</v>
      </c>
      <c r="M112" s="41">
        <v>13.699400000000001</v>
      </c>
      <c r="N112" s="41">
        <v>30.814599999999999</v>
      </c>
      <c r="O112" s="41">
        <v>30.788599999999999</v>
      </c>
      <c r="P112" s="41">
        <v>8.08</v>
      </c>
      <c r="Q112" s="41">
        <v>8.1</v>
      </c>
      <c r="R112" s="41">
        <v>9.6</v>
      </c>
      <c r="S112" s="41">
        <v>9.42</v>
      </c>
      <c r="T112" s="19">
        <v>1.24</v>
      </c>
      <c r="U112" s="19">
        <v>1.43</v>
      </c>
      <c r="V112" s="65">
        <v>44.225999999999999</v>
      </c>
      <c r="W112" s="65">
        <v>121.17</v>
      </c>
      <c r="X112" s="66">
        <v>9.6039999999999992</v>
      </c>
      <c r="Y112" s="66">
        <v>9.52</v>
      </c>
      <c r="Z112" s="66">
        <v>200.55</v>
      </c>
      <c r="AA112" s="66">
        <v>202.30699999999999</v>
      </c>
      <c r="AB112" s="37">
        <f t="shared" si="2"/>
        <v>254.38</v>
      </c>
      <c r="AC112" s="37">
        <f t="shared" si="3"/>
        <v>332.99699999999996</v>
      </c>
      <c r="AD112" s="66">
        <v>418.75</v>
      </c>
      <c r="AE112" s="66">
        <v>430.95</v>
      </c>
      <c r="AF112" s="66">
        <v>7.3630000000000004</v>
      </c>
      <c r="AG112" s="66">
        <v>6.4950000000000001</v>
      </c>
      <c r="AH112" s="66">
        <v>31.548999999999999</v>
      </c>
      <c r="AI112" s="66">
        <v>30.120999999999999</v>
      </c>
      <c r="AJ112" s="66">
        <v>117.502</v>
      </c>
      <c r="AK112" s="66">
        <v>115.78</v>
      </c>
      <c r="AL112" s="37">
        <v>13.4</v>
      </c>
      <c r="AM112" s="37">
        <v>18.2</v>
      </c>
      <c r="AN112" s="50">
        <v>4.24</v>
      </c>
      <c r="AO112" s="50">
        <v>4.5</v>
      </c>
      <c r="AP112" s="40">
        <v>2</v>
      </c>
    </row>
    <row r="113" spans="1:42" ht="15" customHeight="1">
      <c r="A113" s="104"/>
      <c r="B113" s="104"/>
      <c r="C113" s="28">
        <v>18</v>
      </c>
      <c r="D113" s="34">
        <v>0.43958333333333338</v>
      </c>
      <c r="E113" s="35" t="s">
        <v>99</v>
      </c>
      <c r="F113" s="86"/>
      <c r="G113" s="95"/>
      <c r="H113" s="84">
        <v>7</v>
      </c>
      <c r="I113" s="120" t="s">
        <v>718</v>
      </c>
      <c r="J113" s="120" t="s">
        <v>366</v>
      </c>
      <c r="K113" s="40">
        <v>7</v>
      </c>
      <c r="L113" s="41">
        <v>14.0908</v>
      </c>
      <c r="M113" s="41">
        <v>13.1327</v>
      </c>
      <c r="N113" s="41">
        <v>29.523599999999998</v>
      </c>
      <c r="O113" s="41">
        <v>30.716200000000001</v>
      </c>
      <c r="P113" s="41">
        <v>8.0500000000000007</v>
      </c>
      <c r="Q113" s="41">
        <v>8.07</v>
      </c>
      <c r="R113" s="41">
        <v>9.0399999999999991</v>
      </c>
      <c r="S113" s="41">
        <v>9.17</v>
      </c>
      <c r="T113" s="19">
        <v>1.37</v>
      </c>
      <c r="U113" s="19">
        <v>1.92</v>
      </c>
      <c r="V113" s="65">
        <v>7.1260000000000003</v>
      </c>
      <c r="W113" s="65">
        <v>88.438000000000002</v>
      </c>
      <c r="X113" s="66">
        <v>16.527000000000001</v>
      </c>
      <c r="Y113" s="66">
        <v>11.766999999999999</v>
      </c>
      <c r="Z113" s="66">
        <v>251.636</v>
      </c>
      <c r="AA113" s="66">
        <v>215.523</v>
      </c>
      <c r="AB113" s="37">
        <f t="shared" si="2"/>
        <v>275.28899999999999</v>
      </c>
      <c r="AC113" s="37">
        <f t="shared" si="3"/>
        <v>315.72800000000001</v>
      </c>
      <c r="AD113" s="66">
        <v>468.93700000000001</v>
      </c>
      <c r="AE113" s="66">
        <v>465.9</v>
      </c>
      <c r="AF113" s="66">
        <v>16.553999999999998</v>
      </c>
      <c r="AG113" s="66">
        <v>11.098000000000001</v>
      </c>
      <c r="AH113" s="66">
        <v>34.421999999999997</v>
      </c>
      <c r="AI113" s="66">
        <v>34.491</v>
      </c>
      <c r="AJ113" s="66">
        <v>119.504</v>
      </c>
      <c r="AK113" s="66">
        <v>104.678</v>
      </c>
      <c r="AL113" s="37">
        <v>6.8</v>
      </c>
      <c r="AM113" s="37">
        <v>8.8000000000000007</v>
      </c>
      <c r="AN113" s="50">
        <v>3.14</v>
      </c>
      <c r="AO113" s="50">
        <v>2.73</v>
      </c>
      <c r="AP113" s="40">
        <v>1.6</v>
      </c>
    </row>
    <row r="114" spans="1:42" ht="15" customHeight="1">
      <c r="A114" s="104"/>
      <c r="B114" s="104"/>
      <c r="C114" s="28">
        <v>18</v>
      </c>
      <c r="D114" s="34">
        <v>0.4513888888888889</v>
      </c>
      <c r="E114" s="35" t="s">
        <v>99</v>
      </c>
      <c r="F114" s="86"/>
      <c r="G114" s="95"/>
      <c r="H114" s="84">
        <v>8</v>
      </c>
      <c r="I114" s="120" t="s">
        <v>719</v>
      </c>
      <c r="J114" s="120" t="s">
        <v>720</v>
      </c>
      <c r="K114" s="40">
        <v>9.5</v>
      </c>
      <c r="L114" s="41">
        <v>14.169499999999999</v>
      </c>
      <c r="M114" s="41">
        <v>13.727499999999999</v>
      </c>
      <c r="N114" s="41">
        <v>30.030999999999999</v>
      </c>
      <c r="O114" s="41">
        <v>30.456700000000001</v>
      </c>
      <c r="P114" s="41">
        <v>8.07</v>
      </c>
      <c r="Q114" s="41">
        <v>8.07</v>
      </c>
      <c r="R114" s="41">
        <v>8.9600000000000009</v>
      </c>
      <c r="S114" s="41">
        <v>9.51</v>
      </c>
      <c r="T114" s="19">
        <v>1.69</v>
      </c>
      <c r="U114" s="19">
        <v>1.21</v>
      </c>
      <c r="V114" s="65">
        <v>108.136</v>
      </c>
      <c r="W114" s="65">
        <v>91.216999999999999</v>
      </c>
      <c r="X114" s="66">
        <v>27.216000000000001</v>
      </c>
      <c r="Y114" s="66">
        <v>11.731999999999999</v>
      </c>
      <c r="Z114" s="66">
        <v>321.90199999999999</v>
      </c>
      <c r="AA114" s="66">
        <v>213.43700000000001</v>
      </c>
      <c r="AB114" s="37">
        <f t="shared" si="2"/>
        <v>457.25400000000002</v>
      </c>
      <c r="AC114" s="37">
        <f t="shared" si="3"/>
        <v>316.38600000000002</v>
      </c>
      <c r="AD114" s="66">
        <v>711.72900000000004</v>
      </c>
      <c r="AE114" s="66">
        <v>463.49299999999999</v>
      </c>
      <c r="AF114" s="66">
        <v>25.808</v>
      </c>
      <c r="AG114" s="66">
        <v>11.3</v>
      </c>
      <c r="AH114" s="66">
        <v>54.052999999999997</v>
      </c>
      <c r="AI114" s="66">
        <v>34.457999999999998</v>
      </c>
      <c r="AJ114" s="66">
        <v>154.74199999999999</v>
      </c>
      <c r="AK114" s="66">
        <v>117.89400000000001</v>
      </c>
      <c r="AL114" s="37">
        <v>4.2</v>
      </c>
      <c r="AM114" s="37">
        <v>10.8</v>
      </c>
      <c r="AN114" s="50">
        <v>5.8</v>
      </c>
      <c r="AO114" s="50">
        <v>4.47</v>
      </c>
      <c r="AP114" s="40">
        <v>1.4</v>
      </c>
    </row>
    <row r="115" spans="1:42" ht="15" customHeight="1">
      <c r="A115" s="104"/>
      <c r="B115" s="104"/>
      <c r="C115" s="28">
        <v>18</v>
      </c>
      <c r="D115" s="34">
        <v>0.5625</v>
      </c>
      <c r="E115" s="35" t="s">
        <v>99</v>
      </c>
      <c r="F115" s="86"/>
      <c r="G115" s="95"/>
      <c r="H115" s="84">
        <v>9</v>
      </c>
      <c r="I115" s="120" t="s">
        <v>721</v>
      </c>
      <c r="J115" s="120" t="s">
        <v>722</v>
      </c>
      <c r="K115" s="40">
        <v>11</v>
      </c>
      <c r="L115" s="41">
        <v>12.9473</v>
      </c>
      <c r="M115" s="41">
        <v>12.621</v>
      </c>
      <c r="N115" s="41">
        <v>30.877700000000001</v>
      </c>
      <c r="O115" s="41">
        <v>30.894100000000002</v>
      </c>
      <c r="P115" s="41">
        <v>8.0399999999999991</v>
      </c>
      <c r="Q115" s="41">
        <v>8.11</v>
      </c>
      <c r="R115" s="41">
        <v>9.48</v>
      </c>
      <c r="S115" s="41">
        <v>9.3000000000000007</v>
      </c>
      <c r="T115" s="19">
        <v>1.68</v>
      </c>
      <c r="U115" s="19">
        <v>1.68</v>
      </c>
      <c r="V115" s="65">
        <v>34.055</v>
      </c>
      <c r="W115" s="65">
        <v>30.562000000000001</v>
      </c>
      <c r="X115" s="66">
        <v>9.1630000000000003</v>
      </c>
      <c r="Y115" s="66">
        <v>8.0709999999999997</v>
      </c>
      <c r="Z115" s="66">
        <v>201.25700000000001</v>
      </c>
      <c r="AA115" s="66">
        <v>197.512</v>
      </c>
      <c r="AB115" s="37">
        <f t="shared" si="2"/>
        <v>244.47500000000002</v>
      </c>
      <c r="AC115" s="37">
        <f t="shared" si="3"/>
        <v>236.14500000000001</v>
      </c>
      <c r="AD115" s="66">
        <v>387.245</v>
      </c>
      <c r="AE115" s="66">
        <v>388.77800000000002</v>
      </c>
      <c r="AF115" s="66">
        <v>7.7039999999999997</v>
      </c>
      <c r="AG115" s="66">
        <v>6.758</v>
      </c>
      <c r="AH115" s="66">
        <v>23.501000000000001</v>
      </c>
      <c r="AI115" s="66">
        <v>24.463000000000001</v>
      </c>
      <c r="AJ115" s="66">
        <v>95.41</v>
      </c>
      <c r="AK115" s="66">
        <v>102.676</v>
      </c>
      <c r="AL115" s="37">
        <v>2.4</v>
      </c>
      <c r="AM115" s="37">
        <v>4.5999999999999996</v>
      </c>
      <c r="AN115" s="50">
        <v>2.2599999999999998</v>
      </c>
      <c r="AO115" s="50">
        <v>2.67</v>
      </c>
      <c r="AP115" s="40">
        <v>2.8</v>
      </c>
    </row>
    <row r="116" spans="1:42" ht="15" customHeight="1">
      <c r="A116" s="104"/>
      <c r="B116" s="104"/>
      <c r="C116" s="28">
        <v>18</v>
      </c>
      <c r="D116" s="34">
        <v>0.52083333333333337</v>
      </c>
      <c r="E116" s="35" t="s">
        <v>99</v>
      </c>
      <c r="F116" s="86"/>
      <c r="G116" s="95"/>
      <c r="H116" s="84">
        <v>10</v>
      </c>
      <c r="I116" s="120" t="s">
        <v>723</v>
      </c>
      <c r="J116" s="120" t="s">
        <v>724</v>
      </c>
      <c r="K116" s="40">
        <v>16.5</v>
      </c>
      <c r="L116" s="41">
        <v>13.1968</v>
      </c>
      <c r="M116" s="41">
        <v>12.3703</v>
      </c>
      <c r="N116" s="41">
        <v>30.777899999999999</v>
      </c>
      <c r="O116" s="41">
        <v>30.931799999999999</v>
      </c>
      <c r="P116" s="41">
        <v>7.99</v>
      </c>
      <c r="Q116" s="41">
        <v>8.0500000000000007</v>
      </c>
      <c r="R116" s="41">
        <v>9.1199999999999992</v>
      </c>
      <c r="S116" s="41">
        <v>9.19</v>
      </c>
      <c r="T116" s="19">
        <v>1.21</v>
      </c>
      <c r="U116" s="19">
        <v>1.21</v>
      </c>
      <c r="V116" s="65">
        <v>15.26</v>
      </c>
      <c r="W116" s="65">
        <v>56.482999999999997</v>
      </c>
      <c r="X116" s="66">
        <v>9.2330000000000005</v>
      </c>
      <c r="Y116" s="66">
        <v>7.9240000000000004</v>
      </c>
      <c r="Z116" s="66">
        <v>219.31</v>
      </c>
      <c r="AA116" s="66">
        <v>204.48400000000001</v>
      </c>
      <c r="AB116" s="37">
        <f t="shared" si="2"/>
        <v>243.803</v>
      </c>
      <c r="AC116" s="37">
        <f t="shared" si="3"/>
        <v>268.89100000000002</v>
      </c>
      <c r="AD116" s="66">
        <v>439.46499999999997</v>
      </c>
      <c r="AE116" s="66">
        <v>400.54399999999998</v>
      </c>
      <c r="AF116" s="66">
        <v>9.5950000000000006</v>
      </c>
      <c r="AG116" s="66">
        <v>10.183999999999999</v>
      </c>
      <c r="AH116" s="66">
        <v>26.716000000000001</v>
      </c>
      <c r="AI116" s="66">
        <v>27.768999999999998</v>
      </c>
      <c r="AJ116" s="66">
        <v>135.77199999999999</v>
      </c>
      <c r="AK116" s="66">
        <v>132.22999999999999</v>
      </c>
      <c r="AL116" s="37">
        <v>16.399999999999999</v>
      </c>
      <c r="AM116" s="37">
        <v>14.2</v>
      </c>
      <c r="AN116" s="50">
        <v>2.2599999999999998</v>
      </c>
      <c r="AO116" s="50">
        <v>0.01</v>
      </c>
      <c r="AP116" s="40">
        <v>2</v>
      </c>
    </row>
    <row r="117" spans="1:42" ht="15" customHeight="1">
      <c r="A117" s="104"/>
      <c r="B117" s="104"/>
      <c r="C117" s="28">
        <v>18</v>
      </c>
      <c r="D117" s="34">
        <v>0.49305555555555558</v>
      </c>
      <c r="E117" s="35" t="s">
        <v>99</v>
      </c>
      <c r="F117" s="86"/>
      <c r="G117" s="95"/>
      <c r="H117" s="84">
        <v>11</v>
      </c>
      <c r="I117" s="120" t="s">
        <v>725</v>
      </c>
      <c r="J117" s="120" t="s">
        <v>726</v>
      </c>
      <c r="K117" s="40">
        <v>17.8</v>
      </c>
      <c r="L117" s="41">
        <v>13.5968</v>
      </c>
      <c r="M117" s="41">
        <v>12.4397</v>
      </c>
      <c r="N117" s="41">
        <v>30.995899999999999</v>
      </c>
      <c r="O117" s="41">
        <v>30.972000000000001</v>
      </c>
      <c r="P117" s="41">
        <v>8.1</v>
      </c>
      <c r="Q117" s="41">
        <v>8.11</v>
      </c>
      <c r="R117" s="41">
        <v>9.58</v>
      </c>
      <c r="S117" s="41">
        <v>9.34</v>
      </c>
      <c r="T117" s="19">
        <v>1.73</v>
      </c>
      <c r="U117" s="19">
        <v>1.42</v>
      </c>
      <c r="V117" s="65">
        <v>14.154</v>
      </c>
      <c r="W117" s="65">
        <v>17.045000000000002</v>
      </c>
      <c r="X117" s="66">
        <v>7.0839999999999996</v>
      </c>
      <c r="Y117" s="66">
        <v>7.2939999999999996</v>
      </c>
      <c r="Z117" s="66">
        <v>188.74100000000001</v>
      </c>
      <c r="AA117" s="66">
        <v>190.37200000000001</v>
      </c>
      <c r="AB117" s="37">
        <f t="shared" si="2"/>
        <v>209.97900000000001</v>
      </c>
      <c r="AC117" s="37">
        <f t="shared" si="3"/>
        <v>214.71100000000001</v>
      </c>
      <c r="AD117" s="66">
        <v>353.11599999999999</v>
      </c>
      <c r="AE117" s="66">
        <v>365.315</v>
      </c>
      <c r="AF117" s="66">
        <v>6.774</v>
      </c>
      <c r="AG117" s="66">
        <v>6.8979999999999997</v>
      </c>
      <c r="AH117" s="66">
        <v>20.861000000000001</v>
      </c>
      <c r="AI117" s="66">
        <v>21.867000000000001</v>
      </c>
      <c r="AJ117" s="66">
        <v>105.672</v>
      </c>
      <c r="AK117" s="66">
        <v>100.184</v>
      </c>
      <c r="AL117" s="37">
        <v>5</v>
      </c>
      <c r="AM117" s="37">
        <v>9</v>
      </c>
      <c r="AN117" s="50">
        <v>2.2200000000000002</v>
      </c>
      <c r="AO117" s="50">
        <v>3.13</v>
      </c>
      <c r="AP117" s="40">
        <v>3</v>
      </c>
    </row>
    <row r="118" spans="1:42" ht="15" customHeight="1">
      <c r="A118" s="104"/>
      <c r="B118" s="104"/>
      <c r="C118" s="28">
        <v>1</v>
      </c>
      <c r="D118" s="34">
        <v>0.63541666666666663</v>
      </c>
      <c r="E118" s="35" t="s">
        <v>99</v>
      </c>
      <c r="F118" s="86"/>
      <c r="G118" s="95"/>
      <c r="H118" s="84">
        <v>12</v>
      </c>
      <c r="I118" s="120" t="s">
        <v>727</v>
      </c>
      <c r="J118" s="120" t="s">
        <v>728</v>
      </c>
      <c r="K118" s="40">
        <v>46</v>
      </c>
      <c r="L118" s="41">
        <v>13.209199999999999</v>
      </c>
      <c r="M118" s="41">
        <v>11.824</v>
      </c>
      <c r="N118" s="41">
        <v>31.027100000000001</v>
      </c>
      <c r="O118" s="41">
        <v>31.079699999999999</v>
      </c>
      <c r="P118" s="41">
        <v>8.11</v>
      </c>
      <c r="Q118" s="41">
        <v>8.1</v>
      </c>
      <c r="R118" s="41">
        <v>9.7100000000000009</v>
      </c>
      <c r="S118" s="41">
        <v>9.64</v>
      </c>
      <c r="T118" s="19">
        <v>0.51</v>
      </c>
      <c r="U118" s="19">
        <v>0.72</v>
      </c>
      <c r="V118" s="65">
        <v>11.522</v>
      </c>
      <c r="W118" s="65">
        <v>11.641</v>
      </c>
      <c r="X118" s="66">
        <v>5.9569999999999999</v>
      </c>
      <c r="Y118" s="66">
        <v>6.09</v>
      </c>
      <c r="Z118" s="66">
        <v>181.02</v>
      </c>
      <c r="AA118" s="66">
        <v>179.48</v>
      </c>
      <c r="AB118" s="37">
        <f t="shared" si="2"/>
        <v>198.49900000000002</v>
      </c>
      <c r="AC118" s="37">
        <f t="shared" si="3"/>
        <v>197.21099999999998</v>
      </c>
      <c r="AD118" s="66">
        <v>350.04199999999997</v>
      </c>
      <c r="AE118" s="66">
        <v>344.12299999999999</v>
      </c>
      <c r="AF118" s="66">
        <v>7.3010000000000002</v>
      </c>
      <c r="AG118" s="66">
        <v>9.0830000000000002</v>
      </c>
      <c r="AH118" s="66">
        <v>20.332000000000001</v>
      </c>
      <c r="AI118" s="66">
        <v>23.021000000000001</v>
      </c>
      <c r="AJ118" s="66">
        <v>107.898</v>
      </c>
      <c r="AK118" s="66">
        <v>113.77800000000001</v>
      </c>
      <c r="AL118" s="37">
        <v>0.2</v>
      </c>
      <c r="AM118" s="37">
        <v>10.199999999999999</v>
      </c>
      <c r="AN118" s="50">
        <v>1.8</v>
      </c>
      <c r="AO118" s="50">
        <v>3.6</v>
      </c>
      <c r="AP118" s="40">
        <v>2.5</v>
      </c>
    </row>
    <row r="119" spans="1:42" ht="15" customHeight="1">
      <c r="A119" s="104"/>
      <c r="B119" s="104"/>
      <c r="C119" s="28">
        <v>1</v>
      </c>
      <c r="D119" s="33">
        <v>0.65625</v>
      </c>
      <c r="E119" s="84" t="s">
        <v>99</v>
      </c>
      <c r="F119" s="86"/>
      <c r="G119" s="95"/>
      <c r="H119" s="84">
        <v>13</v>
      </c>
      <c r="I119" s="120" t="s">
        <v>729</v>
      </c>
      <c r="J119" s="120" t="s">
        <v>730</v>
      </c>
      <c r="K119" s="40">
        <v>22</v>
      </c>
      <c r="L119" s="41">
        <v>12.9613</v>
      </c>
      <c r="M119" s="41">
        <v>11.236800000000001</v>
      </c>
      <c r="N119" s="41">
        <v>31.084499999999998</v>
      </c>
      <c r="O119" s="41">
        <v>31.167999999999999</v>
      </c>
      <c r="P119" s="41">
        <v>8.1</v>
      </c>
      <c r="Q119" s="41">
        <v>8.09</v>
      </c>
      <c r="R119" s="41">
        <v>9.93</v>
      </c>
      <c r="S119" s="41">
        <v>9.76</v>
      </c>
      <c r="T119" s="19">
        <v>0.77</v>
      </c>
      <c r="U119" s="19">
        <v>0.59</v>
      </c>
      <c r="V119" s="65">
        <v>3.2970000000000002</v>
      </c>
      <c r="W119" s="65">
        <v>6.1040000000000001</v>
      </c>
      <c r="X119" s="66">
        <v>4.7249999999999996</v>
      </c>
      <c r="Y119" s="66">
        <v>5.1520000000000001</v>
      </c>
      <c r="Z119" s="66">
        <v>168.01400000000001</v>
      </c>
      <c r="AA119" s="66">
        <v>174.02</v>
      </c>
      <c r="AB119" s="37">
        <f t="shared" si="2"/>
        <v>176.036</v>
      </c>
      <c r="AC119" s="37">
        <f t="shared" si="3"/>
        <v>185.27600000000001</v>
      </c>
      <c r="AD119" s="66">
        <v>310.976</v>
      </c>
      <c r="AE119" s="66">
        <v>334.18099999999998</v>
      </c>
      <c r="AF119" s="66">
        <v>6.3860000000000001</v>
      </c>
      <c r="AG119" s="66">
        <v>7.4249999999999998</v>
      </c>
      <c r="AH119" s="66">
        <v>18.332999999999998</v>
      </c>
      <c r="AI119" s="66">
        <v>22.407</v>
      </c>
      <c r="AJ119" s="66">
        <v>103.88</v>
      </c>
      <c r="AK119" s="66">
        <v>124.684</v>
      </c>
      <c r="AL119" s="37">
        <v>0.6</v>
      </c>
      <c r="AM119" s="37">
        <v>1.4</v>
      </c>
      <c r="AN119" s="50">
        <v>1.33</v>
      </c>
      <c r="AO119" s="50">
        <v>3.13</v>
      </c>
      <c r="AP119" s="40">
        <v>3.1</v>
      </c>
    </row>
    <row r="120" spans="1:42" ht="15" customHeight="1">
      <c r="A120" s="104"/>
      <c r="B120" s="104"/>
      <c r="C120" s="28">
        <v>1</v>
      </c>
      <c r="D120" s="33">
        <v>0.67361111111111116</v>
      </c>
      <c r="E120" s="84" t="s">
        <v>99</v>
      </c>
      <c r="F120" s="86"/>
      <c r="G120" s="95"/>
      <c r="H120" s="84">
        <v>14</v>
      </c>
      <c r="I120" s="120" t="s">
        <v>731</v>
      </c>
      <c r="J120" s="120" t="s">
        <v>732</v>
      </c>
      <c r="K120" s="40">
        <v>37.700000000000003</v>
      </c>
      <c r="L120" s="41">
        <v>12.0358</v>
      </c>
      <c r="M120" s="41">
        <v>10.950900000000001</v>
      </c>
      <c r="N120" s="41">
        <v>31.183</v>
      </c>
      <c r="O120" s="41">
        <v>31.210799999999999</v>
      </c>
      <c r="P120" s="41">
        <v>8.07</v>
      </c>
      <c r="Q120" s="41">
        <v>8.1</v>
      </c>
      <c r="R120" s="41">
        <v>10.07</v>
      </c>
      <c r="S120" s="41">
        <v>10</v>
      </c>
      <c r="T120" s="19">
        <v>2.5499999999999998</v>
      </c>
      <c r="U120" s="19">
        <v>2.86</v>
      </c>
      <c r="V120" s="65">
        <v>4.62</v>
      </c>
      <c r="W120" s="65">
        <v>3.423</v>
      </c>
      <c r="X120" s="66">
        <v>4.8159999999999998</v>
      </c>
      <c r="Y120" s="66">
        <v>4.8090000000000002</v>
      </c>
      <c r="Z120" s="66">
        <v>170.04400000000001</v>
      </c>
      <c r="AA120" s="66">
        <v>171.48599999999999</v>
      </c>
      <c r="AB120" s="37">
        <f t="shared" si="2"/>
        <v>179.48000000000002</v>
      </c>
      <c r="AC120" s="37">
        <f t="shared" si="3"/>
        <v>179.71799999999999</v>
      </c>
      <c r="AD120" s="66">
        <v>336.19499999999999</v>
      </c>
      <c r="AE120" s="66">
        <v>350.447</v>
      </c>
      <c r="AF120" s="66">
        <v>7.3470000000000004</v>
      </c>
      <c r="AG120" s="66">
        <v>8.0289999999999999</v>
      </c>
      <c r="AH120" s="66">
        <v>18.056999999999999</v>
      </c>
      <c r="AI120" s="66">
        <v>22.57</v>
      </c>
      <c r="AJ120" s="66">
        <v>125.35599999999999</v>
      </c>
      <c r="AK120" s="66">
        <v>134.96</v>
      </c>
      <c r="AL120" s="37">
        <v>1.4</v>
      </c>
      <c r="AM120" s="37">
        <v>5.2</v>
      </c>
      <c r="AN120" s="50">
        <v>0.67</v>
      </c>
      <c r="AO120" s="50">
        <v>1.36</v>
      </c>
      <c r="AP120" s="40">
        <v>3.2</v>
      </c>
    </row>
    <row r="121" spans="1:42" ht="15" customHeight="1">
      <c r="A121" s="104"/>
      <c r="B121" s="104"/>
      <c r="C121" s="28">
        <v>1</v>
      </c>
      <c r="D121" s="33">
        <v>0.69791666666666663</v>
      </c>
      <c r="E121" s="84" t="s">
        <v>99</v>
      </c>
      <c r="F121" s="86"/>
      <c r="G121" s="95"/>
      <c r="H121" s="84">
        <v>15</v>
      </c>
      <c r="I121" s="120" t="s">
        <v>733</v>
      </c>
      <c r="J121" s="120" t="s">
        <v>734</v>
      </c>
      <c r="K121" s="40">
        <v>20</v>
      </c>
      <c r="L121" s="41">
        <v>11.9574</v>
      </c>
      <c r="M121" s="41">
        <v>11.3584</v>
      </c>
      <c r="N121" s="41">
        <v>31.1433</v>
      </c>
      <c r="O121" s="41">
        <v>31.148099999999999</v>
      </c>
      <c r="P121" s="41">
        <v>8.06</v>
      </c>
      <c r="Q121" s="41">
        <v>8.08</v>
      </c>
      <c r="R121" s="41">
        <v>9.66</v>
      </c>
      <c r="S121" s="41">
        <v>9.7799999999999994</v>
      </c>
      <c r="T121" s="19">
        <v>0.68</v>
      </c>
      <c r="U121" s="19">
        <v>0.86</v>
      </c>
      <c r="V121" s="65">
        <v>9.0299999999999994</v>
      </c>
      <c r="W121" s="65">
        <v>7.5670000000000002</v>
      </c>
      <c r="X121" s="66">
        <v>5.306</v>
      </c>
      <c r="Y121" s="66">
        <v>5.2290000000000001</v>
      </c>
      <c r="Z121" s="66">
        <v>177.49199999999999</v>
      </c>
      <c r="AA121" s="66">
        <v>176.77099999999999</v>
      </c>
      <c r="AB121" s="37">
        <f t="shared" si="2"/>
        <v>191.82799999999997</v>
      </c>
      <c r="AC121" s="37">
        <f t="shared" si="3"/>
        <v>189.56699999999998</v>
      </c>
      <c r="AD121" s="66">
        <v>258.31299999999999</v>
      </c>
      <c r="AE121" s="66">
        <v>356.49599999999998</v>
      </c>
      <c r="AF121" s="66">
        <v>7.5179999999999998</v>
      </c>
      <c r="AG121" s="66">
        <v>7.1150000000000002</v>
      </c>
      <c r="AH121" s="66">
        <v>14.446</v>
      </c>
      <c r="AI121" s="66">
        <v>23.297000000000001</v>
      </c>
      <c r="AJ121" s="66">
        <v>115.416</v>
      </c>
      <c r="AK121" s="66">
        <v>116.242</v>
      </c>
      <c r="AL121" s="37">
        <v>6.6</v>
      </c>
      <c r="AM121" s="37">
        <v>9</v>
      </c>
      <c r="AN121" s="50">
        <v>1.8</v>
      </c>
      <c r="AO121" s="50">
        <v>3.13</v>
      </c>
      <c r="AP121" s="40">
        <v>3</v>
      </c>
    </row>
    <row r="122" spans="1:42" ht="15" customHeight="1">
      <c r="A122" s="104"/>
      <c r="B122" s="104"/>
      <c r="C122" s="28">
        <v>18</v>
      </c>
      <c r="D122" s="33">
        <v>0.46875</v>
      </c>
      <c r="E122" s="84" t="s">
        <v>99</v>
      </c>
      <c r="F122" s="86"/>
      <c r="G122" s="95"/>
      <c r="H122" s="84">
        <v>16</v>
      </c>
      <c r="I122" s="120" t="s">
        <v>735</v>
      </c>
      <c r="J122" s="120" t="s">
        <v>736</v>
      </c>
      <c r="K122" s="40">
        <v>13.7</v>
      </c>
      <c r="L122" s="41">
        <v>13.626799999999999</v>
      </c>
      <c r="M122" s="41">
        <v>12.791</v>
      </c>
      <c r="N122" s="41">
        <v>30.870799999999999</v>
      </c>
      <c r="O122" s="41">
        <v>30.8842</v>
      </c>
      <c r="P122" s="41">
        <v>8.1199999999999992</v>
      </c>
      <c r="Q122" s="41">
        <v>8.1199999999999992</v>
      </c>
      <c r="R122" s="41">
        <v>9.36</v>
      </c>
      <c r="S122" s="41">
        <v>9.39</v>
      </c>
      <c r="T122" s="19">
        <v>2.35</v>
      </c>
      <c r="U122" s="19">
        <v>2.54</v>
      </c>
      <c r="V122" s="65">
        <v>40.131</v>
      </c>
      <c r="W122" s="65">
        <v>24.15</v>
      </c>
      <c r="X122" s="66">
        <v>9.2609999999999992</v>
      </c>
      <c r="Y122" s="66">
        <v>9.0370000000000008</v>
      </c>
      <c r="Z122" s="66">
        <v>200.71799999999999</v>
      </c>
      <c r="AA122" s="66">
        <v>197.96700000000001</v>
      </c>
      <c r="AB122" s="37">
        <f t="shared" si="2"/>
        <v>250.10999999999999</v>
      </c>
      <c r="AC122" s="37">
        <f t="shared" si="3"/>
        <v>231.154</v>
      </c>
      <c r="AD122" s="66">
        <v>424.34100000000001</v>
      </c>
      <c r="AE122" s="66">
        <v>449</v>
      </c>
      <c r="AF122" s="66">
        <v>6.3710000000000004</v>
      </c>
      <c r="AG122" s="66">
        <v>6.1230000000000002</v>
      </c>
      <c r="AH122" s="66">
        <v>20.234999999999999</v>
      </c>
      <c r="AI122" s="66">
        <v>23.027000000000001</v>
      </c>
      <c r="AJ122" s="66">
        <v>105.532</v>
      </c>
      <c r="AK122" s="66">
        <v>105.742</v>
      </c>
      <c r="AL122" s="37">
        <v>4.2</v>
      </c>
      <c r="AM122" s="37">
        <v>8.8000000000000007</v>
      </c>
      <c r="AN122" s="50">
        <v>2.2599999999999998</v>
      </c>
      <c r="AO122" s="50">
        <v>2.2599999999999998</v>
      </c>
      <c r="AP122" s="40">
        <v>2.8</v>
      </c>
    </row>
    <row r="123" spans="1:42" ht="15" customHeight="1">
      <c r="A123" s="104"/>
      <c r="B123" s="104"/>
      <c r="C123" s="28">
        <v>18</v>
      </c>
      <c r="D123" s="33">
        <v>0.47916666666666669</v>
      </c>
      <c r="E123" s="84" t="s">
        <v>99</v>
      </c>
      <c r="F123" s="86"/>
      <c r="G123" s="95"/>
      <c r="H123" s="84">
        <v>17</v>
      </c>
      <c r="I123" s="120" t="s">
        <v>737</v>
      </c>
      <c r="J123" s="120" t="s">
        <v>738</v>
      </c>
      <c r="K123" s="40">
        <v>5.5</v>
      </c>
      <c r="L123" s="41">
        <v>13.260300000000001</v>
      </c>
      <c r="M123" s="41">
        <v>13.222300000000001</v>
      </c>
      <c r="N123" s="41">
        <v>31.031300000000002</v>
      </c>
      <c r="O123" s="41">
        <v>31.068999999999999</v>
      </c>
      <c r="P123" s="41">
        <v>8.1</v>
      </c>
      <c r="Q123" s="41">
        <v>8.11</v>
      </c>
      <c r="R123" s="41">
        <v>9.14</v>
      </c>
      <c r="S123" s="41">
        <v>9.3699999999999992</v>
      </c>
      <c r="T123" s="19">
        <v>2.5299999999999998</v>
      </c>
      <c r="U123" s="19">
        <v>2.2000000000000002</v>
      </c>
      <c r="V123" s="65">
        <v>12.817</v>
      </c>
      <c r="W123" s="65">
        <v>14.273</v>
      </c>
      <c r="X123" s="66">
        <v>6.4260000000000002</v>
      </c>
      <c r="Y123" s="66">
        <v>6.44</v>
      </c>
      <c r="Z123" s="66">
        <v>183.596</v>
      </c>
      <c r="AA123" s="66">
        <v>184.429</v>
      </c>
      <c r="AB123" s="37">
        <f t="shared" si="2"/>
        <v>202.839</v>
      </c>
      <c r="AC123" s="37">
        <f t="shared" si="3"/>
        <v>205.142</v>
      </c>
      <c r="AD123" s="66">
        <v>396.68700000000001</v>
      </c>
      <c r="AE123" s="66">
        <v>400.64100000000002</v>
      </c>
      <c r="AF123" s="66">
        <v>5.6420000000000003</v>
      </c>
      <c r="AG123" s="66">
        <v>5.5179999999999998</v>
      </c>
      <c r="AH123" s="66">
        <v>20.655000000000001</v>
      </c>
      <c r="AI123" s="66">
        <v>23.538</v>
      </c>
      <c r="AJ123" s="66">
        <v>124.95</v>
      </c>
      <c r="AK123" s="66">
        <v>123.158</v>
      </c>
      <c r="AL123" s="37">
        <v>3</v>
      </c>
      <c r="AM123" s="37">
        <v>6.8</v>
      </c>
      <c r="AN123" s="50">
        <v>2.67</v>
      </c>
      <c r="AO123" s="50">
        <v>4.41</v>
      </c>
      <c r="AP123" s="40">
        <v>1.9</v>
      </c>
    </row>
    <row r="124" spans="1:42" ht="15" customHeight="1">
      <c r="A124" s="104"/>
      <c r="B124" s="104"/>
      <c r="C124" s="28">
        <v>1</v>
      </c>
      <c r="D124" s="33">
        <v>0.70833333333333337</v>
      </c>
      <c r="E124" s="84" t="s">
        <v>99</v>
      </c>
      <c r="F124" s="86"/>
      <c r="G124" s="95"/>
      <c r="H124" s="84">
        <v>18</v>
      </c>
      <c r="I124" s="120" t="s">
        <v>739</v>
      </c>
      <c r="J124" s="120" t="s">
        <v>740</v>
      </c>
      <c r="K124" s="40">
        <v>17.5</v>
      </c>
      <c r="L124" s="41">
        <v>12.4361</v>
      </c>
      <c r="M124" s="41">
        <v>11.6408</v>
      </c>
      <c r="N124" s="41">
        <v>31.085599999999999</v>
      </c>
      <c r="O124" s="41">
        <v>31.095700000000001</v>
      </c>
      <c r="P124" s="41">
        <v>8.09</v>
      </c>
      <c r="Q124" s="41">
        <v>8.1</v>
      </c>
      <c r="R124" s="41">
        <v>9.73</v>
      </c>
      <c r="S124" s="41">
        <v>9.6199999999999992</v>
      </c>
      <c r="T124" s="19">
        <v>2.27</v>
      </c>
      <c r="U124" s="19">
        <v>2.2999999999999998</v>
      </c>
      <c r="V124" s="65">
        <v>8.2110000000000003</v>
      </c>
      <c r="W124" s="65">
        <v>9.0440000000000005</v>
      </c>
      <c r="X124" s="66">
        <v>5.7469999999999999</v>
      </c>
      <c r="Y124" s="66">
        <v>5.6909999999999998</v>
      </c>
      <c r="Z124" s="66">
        <v>179.809</v>
      </c>
      <c r="AA124" s="66">
        <v>178.19900000000001</v>
      </c>
      <c r="AB124" s="37">
        <f t="shared" si="2"/>
        <v>193.767</v>
      </c>
      <c r="AC124" s="37">
        <f t="shared" si="3"/>
        <v>192.93400000000003</v>
      </c>
      <c r="AD124" s="66">
        <v>370.68400000000003</v>
      </c>
      <c r="AE124" s="66">
        <v>376.74299999999999</v>
      </c>
      <c r="AF124" s="66">
        <v>6.51</v>
      </c>
      <c r="AG124" s="66">
        <v>6.6189999999999998</v>
      </c>
      <c r="AH124" s="66">
        <v>17.899999999999999</v>
      </c>
      <c r="AI124" s="66">
        <v>19.611000000000001</v>
      </c>
      <c r="AJ124" s="66">
        <v>109.08799999999999</v>
      </c>
      <c r="AK124" s="66">
        <v>110.012</v>
      </c>
      <c r="AL124" s="37">
        <v>2</v>
      </c>
      <c r="AM124" s="37">
        <v>0.8</v>
      </c>
      <c r="AN124" s="50">
        <v>1.8</v>
      </c>
      <c r="AO124" s="50">
        <v>2.67</v>
      </c>
      <c r="AP124" s="40">
        <v>4.0999999999999996</v>
      </c>
    </row>
    <row r="125" spans="1:42" ht="15" customHeight="1">
      <c r="A125" s="104"/>
      <c r="B125" s="104"/>
      <c r="C125" s="28">
        <v>18</v>
      </c>
      <c r="D125" s="33">
        <v>0.55208333333333337</v>
      </c>
      <c r="E125" s="84" t="s">
        <v>99</v>
      </c>
      <c r="F125" s="86"/>
      <c r="G125" s="95"/>
      <c r="H125" s="84">
        <v>19</v>
      </c>
      <c r="I125" s="120" t="s">
        <v>741</v>
      </c>
      <c r="J125" s="120" t="s">
        <v>742</v>
      </c>
      <c r="K125" s="40">
        <v>11</v>
      </c>
      <c r="L125" s="41">
        <v>13.246600000000001</v>
      </c>
      <c r="M125" s="41">
        <v>12.8592</v>
      </c>
      <c r="N125" s="41">
        <v>30.777999999999999</v>
      </c>
      <c r="O125" s="41">
        <v>30.860900000000001</v>
      </c>
      <c r="P125" s="41">
        <v>8.02</v>
      </c>
      <c r="Q125" s="41">
        <v>8.08</v>
      </c>
      <c r="R125" s="41">
        <v>9.3800000000000008</v>
      </c>
      <c r="S125" s="41">
        <v>9.3800000000000008</v>
      </c>
      <c r="T125" s="19">
        <v>2.17</v>
      </c>
      <c r="U125" s="19">
        <v>2.71</v>
      </c>
      <c r="V125" s="65">
        <v>51.646000000000001</v>
      </c>
      <c r="W125" s="65">
        <v>40.347999999999999</v>
      </c>
      <c r="X125" s="66">
        <v>10.15</v>
      </c>
      <c r="Y125" s="66">
        <v>9.3800000000000008</v>
      </c>
      <c r="Z125" s="66">
        <v>210.119</v>
      </c>
      <c r="AA125" s="66">
        <v>202.685</v>
      </c>
      <c r="AB125" s="37">
        <f t="shared" si="2"/>
        <v>271.91500000000002</v>
      </c>
      <c r="AC125" s="37">
        <f t="shared" si="3"/>
        <v>252.41300000000001</v>
      </c>
      <c r="AD125" s="66">
        <v>479.64400000000001</v>
      </c>
      <c r="AE125" s="66">
        <v>474.5</v>
      </c>
      <c r="AF125" s="66">
        <v>6.82</v>
      </c>
      <c r="AG125" s="66">
        <v>6.3550000000000004</v>
      </c>
      <c r="AH125" s="66">
        <v>24.33</v>
      </c>
      <c r="AI125" s="66">
        <v>26.484000000000002</v>
      </c>
      <c r="AJ125" s="66">
        <v>101.15</v>
      </c>
      <c r="AK125" s="66">
        <v>94.29</v>
      </c>
      <c r="AL125" s="37">
        <v>4</v>
      </c>
      <c r="AM125" s="37">
        <v>4.5999999999999996</v>
      </c>
      <c r="AN125" s="50">
        <v>2.73</v>
      </c>
      <c r="AO125" s="50">
        <v>4.47</v>
      </c>
      <c r="AP125" s="40">
        <v>2.4</v>
      </c>
    </row>
    <row r="126" spans="1:42" ht="15" customHeight="1">
      <c r="A126" s="104"/>
      <c r="B126" s="104"/>
      <c r="C126" s="28">
        <v>18</v>
      </c>
      <c r="D126" s="33">
        <v>0.53472222222222221</v>
      </c>
      <c r="E126" s="84" t="s">
        <v>99</v>
      </c>
      <c r="F126" s="86"/>
      <c r="G126" s="95"/>
      <c r="H126" s="84">
        <v>20</v>
      </c>
      <c r="I126" s="120" t="s">
        <v>743</v>
      </c>
      <c r="J126" s="120" t="s">
        <v>744</v>
      </c>
      <c r="K126" s="40">
        <v>9.6</v>
      </c>
      <c r="L126" s="41">
        <v>12.7956</v>
      </c>
      <c r="M126" s="41">
        <v>12.125999999999999</v>
      </c>
      <c r="N126" s="41">
        <v>30.923300000000001</v>
      </c>
      <c r="O126" s="41">
        <v>31.048200000000001</v>
      </c>
      <c r="P126" s="41">
        <v>8.0299999999999994</v>
      </c>
      <c r="Q126" s="41">
        <v>8.08</v>
      </c>
      <c r="R126" s="41">
        <v>9.5500000000000007</v>
      </c>
      <c r="S126" s="41">
        <v>9.57</v>
      </c>
      <c r="T126" s="19">
        <v>2.17</v>
      </c>
      <c r="U126" s="19">
        <v>2.36</v>
      </c>
      <c r="V126" s="65">
        <v>17.821999999999999</v>
      </c>
      <c r="W126" s="65">
        <v>16.863</v>
      </c>
      <c r="X126" s="66">
        <v>7.5039999999999996</v>
      </c>
      <c r="Y126" s="66">
        <v>6.9509999999999996</v>
      </c>
      <c r="Z126" s="66">
        <v>193.86500000000001</v>
      </c>
      <c r="AA126" s="66">
        <v>189.798</v>
      </c>
      <c r="AB126" s="37">
        <f t="shared" si="2"/>
        <v>219.191</v>
      </c>
      <c r="AC126" s="37">
        <f t="shared" si="3"/>
        <v>213.61199999999999</v>
      </c>
      <c r="AD126" s="66">
        <v>441.76400000000001</v>
      </c>
      <c r="AE126" s="66">
        <v>427.30700000000002</v>
      </c>
      <c r="AF126" s="66">
        <v>5.875</v>
      </c>
      <c r="AG126" s="66">
        <v>6.6959999999999997</v>
      </c>
      <c r="AH126" s="66">
        <v>22.052</v>
      </c>
      <c r="AI126" s="66">
        <v>22.198</v>
      </c>
      <c r="AJ126" s="66">
        <v>105.252</v>
      </c>
      <c r="AK126" s="66">
        <v>109.032</v>
      </c>
      <c r="AL126" s="37">
        <v>6</v>
      </c>
      <c r="AM126" s="37">
        <v>6.6</v>
      </c>
      <c r="AN126" s="50">
        <v>1.8</v>
      </c>
      <c r="AO126" s="50">
        <v>3.18</v>
      </c>
      <c r="AP126" s="40">
        <v>2.2000000000000002</v>
      </c>
    </row>
    <row r="127" spans="1:42" ht="15" customHeight="1">
      <c r="A127" s="104"/>
      <c r="B127" s="104"/>
      <c r="C127" s="28">
        <v>18</v>
      </c>
      <c r="D127" s="33">
        <v>0.50347222222222221</v>
      </c>
      <c r="E127" s="84" t="s">
        <v>99</v>
      </c>
      <c r="F127" s="86"/>
      <c r="G127" s="95"/>
      <c r="H127" s="84">
        <v>21</v>
      </c>
      <c r="I127" s="120" t="s">
        <v>745</v>
      </c>
      <c r="J127" s="120" t="s">
        <v>746</v>
      </c>
      <c r="K127" s="40">
        <v>8.8000000000000007</v>
      </c>
      <c r="L127" s="41">
        <v>12.898300000000001</v>
      </c>
      <c r="M127" s="41">
        <v>12.1081</v>
      </c>
      <c r="N127" s="41">
        <v>31.022600000000001</v>
      </c>
      <c r="O127" s="41">
        <v>31.056699999999999</v>
      </c>
      <c r="P127" s="41">
        <v>8.09</v>
      </c>
      <c r="Q127" s="41">
        <v>8.11</v>
      </c>
      <c r="R127" s="41">
        <v>9.68</v>
      </c>
      <c r="S127" s="41">
        <v>9.68</v>
      </c>
      <c r="T127" s="19">
        <v>2.2799999999999998</v>
      </c>
      <c r="U127" s="19">
        <v>2.23</v>
      </c>
      <c r="V127" s="65">
        <v>3.0449999999999999</v>
      </c>
      <c r="W127" s="65">
        <v>0.28699999999999998</v>
      </c>
      <c r="X127" s="66">
        <v>6.4610000000000003</v>
      </c>
      <c r="Y127" s="66">
        <v>6.4470000000000001</v>
      </c>
      <c r="Z127" s="66">
        <v>184.15600000000001</v>
      </c>
      <c r="AA127" s="66">
        <v>181.251</v>
      </c>
      <c r="AB127" s="37">
        <f t="shared" si="2"/>
        <v>193.66200000000001</v>
      </c>
      <c r="AC127" s="37">
        <f t="shared" si="3"/>
        <v>187.98500000000001</v>
      </c>
      <c r="AD127" s="66">
        <v>398.61500000000001</v>
      </c>
      <c r="AE127" s="66">
        <v>410.28699999999998</v>
      </c>
      <c r="AF127" s="66">
        <v>6.6959999999999997</v>
      </c>
      <c r="AG127" s="66">
        <v>6.6189999999999998</v>
      </c>
      <c r="AH127" s="66">
        <v>18.675000000000001</v>
      </c>
      <c r="AI127" s="66">
        <v>19.956</v>
      </c>
      <c r="AJ127" s="66">
        <v>107.324</v>
      </c>
      <c r="AK127" s="66">
        <v>105.434</v>
      </c>
      <c r="AL127" s="37">
        <v>2.6</v>
      </c>
      <c r="AM127" s="37">
        <v>3</v>
      </c>
      <c r="AN127" s="50">
        <v>1.75</v>
      </c>
      <c r="AO127" s="50">
        <v>2.2599999999999998</v>
      </c>
      <c r="AP127" s="40">
        <v>3.8</v>
      </c>
    </row>
    <row r="128" spans="1:42" ht="15" customHeight="1">
      <c r="A128" s="104"/>
      <c r="B128" s="104"/>
      <c r="C128" s="28">
        <v>18</v>
      </c>
      <c r="D128" s="33">
        <v>0.54166666666666663</v>
      </c>
      <c r="E128" s="84" t="s">
        <v>99</v>
      </c>
      <c r="F128" s="86"/>
      <c r="G128" s="95"/>
      <c r="H128" s="84">
        <v>22</v>
      </c>
      <c r="I128" s="120" t="s">
        <v>739</v>
      </c>
      <c r="J128" s="120" t="s">
        <v>747</v>
      </c>
      <c r="K128" s="40">
        <v>12</v>
      </c>
      <c r="L128" s="41">
        <v>13.032500000000001</v>
      </c>
      <c r="M128" s="41">
        <v>12.579000000000001</v>
      </c>
      <c r="N128" s="41">
        <v>30.978899999999999</v>
      </c>
      <c r="O128" s="41">
        <v>30.942399999999999</v>
      </c>
      <c r="P128" s="41">
        <v>8.1199999999999992</v>
      </c>
      <c r="Q128" s="41">
        <v>8.1300000000000008</v>
      </c>
      <c r="R128" s="41">
        <v>9.65</v>
      </c>
      <c r="S128" s="41">
        <v>9.6199999999999992</v>
      </c>
      <c r="T128" s="19">
        <v>1.97</v>
      </c>
      <c r="U128" s="19">
        <v>2.25</v>
      </c>
      <c r="V128" s="65">
        <v>6.0620000000000003</v>
      </c>
      <c r="W128" s="65">
        <v>3.1640000000000001</v>
      </c>
      <c r="X128" s="66">
        <v>7.35</v>
      </c>
      <c r="Y128" s="66">
        <v>7.7069999999999999</v>
      </c>
      <c r="Z128" s="66">
        <v>188.23</v>
      </c>
      <c r="AA128" s="66">
        <v>188.29300000000001</v>
      </c>
      <c r="AB128" s="37">
        <f t="shared" si="2"/>
        <v>201.642</v>
      </c>
      <c r="AC128" s="37">
        <f t="shared" si="3"/>
        <v>199.16400000000002</v>
      </c>
      <c r="AD128" s="66">
        <v>415.62799999999999</v>
      </c>
      <c r="AE128" s="66">
        <v>434.35399999999998</v>
      </c>
      <c r="AF128" s="66">
        <v>6.1070000000000002</v>
      </c>
      <c r="AG128" s="66">
        <v>6.0609999999999999</v>
      </c>
      <c r="AH128" s="66">
        <v>18.963000000000001</v>
      </c>
      <c r="AI128" s="66">
        <v>20.859000000000002</v>
      </c>
      <c r="AJ128" s="66">
        <v>103.992</v>
      </c>
      <c r="AK128" s="66">
        <v>110.488</v>
      </c>
      <c r="AL128" s="37">
        <v>4</v>
      </c>
      <c r="AM128" s="37">
        <v>8.1999999999999993</v>
      </c>
      <c r="AN128" s="50">
        <v>1.8</v>
      </c>
      <c r="AO128" s="50">
        <v>3.07</v>
      </c>
      <c r="AP128" s="40">
        <v>3.3</v>
      </c>
    </row>
    <row r="129" spans="1:42" ht="15" customHeight="1">
      <c r="A129" s="103"/>
      <c r="B129" s="103"/>
      <c r="C129" s="28">
        <v>1</v>
      </c>
      <c r="D129" s="33">
        <v>0.72916666666666663</v>
      </c>
      <c r="E129" s="84" t="s">
        <v>99</v>
      </c>
      <c r="F129" s="86"/>
      <c r="G129" s="96"/>
      <c r="H129" s="84">
        <v>23</v>
      </c>
      <c r="I129" s="120" t="s">
        <v>748</v>
      </c>
      <c r="J129" s="120" t="s">
        <v>749</v>
      </c>
      <c r="K129" s="40">
        <v>5.8</v>
      </c>
      <c r="L129" s="41">
        <v>12.9772</v>
      </c>
      <c r="M129" s="41">
        <v>12.715400000000001</v>
      </c>
      <c r="N129" s="41">
        <v>31.020299999999999</v>
      </c>
      <c r="O129" s="41">
        <v>30.8948</v>
      </c>
      <c r="P129" s="41">
        <v>8.1</v>
      </c>
      <c r="Q129" s="41">
        <v>8.1199999999999992</v>
      </c>
      <c r="R129" s="41">
        <v>9.49</v>
      </c>
      <c r="S129" s="41">
        <v>9.66</v>
      </c>
      <c r="T129" s="19">
        <v>2.84</v>
      </c>
      <c r="U129" s="19">
        <v>2.59</v>
      </c>
      <c r="V129" s="65">
        <v>12.621</v>
      </c>
      <c r="W129" s="65">
        <v>11.872</v>
      </c>
      <c r="X129" s="66">
        <v>6.7409999999999997</v>
      </c>
      <c r="Y129" s="66">
        <v>6.72</v>
      </c>
      <c r="Z129" s="66">
        <v>180.173</v>
      </c>
      <c r="AA129" s="66">
        <v>180.54400000000001</v>
      </c>
      <c r="AB129" s="37">
        <f t="shared" si="2"/>
        <v>199.535</v>
      </c>
      <c r="AC129" s="37">
        <f t="shared" si="3"/>
        <v>199.13600000000002</v>
      </c>
      <c r="AD129" s="66">
        <v>451.10899999999998</v>
      </c>
      <c r="AE129" s="66">
        <v>455.00200000000001</v>
      </c>
      <c r="AF129" s="66">
        <v>5.5490000000000004</v>
      </c>
      <c r="AG129" s="66">
        <v>5.782</v>
      </c>
      <c r="AH129" s="66">
        <v>23.591000000000001</v>
      </c>
      <c r="AI129" s="66">
        <v>24.134</v>
      </c>
      <c r="AJ129" s="66">
        <v>117.012</v>
      </c>
      <c r="AK129" s="66">
        <v>113.974</v>
      </c>
      <c r="AL129" s="37">
        <v>4.5999999999999996</v>
      </c>
      <c r="AM129" s="37">
        <v>6.2</v>
      </c>
      <c r="AN129" s="50">
        <v>3.08</v>
      </c>
      <c r="AO129" s="50">
        <v>3.6</v>
      </c>
      <c r="AP129" s="40">
        <v>2.5</v>
      </c>
    </row>
    <row r="130" spans="1:42" ht="15" customHeight="1">
      <c r="A130" s="102">
        <v>2014</v>
      </c>
      <c r="B130" s="102">
        <f>B$4</f>
        <v>5</v>
      </c>
      <c r="C130" s="29">
        <v>20</v>
      </c>
      <c r="D130" s="33">
        <v>0.4861111111111111</v>
      </c>
      <c r="E130" s="84" t="s">
        <v>99</v>
      </c>
      <c r="F130" s="86" t="s">
        <v>810</v>
      </c>
      <c r="G130" s="94" t="s">
        <v>811</v>
      </c>
      <c r="H130" s="84">
        <v>1</v>
      </c>
      <c r="I130" s="120" t="s">
        <v>750</v>
      </c>
      <c r="J130" s="120" t="s">
        <v>751</v>
      </c>
      <c r="K130" s="40">
        <v>2.4</v>
      </c>
      <c r="L130" s="41">
        <v>15.351599999999999</v>
      </c>
      <c r="M130" s="41">
        <v>15.1363</v>
      </c>
      <c r="N130" s="41">
        <v>30.472000000000001</v>
      </c>
      <c r="O130" s="41">
        <v>30.6465</v>
      </c>
      <c r="P130" s="41">
        <v>8.2100000000000009</v>
      </c>
      <c r="Q130" s="41">
        <v>8.2200000000000006</v>
      </c>
      <c r="R130" s="41">
        <v>8.49</v>
      </c>
      <c r="S130" s="41">
        <v>8.65</v>
      </c>
      <c r="T130" s="19">
        <v>3.24</v>
      </c>
      <c r="U130" s="19">
        <v>3.18</v>
      </c>
      <c r="V130" s="65">
        <v>46.158000000000001</v>
      </c>
      <c r="W130" s="65">
        <v>43.631</v>
      </c>
      <c r="X130" s="66">
        <v>8.0359999999999996</v>
      </c>
      <c r="Y130" s="66">
        <v>7.7350000000000003</v>
      </c>
      <c r="Z130" s="66">
        <v>103.71899999999999</v>
      </c>
      <c r="AA130" s="66">
        <v>101.108</v>
      </c>
      <c r="AB130" s="37">
        <f t="shared" si="2"/>
        <v>157.91300000000001</v>
      </c>
      <c r="AC130" s="37">
        <f t="shared" si="3"/>
        <v>152.47399999999999</v>
      </c>
      <c r="AD130" s="66">
        <v>430.84300000000002</v>
      </c>
      <c r="AE130" s="66">
        <v>436.18400000000003</v>
      </c>
      <c r="AF130" s="67">
        <v>3.4260000000000002</v>
      </c>
      <c r="AG130" s="67">
        <v>3.6890000000000001</v>
      </c>
      <c r="AH130" s="66">
        <v>33.808</v>
      </c>
      <c r="AI130" s="66">
        <v>32.780999999999999</v>
      </c>
      <c r="AJ130" s="65">
        <v>121.53400000000001</v>
      </c>
      <c r="AK130" s="65">
        <v>115.262</v>
      </c>
      <c r="AL130" s="37">
        <v>11.9</v>
      </c>
      <c r="AM130" s="37">
        <v>6.6</v>
      </c>
      <c r="AN130" s="50">
        <v>3.34</v>
      </c>
      <c r="AO130" s="51">
        <v>3.34</v>
      </c>
      <c r="AP130" s="40">
        <v>1.7</v>
      </c>
    </row>
    <row r="131" spans="1:42" ht="15" customHeight="1">
      <c r="A131" s="104"/>
      <c r="B131" s="104"/>
      <c r="C131" s="29">
        <v>20</v>
      </c>
      <c r="D131" s="34">
        <v>0.4548611111111111</v>
      </c>
      <c r="E131" s="84" t="s">
        <v>99</v>
      </c>
      <c r="F131" s="86"/>
      <c r="G131" s="95"/>
      <c r="H131" s="84">
        <v>2</v>
      </c>
      <c r="I131" s="120" t="s">
        <v>752</v>
      </c>
      <c r="J131" s="120" t="s">
        <v>753</v>
      </c>
      <c r="K131" s="40">
        <v>8.3000000000000007</v>
      </c>
      <c r="L131" s="41">
        <v>14.179500000000001</v>
      </c>
      <c r="M131" s="41">
        <v>13.8766</v>
      </c>
      <c r="N131" s="41">
        <v>30.703900000000001</v>
      </c>
      <c r="O131" s="41">
        <v>30.816199999999998</v>
      </c>
      <c r="P131" s="41">
        <v>8.2200000000000006</v>
      </c>
      <c r="Q131" s="41">
        <v>8.18</v>
      </c>
      <c r="R131" s="41">
        <v>9.4499999999999993</v>
      </c>
      <c r="S131" s="41">
        <v>9.5</v>
      </c>
      <c r="T131" s="19">
        <v>3.06</v>
      </c>
      <c r="U131" s="19">
        <v>4.2699999999999996</v>
      </c>
      <c r="V131" s="65">
        <v>6.8040000000000003</v>
      </c>
      <c r="W131" s="65">
        <v>13.419</v>
      </c>
      <c r="X131" s="66">
        <v>8.0779999999999994</v>
      </c>
      <c r="Y131" s="66">
        <v>7.5460000000000003</v>
      </c>
      <c r="Z131" s="66">
        <v>148.05699999999999</v>
      </c>
      <c r="AA131" s="66">
        <v>167.37700000000001</v>
      </c>
      <c r="AB131" s="37">
        <f t="shared" si="2"/>
        <v>162.93899999999999</v>
      </c>
      <c r="AC131" s="37">
        <f t="shared" si="3"/>
        <v>188.34200000000001</v>
      </c>
      <c r="AD131" s="66">
        <v>386.41</v>
      </c>
      <c r="AE131" s="66">
        <v>409.512</v>
      </c>
      <c r="AF131" s="67">
        <v>1.085</v>
      </c>
      <c r="AG131" s="65">
        <v>3.6739999999999999</v>
      </c>
      <c r="AH131" s="66">
        <v>19.186</v>
      </c>
      <c r="AI131" s="66">
        <v>21.96</v>
      </c>
      <c r="AJ131" s="65">
        <v>65.254000000000005</v>
      </c>
      <c r="AK131" s="65">
        <v>87.331999999999994</v>
      </c>
      <c r="AL131" s="37">
        <v>7.2</v>
      </c>
      <c r="AM131" s="37">
        <v>12.4</v>
      </c>
      <c r="AN131" s="50">
        <v>2.7</v>
      </c>
      <c r="AO131" s="51">
        <v>2.7</v>
      </c>
      <c r="AP131" s="40">
        <v>2.7</v>
      </c>
    </row>
    <row r="132" spans="1:42" ht="15" customHeight="1">
      <c r="A132" s="104"/>
      <c r="B132" s="104"/>
      <c r="C132" s="29">
        <v>20</v>
      </c>
      <c r="D132" s="34">
        <v>0.42708333333333331</v>
      </c>
      <c r="E132" s="84" t="s">
        <v>99</v>
      </c>
      <c r="F132" s="86"/>
      <c r="G132" s="95"/>
      <c r="H132" s="84">
        <v>3</v>
      </c>
      <c r="I132" s="120" t="s">
        <v>754</v>
      </c>
      <c r="J132" s="120" t="s">
        <v>755</v>
      </c>
      <c r="K132" s="40">
        <v>5.9</v>
      </c>
      <c r="L132" s="41">
        <v>14.3079</v>
      </c>
      <c r="M132" s="41">
        <v>13.061199999999999</v>
      </c>
      <c r="N132" s="41">
        <v>30.7819</v>
      </c>
      <c r="O132" s="41">
        <v>30.79</v>
      </c>
      <c r="P132" s="41">
        <v>8.15</v>
      </c>
      <c r="Q132" s="41">
        <v>8.15</v>
      </c>
      <c r="R132" s="41">
        <v>9.41</v>
      </c>
      <c r="S132" s="41">
        <v>9.94</v>
      </c>
      <c r="T132" s="19">
        <v>2.17</v>
      </c>
      <c r="U132" s="19">
        <v>2.4300000000000002</v>
      </c>
      <c r="V132" s="65">
        <v>27.992999999999999</v>
      </c>
      <c r="W132" s="65">
        <v>33.137999999999998</v>
      </c>
      <c r="X132" s="66">
        <v>8.3089999999999993</v>
      </c>
      <c r="Y132" s="66">
        <v>8.68</v>
      </c>
      <c r="Z132" s="66">
        <v>187.999</v>
      </c>
      <c r="AA132" s="66">
        <v>203.62299999999999</v>
      </c>
      <c r="AB132" s="37">
        <f t="shared" si="2"/>
        <v>224.30099999999999</v>
      </c>
      <c r="AC132" s="37">
        <f t="shared" si="3"/>
        <v>245.44099999999997</v>
      </c>
      <c r="AD132" s="66">
        <v>460.46699999999998</v>
      </c>
      <c r="AE132" s="66">
        <v>498.084</v>
      </c>
      <c r="AF132" s="65">
        <v>5.4409999999999998</v>
      </c>
      <c r="AG132" s="65">
        <v>7.13</v>
      </c>
      <c r="AH132" s="66">
        <v>25.9</v>
      </c>
      <c r="AI132" s="66">
        <v>28.837</v>
      </c>
      <c r="AJ132" s="65">
        <v>59.402000000000001</v>
      </c>
      <c r="AK132" s="65">
        <v>74.073999999999998</v>
      </c>
      <c r="AL132" s="37">
        <v>8.1999999999999993</v>
      </c>
      <c r="AM132" s="37">
        <v>7.9</v>
      </c>
      <c r="AN132" s="50">
        <v>1.8</v>
      </c>
      <c r="AO132" s="51">
        <v>2.9</v>
      </c>
      <c r="AP132" s="40">
        <v>2.5</v>
      </c>
    </row>
    <row r="133" spans="1:42" ht="15" customHeight="1">
      <c r="A133" s="104"/>
      <c r="B133" s="104"/>
      <c r="C133" s="29">
        <v>20</v>
      </c>
      <c r="D133" s="34">
        <v>0.51180555555555551</v>
      </c>
      <c r="E133" s="84" t="s">
        <v>99</v>
      </c>
      <c r="F133" s="86"/>
      <c r="G133" s="95"/>
      <c r="H133" s="84">
        <v>4</v>
      </c>
      <c r="I133" s="120" t="s">
        <v>756</v>
      </c>
      <c r="J133" s="120" t="s">
        <v>757</v>
      </c>
      <c r="K133" s="40">
        <v>3.7</v>
      </c>
      <c r="L133" s="41">
        <v>17.869800000000001</v>
      </c>
      <c r="M133" s="41">
        <v>16.934200000000001</v>
      </c>
      <c r="N133" s="41">
        <v>29.710799999999999</v>
      </c>
      <c r="O133" s="41">
        <v>30.3184</v>
      </c>
      <c r="P133" s="41">
        <v>8.33</v>
      </c>
      <c r="Q133" s="41">
        <v>8.1999999999999993</v>
      </c>
      <c r="R133" s="41">
        <v>10.07</v>
      </c>
      <c r="S133" s="41">
        <v>7.72</v>
      </c>
      <c r="T133" s="19">
        <v>2.62</v>
      </c>
      <c r="U133" s="19">
        <v>2.9</v>
      </c>
      <c r="V133" s="65">
        <v>47.424999999999997</v>
      </c>
      <c r="W133" s="65">
        <v>70.525000000000006</v>
      </c>
      <c r="X133" s="66">
        <v>59.933999999999997</v>
      </c>
      <c r="Y133" s="66">
        <v>17.373999999999999</v>
      </c>
      <c r="Z133" s="66">
        <v>108.626</v>
      </c>
      <c r="AA133" s="66">
        <v>17.065999999999999</v>
      </c>
      <c r="AB133" s="37">
        <f t="shared" si="2"/>
        <v>215.98500000000001</v>
      </c>
      <c r="AC133" s="37">
        <f t="shared" si="3"/>
        <v>104.965</v>
      </c>
      <c r="AD133" s="66">
        <v>858.37099999999998</v>
      </c>
      <c r="AE133" s="66">
        <v>575.48800000000006</v>
      </c>
      <c r="AF133" s="65">
        <v>1.659</v>
      </c>
      <c r="AG133" s="65">
        <v>8.7110000000000003</v>
      </c>
      <c r="AH133" s="66">
        <v>152.756</v>
      </c>
      <c r="AI133" s="66">
        <v>74.866</v>
      </c>
      <c r="AJ133" s="65">
        <v>52.99</v>
      </c>
      <c r="AK133" s="65">
        <v>92.036000000000001</v>
      </c>
      <c r="AL133" s="37">
        <v>4.7</v>
      </c>
      <c r="AM133" s="37">
        <v>6.3</v>
      </c>
      <c r="AN133" s="50">
        <v>9.4</v>
      </c>
      <c r="AO133" s="51">
        <v>3.34</v>
      </c>
      <c r="AP133" s="40">
        <v>1</v>
      </c>
    </row>
    <row r="134" spans="1:42" ht="15" customHeight="1">
      <c r="A134" s="104"/>
      <c r="B134" s="104"/>
      <c r="C134" s="29">
        <v>20</v>
      </c>
      <c r="D134" s="34">
        <v>0.50486111111111109</v>
      </c>
      <c r="E134" s="84" t="s">
        <v>99</v>
      </c>
      <c r="F134" s="86"/>
      <c r="G134" s="95"/>
      <c r="H134" s="84">
        <v>5</v>
      </c>
      <c r="I134" s="120" t="s">
        <v>758</v>
      </c>
      <c r="J134" s="120" t="s">
        <v>759</v>
      </c>
      <c r="K134" s="40">
        <v>2.8</v>
      </c>
      <c r="L134" s="41">
        <v>16.510999999999999</v>
      </c>
      <c r="M134" s="41">
        <v>16.112100000000002</v>
      </c>
      <c r="N134" s="41">
        <v>30.0031</v>
      </c>
      <c r="O134" s="41">
        <v>30.492899999999999</v>
      </c>
      <c r="P134" s="41">
        <v>8.18</v>
      </c>
      <c r="Q134" s="41">
        <v>8.1999999999999993</v>
      </c>
      <c r="R134" s="41">
        <v>8.02</v>
      </c>
      <c r="S134" s="41">
        <v>7.93</v>
      </c>
      <c r="T134" s="19">
        <v>2.8</v>
      </c>
      <c r="U134" s="19">
        <v>3.06</v>
      </c>
      <c r="V134" s="65">
        <v>61.67</v>
      </c>
      <c r="W134" s="65">
        <v>72.688000000000002</v>
      </c>
      <c r="X134" s="66">
        <v>15.435</v>
      </c>
      <c r="Y134" s="66">
        <v>13.51</v>
      </c>
      <c r="Z134" s="66">
        <v>61.362000000000002</v>
      </c>
      <c r="AA134" s="66">
        <v>69.096999999999994</v>
      </c>
      <c r="AB134" s="37">
        <f t="shared" ref="AB134:AB139" si="4">V134+X134+Z134</f>
        <v>138.46700000000001</v>
      </c>
      <c r="AC134" s="37">
        <f t="shared" ref="AC134:AC139" si="5">W134+Y134+AA134</f>
        <v>155.29500000000002</v>
      </c>
      <c r="AD134" s="66">
        <v>569.43499999999995</v>
      </c>
      <c r="AE134" s="66">
        <v>595.02200000000005</v>
      </c>
      <c r="AF134" s="65">
        <v>7.0679999999999996</v>
      </c>
      <c r="AG134" s="65">
        <v>10.757</v>
      </c>
      <c r="AH134" s="66">
        <v>73.760000000000005</v>
      </c>
      <c r="AI134" s="66">
        <v>76.376000000000005</v>
      </c>
      <c r="AJ134" s="65">
        <v>79.016000000000005</v>
      </c>
      <c r="AK134" s="65">
        <v>92.134</v>
      </c>
      <c r="AL134" s="37">
        <v>4.0999999999999996</v>
      </c>
      <c r="AM134" s="37">
        <v>3</v>
      </c>
      <c r="AN134" s="50">
        <v>2.2000000000000002</v>
      </c>
      <c r="AO134" s="51">
        <v>2.21</v>
      </c>
      <c r="AP134" s="40">
        <v>1.3</v>
      </c>
    </row>
    <row r="135" spans="1:42" ht="15" customHeight="1">
      <c r="A135" s="104"/>
      <c r="B135" s="104"/>
      <c r="C135" s="29">
        <v>20</v>
      </c>
      <c r="D135" s="33">
        <v>0.46388888888888885</v>
      </c>
      <c r="E135" s="84" t="s">
        <v>99</v>
      </c>
      <c r="F135" s="86"/>
      <c r="G135" s="95"/>
      <c r="H135" s="84">
        <v>6</v>
      </c>
      <c r="I135" s="120" t="s">
        <v>760</v>
      </c>
      <c r="J135" s="120" t="s">
        <v>761</v>
      </c>
      <c r="K135" s="40">
        <v>8</v>
      </c>
      <c r="L135" s="41">
        <v>15.8491</v>
      </c>
      <c r="M135" s="41">
        <v>13.8078</v>
      </c>
      <c r="N135" s="41">
        <v>30.478899999999999</v>
      </c>
      <c r="O135" s="41">
        <v>30.728100000000001</v>
      </c>
      <c r="P135" s="41">
        <v>8.2100000000000009</v>
      </c>
      <c r="Q135" s="41">
        <v>8.19</v>
      </c>
      <c r="R135" s="41">
        <v>9.06</v>
      </c>
      <c r="S135" s="41">
        <v>9.19</v>
      </c>
      <c r="T135" s="19">
        <v>2.14</v>
      </c>
      <c r="U135" s="19">
        <v>1.34</v>
      </c>
      <c r="V135" s="65">
        <v>13.741</v>
      </c>
      <c r="W135" s="65">
        <v>21.189</v>
      </c>
      <c r="X135" s="66">
        <v>8.6240000000000006</v>
      </c>
      <c r="Y135" s="66">
        <v>9.2539999999999996</v>
      </c>
      <c r="Z135" s="66">
        <v>136.68199999999999</v>
      </c>
      <c r="AA135" s="66">
        <v>172.36099999999999</v>
      </c>
      <c r="AB135" s="37">
        <f t="shared" si="4"/>
        <v>159.047</v>
      </c>
      <c r="AC135" s="37">
        <f t="shared" si="5"/>
        <v>202.80399999999997</v>
      </c>
      <c r="AD135" s="66">
        <v>448.86200000000002</v>
      </c>
      <c r="AE135" s="66">
        <v>459.745</v>
      </c>
      <c r="AF135" s="66">
        <v>0.89900000000000002</v>
      </c>
      <c r="AG135" s="66">
        <v>3.55</v>
      </c>
      <c r="AH135" s="66">
        <v>22.827000000000002</v>
      </c>
      <c r="AI135" s="66">
        <v>23.85</v>
      </c>
      <c r="AJ135" s="66">
        <v>80.36</v>
      </c>
      <c r="AK135" s="66">
        <v>86.352000000000004</v>
      </c>
      <c r="AL135" s="37">
        <v>1.2</v>
      </c>
      <c r="AM135" s="37">
        <v>3.2</v>
      </c>
      <c r="AN135" s="50">
        <v>3.16</v>
      </c>
      <c r="AO135" s="51">
        <v>2.88</v>
      </c>
      <c r="AP135" s="40">
        <v>2.5</v>
      </c>
    </row>
    <row r="136" spans="1:42" ht="15">
      <c r="A136" s="104"/>
      <c r="B136" s="104"/>
      <c r="C136" s="29">
        <v>20</v>
      </c>
      <c r="D136" s="33">
        <v>0.49305555555555558</v>
      </c>
      <c r="E136" s="84" t="s">
        <v>99</v>
      </c>
      <c r="F136" s="86"/>
      <c r="G136" s="95"/>
      <c r="H136" s="84">
        <v>7</v>
      </c>
      <c r="I136" s="120" t="s">
        <v>762</v>
      </c>
      <c r="J136" s="120" t="s">
        <v>763</v>
      </c>
      <c r="K136" s="40">
        <v>6.3</v>
      </c>
      <c r="L136" s="41">
        <v>15.165800000000001</v>
      </c>
      <c r="M136" s="41">
        <v>15.0769</v>
      </c>
      <c r="N136" s="41">
        <v>30.474599999999999</v>
      </c>
      <c r="O136" s="41">
        <v>30.719899999999999</v>
      </c>
      <c r="P136" s="41">
        <v>8.23</v>
      </c>
      <c r="Q136" s="41">
        <v>8.15</v>
      </c>
      <c r="R136" s="41">
        <v>8.35</v>
      </c>
      <c r="S136" s="41">
        <v>8.14</v>
      </c>
      <c r="T136" s="19">
        <v>2.93</v>
      </c>
      <c r="U136" s="19">
        <v>1.83</v>
      </c>
      <c r="V136" s="65">
        <v>91.266000000000005</v>
      </c>
      <c r="W136" s="65">
        <v>40.277999999999999</v>
      </c>
      <c r="X136" s="66">
        <v>9.3870000000000005</v>
      </c>
      <c r="Y136" s="66">
        <v>9.4079999999999995</v>
      </c>
      <c r="Z136" s="66">
        <v>86.575999999999993</v>
      </c>
      <c r="AA136" s="66">
        <v>158.095</v>
      </c>
      <c r="AB136" s="37">
        <f t="shared" si="4"/>
        <v>187.22899999999998</v>
      </c>
      <c r="AC136" s="37">
        <f t="shared" si="5"/>
        <v>207.78100000000001</v>
      </c>
      <c r="AD136" s="66">
        <v>547.89700000000005</v>
      </c>
      <c r="AE136" s="66">
        <v>517.18700000000001</v>
      </c>
      <c r="AF136" s="66">
        <v>5.58</v>
      </c>
      <c r="AG136" s="66">
        <v>8.1690000000000005</v>
      </c>
      <c r="AH136" s="66">
        <v>43.975000000000001</v>
      </c>
      <c r="AI136" s="66">
        <v>30.524000000000001</v>
      </c>
      <c r="AJ136" s="66">
        <v>100.548</v>
      </c>
      <c r="AK136" s="66">
        <v>160.59399999999999</v>
      </c>
      <c r="AL136" s="37">
        <v>6</v>
      </c>
      <c r="AM136" s="37">
        <v>7.5</v>
      </c>
      <c r="AN136" s="50">
        <v>3.14</v>
      </c>
      <c r="AO136" s="51">
        <v>3.6</v>
      </c>
      <c r="AP136" s="40">
        <v>2</v>
      </c>
    </row>
    <row r="137" spans="1:42" ht="15">
      <c r="A137" s="104"/>
      <c r="B137" s="104"/>
      <c r="C137" s="29">
        <v>20</v>
      </c>
      <c r="D137" s="33">
        <v>0.47569444444444442</v>
      </c>
      <c r="E137" s="84" t="s">
        <v>99</v>
      </c>
      <c r="F137" s="86"/>
      <c r="G137" s="95"/>
      <c r="H137" s="84">
        <v>8</v>
      </c>
      <c r="I137" s="120" t="s">
        <v>764</v>
      </c>
      <c r="J137" s="120" t="s">
        <v>765</v>
      </c>
      <c r="K137" s="40">
        <v>7.2</v>
      </c>
      <c r="L137" s="41">
        <v>15.1873</v>
      </c>
      <c r="M137" s="41">
        <v>14.8697</v>
      </c>
      <c r="N137" s="41">
        <v>30.562899999999999</v>
      </c>
      <c r="O137" s="41">
        <v>30.920400000000001</v>
      </c>
      <c r="P137" s="41">
        <v>8.2100000000000009</v>
      </c>
      <c r="Q137" s="41">
        <v>8.1300000000000008</v>
      </c>
      <c r="R137" s="41">
        <v>8.81</v>
      </c>
      <c r="S137" s="41">
        <v>8.4</v>
      </c>
      <c r="T137" s="19">
        <v>1.66</v>
      </c>
      <c r="U137" s="19">
        <v>1.84</v>
      </c>
      <c r="V137" s="65">
        <v>21.434000000000001</v>
      </c>
      <c r="W137" s="65">
        <v>37.281999999999996</v>
      </c>
      <c r="X137" s="66">
        <v>9.0719999999999992</v>
      </c>
      <c r="Y137" s="66">
        <v>9.1</v>
      </c>
      <c r="Z137" s="66">
        <v>129.38800000000001</v>
      </c>
      <c r="AA137" s="66">
        <v>164.43</v>
      </c>
      <c r="AB137" s="37">
        <f t="shared" si="4"/>
        <v>159.89400000000001</v>
      </c>
      <c r="AC137" s="37">
        <f t="shared" si="5"/>
        <v>210.81200000000001</v>
      </c>
      <c r="AD137" s="66">
        <v>467.11799999999999</v>
      </c>
      <c r="AE137" s="66">
        <v>536.27099999999996</v>
      </c>
      <c r="AF137" s="66">
        <v>1.349</v>
      </c>
      <c r="AG137" s="66">
        <v>6.51</v>
      </c>
      <c r="AH137" s="66">
        <v>25.38</v>
      </c>
      <c r="AI137" s="66">
        <v>33.988999999999997</v>
      </c>
      <c r="AJ137" s="66">
        <v>115.318</v>
      </c>
      <c r="AK137" s="66">
        <v>181.11799999999999</v>
      </c>
      <c r="AL137" s="37">
        <v>11.4</v>
      </c>
      <c r="AM137" s="37">
        <v>10.5</v>
      </c>
      <c r="AN137" s="50">
        <v>4.9000000000000004</v>
      </c>
      <c r="AO137" s="51">
        <v>2.64</v>
      </c>
      <c r="AP137" s="40">
        <v>2.2000000000000002</v>
      </c>
    </row>
    <row r="138" spans="1:42" ht="15">
      <c r="A138" s="104"/>
      <c r="B138" s="104"/>
      <c r="C138" s="29">
        <v>20</v>
      </c>
      <c r="D138" s="33">
        <v>0.44097222222222227</v>
      </c>
      <c r="E138" s="84" t="s">
        <v>99</v>
      </c>
      <c r="F138" s="86"/>
      <c r="G138" s="95"/>
      <c r="H138" s="84">
        <v>9</v>
      </c>
      <c r="I138" s="120" t="s">
        <v>766</v>
      </c>
      <c r="J138" s="120" t="s">
        <v>767</v>
      </c>
      <c r="K138" s="40">
        <v>3.4</v>
      </c>
      <c r="L138" s="41">
        <v>15.273099999999999</v>
      </c>
      <c r="M138" s="41">
        <v>14.1074</v>
      </c>
      <c r="N138" s="41">
        <v>30.733799999999999</v>
      </c>
      <c r="O138" s="41">
        <v>30.8019</v>
      </c>
      <c r="P138" s="41">
        <v>8.1999999999999993</v>
      </c>
      <c r="Q138" s="41">
        <v>8.19</v>
      </c>
      <c r="R138" s="41">
        <v>9.82</v>
      </c>
      <c r="S138" s="41">
        <v>9.65</v>
      </c>
      <c r="T138" s="19">
        <v>2</v>
      </c>
      <c r="U138" s="19">
        <v>1.52</v>
      </c>
      <c r="V138" s="65">
        <v>11.914</v>
      </c>
      <c r="W138" s="65">
        <v>14.853999999999999</v>
      </c>
      <c r="X138" s="66">
        <v>8.6519999999999992</v>
      </c>
      <c r="Y138" s="66">
        <v>8.61</v>
      </c>
      <c r="Z138" s="66">
        <v>178.73099999999999</v>
      </c>
      <c r="AA138" s="66">
        <v>183.386</v>
      </c>
      <c r="AB138" s="37">
        <f t="shared" si="4"/>
        <v>199.297</v>
      </c>
      <c r="AC138" s="37">
        <f t="shared" si="5"/>
        <v>206.85</v>
      </c>
      <c r="AD138" s="66">
        <v>481.303</v>
      </c>
      <c r="AE138" s="66">
        <v>483.846</v>
      </c>
      <c r="AF138" s="66">
        <v>2.5110000000000001</v>
      </c>
      <c r="AG138" s="66">
        <v>3.7050000000000001</v>
      </c>
      <c r="AH138" s="66">
        <v>21</v>
      </c>
      <c r="AI138" s="66">
        <v>23.782</v>
      </c>
      <c r="AJ138" s="66">
        <v>46.466000000000001</v>
      </c>
      <c r="AK138" s="66">
        <v>87.542000000000002</v>
      </c>
      <c r="AL138" s="37">
        <v>6.5</v>
      </c>
      <c r="AM138" s="37">
        <v>11.1</v>
      </c>
      <c r="AN138" s="50">
        <v>2.7</v>
      </c>
      <c r="AO138" s="51">
        <v>2.67</v>
      </c>
      <c r="AP138" s="40">
        <v>2.2999999999999998</v>
      </c>
    </row>
    <row r="139" spans="1:42" ht="15">
      <c r="A139" s="103"/>
      <c r="B139" s="103"/>
      <c r="C139" s="29">
        <v>20</v>
      </c>
      <c r="D139" s="33">
        <v>0.43263888888888885</v>
      </c>
      <c r="E139" s="84" t="s">
        <v>99</v>
      </c>
      <c r="F139" s="86"/>
      <c r="G139" s="96"/>
      <c r="H139" s="84">
        <v>10</v>
      </c>
      <c r="I139" s="120" t="s">
        <v>768</v>
      </c>
      <c r="J139" s="120" t="s">
        <v>769</v>
      </c>
      <c r="K139" s="40">
        <v>14</v>
      </c>
      <c r="L139" s="41">
        <v>14.517899999999999</v>
      </c>
      <c r="M139" s="41">
        <v>13.0044</v>
      </c>
      <c r="N139" s="41">
        <v>30.746400000000001</v>
      </c>
      <c r="O139" s="41">
        <v>30.7729</v>
      </c>
      <c r="P139" s="41">
        <v>8.1999999999999993</v>
      </c>
      <c r="Q139" s="41">
        <v>8.11</v>
      </c>
      <c r="R139" s="41">
        <v>9.49</v>
      </c>
      <c r="S139" s="41">
        <v>8.5299999999999994</v>
      </c>
      <c r="T139" s="19">
        <v>1.58</v>
      </c>
      <c r="U139" s="19">
        <v>1.24</v>
      </c>
      <c r="V139" s="65">
        <v>10.878</v>
      </c>
      <c r="W139" s="65">
        <v>65.828000000000003</v>
      </c>
      <c r="X139" s="66">
        <v>8.89</v>
      </c>
      <c r="Y139" s="66">
        <v>9.9049999999999994</v>
      </c>
      <c r="Z139" s="66">
        <v>168.84</v>
      </c>
      <c r="AA139" s="66">
        <v>207.83699999999999</v>
      </c>
      <c r="AB139" s="37">
        <f t="shared" si="4"/>
        <v>188.608</v>
      </c>
      <c r="AC139" s="37">
        <f t="shared" si="5"/>
        <v>283.57</v>
      </c>
      <c r="AD139" s="66">
        <v>478.61599999999999</v>
      </c>
      <c r="AE139" s="66">
        <v>555.40200000000004</v>
      </c>
      <c r="AF139" s="66">
        <v>2.7130000000000001</v>
      </c>
      <c r="AG139" s="66">
        <v>10.090999999999999</v>
      </c>
      <c r="AH139" s="66">
        <v>20.733000000000001</v>
      </c>
      <c r="AI139" s="66">
        <v>26.003</v>
      </c>
      <c r="AJ139" s="66">
        <v>65.575999999999993</v>
      </c>
      <c r="AK139" s="66">
        <v>86.855999999999995</v>
      </c>
      <c r="AL139" s="37">
        <v>5</v>
      </c>
      <c r="AM139" s="37">
        <v>8.3000000000000007</v>
      </c>
      <c r="AN139" s="51">
        <v>2.67</v>
      </c>
      <c r="AO139" s="51">
        <v>2.4900000000000002</v>
      </c>
      <c r="AP139" s="40">
        <v>3.3</v>
      </c>
    </row>
    <row r="140" spans="1:42">
      <c r="H140" s="30"/>
      <c r="T140" s="13"/>
      <c r="U140" s="13"/>
      <c r="AL140" s="68"/>
      <c r="AM140" s="68"/>
    </row>
    <row r="141" spans="1:42">
      <c r="T141" s="13"/>
      <c r="U141" s="13"/>
      <c r="AL141" s="68"/>
      <c r="AM141" s="68"/>
    </row>
    <row r="142" spans="1:42">
      <c r="T142" s="13"/>
      <c r="U142" s="13"/>
      <c r="AL142" s="68"/>
      <c r="AM142" s="68"/>
    </row>
    <row r="143" spans="1:42">
      <c r="T143" s="13"/>
      <c r="U143" s="13"/>
      <c r="AF143" s="69"/>
      <c r="AG143" s="69"/>
      <c r="AL143" s="68"/>
      <c r="AM143" s="68"/>
    </row>
    <row r="144" spans="1:42">
      <c r="T144" s="13"/>
      <c r="U144" s="13"/>
      <c r="AF144" s="69"/>
      <c r="AG144" s="69"/>
      <c r="AL144" s="68"/>
      <c r="AM144" s="68"/>
    </row>
    <row r="145" spans="20:39">
      <c r="T145" s="13"/>
      <c r="U145" s="13"/>
      <c r="AF145" s="69"/>
      <c r="AG145" s="69"/>
      <c r="AL145" s="68"/>
      <c r="AM145" s="68"/>
    </row>
    <row r="146" spans="20:39">
      <c r="T146" s="13"/>
      <c r="U146" s="13"/>
      <c r="AF146" s="69"/>
      <c r="AG146" s="69"/>
      <c r="AL146" s="68"/>
      <c r="AM146" s="68"/>
    </row>
    <row r="147" spans="20:39">
      <c r="T147" s="13"/>
      <c r="U147" s="13"/>
      <c r="AF147" s="69"/>
      <c r="AG147" s="69"/>
      <c r="AL147" s="68"/>
      <c r="AM147" s="68"/>
    </row>
    <row r="148" spans="20:39">
      <c r="T148" s="13"/>
      <c r="U148" s="13"/>
      <c r="AF148" s="69"/>
      <c r="AG148" s="69"/>
      <c r="AL148" s="68"/>
      <c r="AM148" s="68"/>
    </row>
    <row r="149" spans="20:39">
      <c r="T149" s="13"/>
      <c r="U149" s="13"/>
      <c r="AF149" s="69"/>
      <c r="AG149" s="69"/>
      <c r="AL149" s="68"/>
      <c r="AM149" s="68"/>
    </row>
    <row r="150" spans="20:39">
      <c r="T150" s="13"/>
      <c r="U150" s="13"/>
      <c r="AF150" s="69"/>
      <c r="AG150" s="69"/>
      <c r="AL150" s="68"/>
      <c r="AM150" s="68"/>
    </row>
    <row r="151" spans="20:39">
      <c r="T151" s="13"/>
      <c r="U151" s="13"/>
      <c r="AF151" s="69"/>
      <c r="AG151" s="69"/>
      <c r="AL151" s="68"/>
      <c r="AM151" s="68"/>
    </row>
    <row r="152" spans="20:39">
      <c r="T152" s="13"/>
      <c r="U152" s="13"/>
      <c r="AF152" s="69"/>
      <c r="AG152" s="69"/>
      <c r="AL152" s="68"/>
      <c r="AM152" s="68"/>
    </row>
    <row r="153" spans="20:39">
      <c r="T153" s="13"/>
      <c r="U153" s="13"/>
      <c r="AF153" s="69"/>
      <c r="AG153" s="69"/>
      <c r="AL153" s="68"/>
      <c r="AM153" s="68"/>
    </row>
    <row r="154" spans="20:39">
      <c r="T154" s="13"/>
      <c r="U154" s="13"/>
      <c r="AF154" s="69"/>
      <c r="AG154" s="69"/>
      <c r="AL154" s="68"/>
      <c r="AM154" s="68"/>
    </row>
    <row r="155" spans="20:39">
      <c r="T155" s="13"/>
      <c r="U155" s="13"/>
      <c r="AF155" s="69"/>
      <c r="AG155" s="69"/>
      <c r="AL155" s="68"/>
      <c r="AM155" s="68"/>
    </row>
    <row r="156" spans="20:39">
      <c r="T156" s="13"/>
      <c r="U156" s="13"/>
      <c r="AF156" s="69"/>
      <c r="AG156" s="69"/>
      <c r="AL156" s="68"/>
      <c r="AM156" s="68"/>
    </row>
    <row r="157" spans="20:39">
      <c r="T157" s="13"/>
      <c r="U157" s="13"/>
      <c r="AF157" s="69"/>
      <c r="AG157" s="69"/>
      <c r="AL157" s="68"/>
      <c r="AM157" s="68"/>
    </row>
    <row r="158" spans="20:39">
      <c r="T158" s="13"/>
      <c r="U158" s="13"/>
      <c r="AF158" s="69"/>
      <c r="AG158" s="69"/>
      <c r="AL158" s="68"/>
      <c r="AM158" s="68"/>
    </row>
    <row r="159" spans="20:39">
      <c r="T159" s="13"/>
      <c r="U159" s="13"/>
      <c r="AF159" s="69"/>
      <c r="AG159" s="69"/>
      <c r="AL159" s="68"/>
      <c r="AM159" s="68"/>
    </row>
    <row r="160" spans="20:39">
      <c r="T160" s="13"/>
      <c r="U160" s="13"/>
      <c r="AF160" s="69"/>
      <c r="AG160" s="69"/>
      <c r="AL160" s="68"/>
      <c r="AM160" s="68"/>
    </row>
    <row r="161" spans="20:39">
      <c r="T161" s="13"/>
      <c r="U161" s="13"/>
      <c r="AF161" s="69"/>
      <c r="AG161" s="69"/>
      <c r="AL161" s="68"/>
      <c r="AM161" s="68"/>
    </row>
    <row r="162" spans="20:39">
      <c r="T162" s="13"/>
      <c r="U162" s="13"/>
      <c r="AF162" s="69"/>
      <c r="AG162" s="69"/>
      <c r="AL162" s="68"/>
      <c r="AM162" s="68"/>
    </row>
    <row r="163" spans="20:39">
      <c r="T163" s="13"/>
      <c r="U163" s="13"/>
      <c r="AF163" s="69"/>
      <c r="AG163" s="69"/>
      <c r="AL163" s="68"/>
      <c r="AM163" s="68"/>
    </row>
    <row r="164" spans="20:39">
      <c r="T164" s="13"/>
      <c r="U164" s="13"/>
      <c r="AF164" s="69"/>
      <c r="AG164" s="69"/>
      <c r="AL164" s="68"/>
      <c r="AM164" s="68"/>
    </row>
    <row r="165" spans="20:39">
      <c r="T165" s="13"/>
      <c r="U165" s="13"/>
      <c r="AF165" s="69"/>
      <c r="AG165" s="69"/>
      <c r="AL165" s="68"/>
      <c r="AM165" s="68"/>
    </row>
    <row r="166" spans="20:39">
      <c r="T166" s="13"/>
      <c r="U166" s="13"/>
      <c r="AF166" s="69"/>
      <c r="AG166" s="69"/>
      <c r="AL166" s="68"/>
      <c r="AM166" s="68"/>
    </row>
    <row r="167" spans="20:39">
      <c r="T167" s="13"/>
      <c r="U167" s="13"/>
      <c r="AF167" s="69"/>
      <c r="AG167" s="69"/>
      <c r="AL167" s="68"/>
      <c r="AM167" s="68"/>
    </row>
    <row r="168" spans="20:39">
      <c r="T168" s="13"/>
      <c r="U168" s="13"/>
      <c r="AF168" s="69"/>
      <c r="AG168" s="69"/>
      <c r="AL168" s="68"/>
      <c r="AM168" s="68"/>
    </row>
    <row r="169" spans="20:39">
      <c r="T169" s="13"/>
      <c r="U169" s="13"/>
      <c r="AF169" s="69"/>
      <c r="AG169" s="69"/>
      <c r="AL169" s="68"/>
      <c r="AM169" s="68"/>
    </row>
    <row r="170" spans="20:39">
      <c r="T170" s="13"/>
      <c r="U170" s="13"/>
      <c r="AF170" s="69"/>
      <c r="AG170" s="69"/>
      <c r="AL170" s="68"/>
      <c r="AM170" s="68"/>
    </row>
    <row r="171" spans="20:39">
      <c r="T171" s="13"/>
      <c r="U171" s="13"/>
      <c r="AF171" s="69"/>
      <c r="AG171" s="69"/>
      <c r="AL171" s="68"/>
      <c r="AM171" s="68"/>
    </row>
    <row r="172" spans="20:39">
      <c r="T172" s="13"/>
      <c r="U172" s="13"/>
      <c r="AF172" s="69"/>
      <c r="AG172" s="69"/>
      <c r="AL172" s="68"/>
      <c r="AM172" s="68"/>
    </row>
    <row r="173" spans="20:39">
      <c r="T173" s="13"/>
      <c r="U173" s="13"/>
      <c r="AF173" s="69"/>
      <c r="AG173" s="69"/>
      <c r="AL173" s="68"/>
      <c r="AM173" s="68"/>
    </row>
    <row r="174" spans="20:39">
      <c r="T174" s="13"/>
      <c r="U174" s="13"/>
      <c r="AF174" s="69"/>
      <c r="AG174" s="69"/>
      <c r="AH174" s="69"/>
      <c r="AI174" s="69"/>
      <c r="AL174" s="68"/>
      <c r="AM174" s="68"/>
    </row>
    <row r="175" spans="20:39">
      <c r="T175" s="13"/>
      <c r="U175" s="13"/>
      <c r="AF175" s="69"/>
      <c r="AG175" s="69"/>
      <c r="AH175" s="69"/>
      <c r="AI175" s="69"/>
      <c r="AL175" s="68"/>
      <c r="AM175" s="68"/>
    </row>
    <row r="176" spans="20:39">
      <c r="T176" s="13"/>
      <c r="U176" s="13"/>
      <c r="AL176" s="68"/>
      <c r="AM176" s="68"/>
    </row>
    <row r="177" spans="20:39">
      <c r="T177" s="13"/>
      <c r="U177" s="13"/>
      <c r="AL177" s="68"/>
      <c r="AM177" s="68"/>
    </row>
    <row r="178" spans="20:39">
      <c r="T178" s="13"/>
      <c r="U178" s="13"/>
      <c r="AL178" s="68"/>
      <c r="AM178" s="68"/>
    </row>
    <row r="179" spans="20:39">
      <c r="T179" s="13"/>
      <c r="U179" s="13"/>
      <c r="AL179" s="68"/>
      <c r="AM179" s="68"/>
    </row>
    <row r="180" spans="20:39">
      <c r="T180" s="13"/>
      <c r="U180" s="13"/>
      <c r="AL180" s="68"/>
      <c r="AM180" s="68"/>
    </row>
    <row r="181" spans="20:39">
      <c r="T181" s="13"/>
      <c r="U181" s="13"/>
      <c r="AL181" s="68"/>
      <c r="AM181" s="68"/>
    </row>
    <row r="182" spans="20:39">
      <c r="T182" s="13"/>
      <c r="U182" s="13"/>
      <c r="AL182" s="68"/>
      <c r="AM182" s="68"/>
    </row>
    <row r="183" spans="20:39">
      <c r="T183" s="13"/>
      <c r="U183" s="13"/>
      <c r="AL183" s="68"/>
      <c r="AM183" s="68"/>
    </row>
    <row r="184" spans="20:39">
      <c r="T184" s="13"/>
      <c r="U184" s="13"/>
    </row>
    <row r="185" spans="20:39">
      <c r="T185" s="13"/>
      <c r="U185" s="13"/>
    </row>
    <row r="186" spans="20:39">
      <c r="T186" s="13"/>
      <c r="U186" s="13"/>
    </row>
    <row r="187" spans="20:39">
      <c r="T187" s="13"/>
      <c r="U187" s="13"/>
    </row>
    <row r="188" spans="20:39">
      <c r="T188" s="13"/>
      <c r="U188" s="13"/>
    </row>
    <row r="189" spans="20:39">
      <c r="T189" s="13"/>
      <c r="U189" s="13"/>
    </row>
    <row r="190" spans="20:39">
      <c r="T190" s="13"/>
      <c r="U190" s="13"/>
    </row>
    <row r="191" spans="20:39">
      <c r="T191" s="13"/>
      <c r="U191" s="13"/>
    </row>
  </sheetData>
  <mergeCells count="110">
    <mergeCell ref="AL1:AM1"/>
    <mergeCell ref="AL2:AM2"/>
    <mergeCell ref="AL3:AM3"/>
    <mergeCell ref="AN1:AO1"/>
    <mergeCell ref="AN2:AO2"/>
    <mergeCell ref="AN3:AO3"/>
    <mergeCell ref="A130:A139"/>
    <mergeCell ref="A107:A129"/>
    <mergeCell ref="B107:B129"/>
    <mergeCell ref="B130:B139"/>
    <mergeCell ref="G107:G129"/>
    <mergeCell ref="G130:G139"/>
    <mergeCell ref="A97:A102"/>
    <mergeCell ref="B97:B102"/>
    <mergeCell ref="F97:F102"/>
    <mergeCell ref="G97:G102"/>
    <mergeCell ref="A92:A96"/>
    <mergeCell ref="B92:B96"/>
    <mergeCell ref="G70:G81"/>
    <mergeCell ref="R3:S3"/>
    <mergeCell ref="V3:AK3"/>
    <mergeCell ref="G49:G52"/>
    <mergeCell ref="G47:G48"/>
    <mergeCell ref="G68:G69"/>
    <mergeCell ref="G87:G91"/>
    <mergeCell ref="G82:G86"/>
    <mergeCell ref="G103:G106"/>
    <mergeCell ref="G92:G96"/>
    <mergeCell ref="G43:G46"/>
    <mergeCell ref="AH2:AI2"/>
    <mergeCell ref="AJ2:AK2"/>
    <mergeCell ref="AH1:AI1"/>
    <mergeCell ref="AF1:AG1"/>
    <mergeCell ref="AJ1:AK1"/>
    <mergeCell ref="AF2:AG2"/>
    <mergeCell ref="N1:O1"/>
    <mergeCell ref="P1:Q1"/>
    <mergeCell ref="R1:S1"/>
    <mergeCell ref="X1:Y1"/>
    <mergeCell ref="Z1:AA1"/>
    <mergeCell ref="R2:S2"/>
    <mergeCell ref="P3:Q3"/>
    <mergeCell ref="AD1:AE1"/>
    <mergeCell ref="V1:W1"/>
    <mergeCell ref="AB1:AC1"/>
    <mergeCell ref="AD2:AE2"/>
    <mergeCell ref="AB2:AC2"/>
    <mergeCell ref="P2:Q2"/>
    <mergeCell ref="V2:W2"/>
    <mergeCell ref="X2:Y2"/>
    <mergeCell ref="Z2:AA2"/>
    <mergeCell ref="A82:A86"/>
    <mergeCell ref="B82:B86"/>
    <mergeCell ref="B2:B3"/>
    <mergeCell ref="A70:A81"/>
    <mergeCell ref="B70:B81"/>
    <mergeCell ref="A68:A69"/>
    <mergeCell ref="B68:B69"/>
    <mergeCell ref="A53:A67"/>
    <mergeCell ref="B53:B67"/>
    <mergeCell ref="A49:A52"/>
    <mergeCell ref="B49:B52"/>
    <mergeCell ref="A43:A46"/>
    <mergeCell ref="B43:B46"/>
    <mergeCell ref="A47:A48"/>
    <mergeCell ref="A5:A16"/>
    <mergeCell ref="B5:B16"/>
    <mergeCell ref="A26:A42"/>
    <mergeCell ref="B26:B42"/>
    <mergeCell ref="A17:A25"/>
    <mergeCell ref="B17:B25"/>
    <mergeCell ref="B47:B48"/>
    <mergeCell ref="G26:G42"/>
    <mergeCell ref="T1:U1"/>
    <mergeCell ref="T2:U2"/>
    <mergeCell ref="F82:F86"/>
    <mergeCell ref="F43:F46"/>
    <mergeCell ref="F47:F48"/>
    <mergeCell ref="F68:F69"/>
    <mergeCell ref="F53:F67"/>
    <mergeCell ref="F49:F52"/>
    <mergeCell ref="L2:M2"/>
    <mergeCell ref="F70:F81"/>
    <mergeCell ref="G17:G25"/>
    <mergeCell ref="G5:G16"/>
    <mergeCell ref="F17:F25"/>
    <mergeCell ref="F87:F91"/>
    <mergeCell ref="A103:A106"/>
    <mergeCell ref="F92:F96"/>
    <mergeCell ref="F103:F106"/>
    <mergeCell ref="B87:B91"/>
    <mergeCell ref="A87:A91"/>
    <mergeCell ref="F107:F129"/>
    <mergeCell ref="F130:F139"/>
    <mergeCell ref="N3:O3"/>
    <mergeCell ref="A2:A3"/>
    <mergeCell ref="F1:F3"/>
    <mergeCell ref="F5:F16"/>
    <mergeCell ref="N2:O2"/>
    <mergeCell ref="F26:F42"/>
    <mergeCell ref="B103:B106"/>
    <mergeCell ref="C1:C3"/>
    <mergeCell ref="D1:D3"/>
    <mergeCell ref="E1:E3"/>
    <mergeCell ref="A1:B1"/>
    <mergeCell ref="L1:M1"/>
    <mergeCell ref="G2:G3"/>
    <mergeCell ref="H2:H3"/>
    <mergeCell ref="L3:M3"/>
    <mergeCell ref="G53:G67"/>
  </mergeCells>
  <phoneticPr fontId="15" type="noConversion"/>
  <pageMargins left="0.74803149606299213" right="0.74803149606299213" top="0.98425196850393704" bottom="0.98425196850393704" header="0.51181102362204722" footer="0.51181102362204722"/>
  <pageSetup paperSize="8" scale="60" fitToHeight="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308"/>
  <sheetViews>
    <sheetView zoomScale="85" zoomScaleNormal="85" workbookViewId="0">
      <pane xSplit="8" ySplit="4" topLeftCell="I5" activePane="bottomRight" state="frozen"/>
      <selection pane="topRight" activeCell="G1" sqref="G1"/>
      <selection pane="bottomLeft" activeCell="A5" sqref="A5"/>
      <selection pane="bottomRight" sqref="A1:B1"/>
    </sheetView>
  </sheetViews>
  <sheetFormatPr defaultRowHeight="13.5"/>
  <cols>
    <col min="1" max="1" width="5.44140625" style="6" customWidth="1"/>
    <col min="2" max="2" width="2.77734375" style="6" customWidth="1"/>
    <col min="3" max="4" width="8.88671875" style="6" customWidth="1"/>
    <col min="5" max="5" width="8.44140625" style="6" customWidth="1"/>
    <col min="6" max="6" width="5.44140625" style="6" customWidth="1"/>
    <col min="7" max="7" width="8.88671875" style="6" customWidth="1"/>
    <col min="8" max="8" width="2.77734375" style="6" customWidth="1"/>
    <col min="9" max="10" width="8.88671875" style="6" customWidth="1"/>
    <col min="11" max="11" width="6.21875" style="70" customWidth="1"/>
    <col min="12" max="15" width="6.44140625" style="8" bestFit="1" customWidth="1"/>
    <col min="16" max="17" width="5.5546875" style="13" bestFit="1" customWidth="1"/>
    <col min="18" max="19" width="6.6640625" style="8" bestFit="1" customWidth="1"/>
    <col min="20" max="21" width="6.44140625" style="8" customWidth="1"/>
    <col min="22" max="23" width="6.6640625" style="70" bestFit="1" customWidth="1"/>
    <col min="24" max="25" width="5.77734375" style="70" bestFit="1" customWidth="1"/>
    <col min="26" max="27" width="6.6640625" style="70" bestFit="1" customWidth="1"/>
    <col min="28" max="28" width="7.44140625" style="70" bestFit="1" customWidth="1"/>
    <col min="29" max="29" width="6.6640625" style="70" bestFit="1" customWidth="1"/>
    <col min="30" max="30" width="7.44140625" style="70" bestFit="1" customWidth="1"/>
    <col min="31" max="31" width="6.6640625" style="70" bestFit="1" customWidth="1"/>
    <col min="32" max="33" width="5.77734375" style="70" bestFit="1" customWidth="1"/>
    <col min="34" max="34" width="6.6640625" style="70" bestFit="1" customWidth="1"/>
    <col min="35" max="35" width="5.77734375" style="70" bestFit="1" customWidth="1"/>
    <col min="36" max="36" width="6.6640625" style="70" bestFit="1" customWidth="1"/>
    <col min="37" max="37" width="7.44140625" style="70" bestFit="1" customWidth="1"/>
    <col min="38" max="39" width="5" style="70" bestFit="1" customWidth="1"/>
    <col min="40" max="41" width="5.77734375" style="8" bestFit="1" customWidth="1"/>
    <col min="42" max="42" width="6.109375" style="70" bestFit="1" customWidth="1"/>
    <col min="43" max="16384" width="8.88671875" style="6"/>
  </cols>
  <sheetData>
    <row r="1" spans="1:45" s="2" customFormat="1" ht="15" customHeight="1">
      <c r="A1" s="90" t="s">
        <v>89</v>
      </c>
      <c r="B1" s="90"/>
      <c r="C1" s="92" t="s">
        <v>91</v>
      </c>
      <c r="D1" s="92" t="s">
        <v>92</v>
      </c>
      <c r="E1" s="92" t="s">
        <v>93</v>
      </c>
      <c r="F1" s="91" t="s">
        <v>90</v>
      </c>
      <c r="G1" s="53" t="s">
        <v>0</v>
      </c>
      <c r="H1" s="55" t="s">
        <v>1</v>
      </c>
      <c r="I1" s="1" t="s">
        <v>812</v>
      </c>
      <c r="J1" s="1" t="s">
        <v>813</v>
      </c>
      <c r="K1" s="59" t="s">
        <v>775</v>
      </c>
      <c r="L1" s="89" t="s">
        <v>2</v>
      </c>
      <c r="M1" s="89"/>
      <c r="N1" s="89" t="s">
        <v>3</v>
      </c>
      <c r="O1" s="89"/>
      <c r="P1" s="89" t="s">
        <v>4</v>
      </c>
      <c r="Q1" s="89"/>
      <c r="R1" s="89" t="s">
        <v>5</v>
      </c>
      <c r="S1" s="89"/>
      <c r="T1" s="89" t="s">
        <v>6</v>
      </c>
      <c r="U1" s="89"/>
      <c r="V1" s="101" t="s">
        <v>7</v>
      </c>
      <c r="W1" s="101"/>
      <c r="X1" s="101" t="s">
        <v>8</v>
      </c>
      <c r="Y1" s="101"/>
      <c r="Z1" s="101" t="s">
        <v>9</v>
      </c>
      <c r="AA1" s="101"/>
      <c r="AB1" s="101" t="s">
        <v>10</v>
      </c>
      <c r="AC1" s="101"/>
      <c r="AD1" s="101" t="s">
        <v>11</v>
      </c>
      <c r="AE1" s="101"/>
      <c r="AF1" s="101" t="s">
        <v>12</v>
      </c>
      <c r="AG1" s="101"/>
      <c r="AH1" s="101" t="s">
        <v>13</v>
      </c>
      <c r="AI1" s="101"/>
      <c r="AJ1" s="101" t="s">
        <v>14</v>
      </c>
      <c r="AK1" s="101"/>
      <c r="AL1" s="101" t="s">
        <v>776</v>
      </c>
      <c r="AM1" s="101"/>
      <c r="AN1" s="89" t="s">
        <v>814</v>
      </c>
      <c r="AO1" s="89"/>
      <c r="AP1" s="56" t="s">
        <v>15</v>
      </c>
    </row>
    <row r="2" spans="1:45" s="2" customFormat="1" ht="15" customHeight="1">
      <c r="A2" s="90" t="s">
        <v>778</v>
      </c>
      <c r="B2" s="90" t="s">
        <v>779</v>
      </c>
      <c r="C2" s="92"/>
      <c r="D2" s="92"/>
      <c r="E2" s="92"/>
      <c r="F2" s="91"/>
      <c r="G2" s="90" t="s">
        <v>16</v>
      </c>
      <c r="H2" s="93" t="s">
        <v>17</v>
      </c>
      <c r="I2" s="1" t="s">
        <v>780</v>
      </c>
      <c r="J2" s="1" t="s">
        <v>781</v>
      </c>
      <c r="K2" s="60" t="s">
        <v>782</v>
      </c>
      <c r="L2" s="89" t="s">
        <v>783</v>
      </c>
      <c r="M2" s="89"/>
      <c r="N2" s="89" t="s">
        <v>18</v>
      </c>
      <c r="O2" s="89"/>
      <c r="P2" s="89" t="s">
        <v>19</v>
      </c>
      <c r="Q2" s="89"/>
      <c r="R2" s="89" t="s">
        <v>20</v>
      </c>
      <c r="S2" s="89"/>
      <c r="T2" s="89" t="s">
        <v>21</v>
      </c>
      <c r="U2" s="89"/>
      <c r="V2" s="101" t="s">
        <v>899</v>
      </c>
      <c r="W2" s="101"/>
      <c r="X2" s="101" t="s">
        <v>900</v>
      </c>
      <c r="Y2" s="101"/>
      <c r="Z2" s="101" t="s">
        <v>901</v>
      </c>
      <c r="AA2" s="101"/>
      <c r="AB2" s="101" t="s">
        <v>22</v>
      </c>
      <c r="AC2" s="101"/>
      <c r="AD2" s="101" t="s">
        <v>896</v>
      </c>
      <c r="AE2" s="101"/>
      <c r="AF2" s="101" t="s">
        <v>23</v>
      </c>
      <c r="AG2" s="101"/>
      <c r="AH2" s="101" t="s">
        <v>897</v>
      </c>
      <c r="AI2" s="101"/>
      <c r="AJ2" s="101" t="s">
        <v>898</v>
      </c>
      <c r="AK2" s="101"/>
      <c r="AL2" s="101" t="s">
        <v>784</v>
      </c>
      <c r="AM2" s="105"/>
      <c r="AN2" s="89" t="s">
        <v>815</v>
      </c>
      <c r="AO2" s="89"/>
      <c r="AP2" s="56" t="s">
        <v>24</v>
      </c>
    </row>
    <row r="3" spans="1:45" s="2" customFormat="1" ht="15" customHeight="1">
      <c r="A3" s="90"/>
      <c r="B3" s="90"/>
      <c r="C3" s="92"/>
      <c r="D3" s="92"/>
      <c r="E3" s="92"/>
      <c r="F3" s="91"/>
      <c r="G3" s="90"/>
      <c r="H3" s="93"/>
      <c r="I3" s="54"/>
      <c r="J3" s="54"/>
      <c r="K3" s="60" t="s">
        <v>786</v>
      </c>
      <c r="L3" s="89" t="s">
        <v>787</v>
      </c>
      <c r="M3" s="89"/>
      <c r="N3" s="89"/>
      <c r="O3" s="89"/>
      <c r="P3" s="89"/>
      <c r="Q3" s="89"/>
      <c r="R3" s="89" t="s">
        <v>788</v>
      </c>
      <c r="S3" s="89"/>
      <c r="T3" s="89"/>
      <c r="U3" s="89"/>
      <c r="V3" s="101" t="s">
        <v>789</v>
      </c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 t="s">
        <v>788</v>
      </c>
      <c r="AM3" s="101"/>
      <c r="AN3" s="89" t="s">
        <v>789</v>
      </c>
      <c r="AO3" s="89"/>
      <c r="AP3" s="56" t="s">
        <v>791</v>
      </c>
    </row>
    <row r="4" spans="1:45" s="5" customFormat="1" ht="15" customHeight="1">
      <c r="A4" s="53">
        <v>2014</v>
      </c>
      <c r="B4" s="53">
        <v>5</v>
      </c>
      <c r="C4" s="55"/>
      <c r="D4" s="55"/>
      <c r="E4" s="55"/>
      <c r="F4" s="3"/>
      <c r="G4" s="53"/>
      <c r="H4" s="55"/>
      <c r="I4" s="55"/>
      <c r="J4" s="55"/>
      <c r="K4" s="56"/>
      <c r="L4" s="52" t="s">
        <v>25</v>
      </c>
      <c r="M4" s="52" t="s">
        <v>26</v>
      </c>
      <c r="N4" s="52" t="s">
        <v>25</v>
      </c>
      <c r="O4" s="52" t="s">
        <v>26</v>
      </c>
      <c r="P4" s="52" t="s">
        <v>25</v>
      </c>
      <c r="Q4" s="52" t="s">
        <v>26</v>
      </c>
      <c r="R4" s="52" t="s">
        <v>25</v>
      </c>
      <c r="S4" s="52" t="s">
        <v>26</v>
      </c>
      <c r="T4" s="52" t="s">
        <v>25</v>
      </c>
      <c r="U4" s="52" t="s">
        <v>26</v>
      </c>
      <c r="V4" s="56" t="s">
        <v>25</v>
      </c>
      <c r="W4" s="56" t="s">
        <v>26</v>
      </c>
      <c r="X4" s="56" t="s">
        <v>25</v>
      </c>
      <c r="Y4" s="56" t="s">
        <v>26</v>
      </c>
      <c r="Z4" s="56" t="s">
        <v>25</v>
      </c>
      <c r="AA4" s="56" t="s">
        <v>26</v>
      </c>
      <c r="AB4" s="56" t="s">
        <v>25</v>
      </c>
      <c r="AC4" s="56" t="s">
        <v>26</v>
      </c>
      <c r="AD4" s="56" t="s">
        <v>25</v>
      </c>
      <c r="AE4" s="56" t="s">
        <v>26</v>
      </c>
      <c r="AF4" s="56" t="s">
        <v>25</v>
      </c>
      <c r="AG4" s="56" t="s">
        <v>26</v>
      </c>
      <c r="AH4" s="56" t="s">
        <v>25</v>
      </c>
      <c r="AI4" s="56" t="s">
        <v>26</v>
      </c>
      <c r="AJ4" s="56" t="s">
        <v>25</v>
      </c>
      <c r="AK4" s="56" t="s">
        <v>26</v>
      </c>
      <c r="AL4" s="56" t="s">
        <v>25</v>
      </c>
      <c r="AM4" s="56" t="s">
        <v>26</v>
      </c>
      <c r="AN4" s="52" t="s">
        <v>25</v>
      </c>
      <c r="AO4" s="52" t="s">
        <v>793</v>
      </c>
      <c r="AP4" s="56" t="s">
        <v>25</v>
      </c>
    </row>
    <row r="5" spans="1:45" s="30" customFormat="1" ht="15" customHeight="1">
      <c r="A5" s="87">
        <f>A$4</f>
        <v>2014</v>
      </c>
      <c r="B5" s="87">
        <v>5</v>
      </c>
      <c r="C5" s="21">
        <v>26</v>
      </c>
      <c r="D5" s="22">
        <v>0.4916666666666667</v>
      </c>
      <c r="E5" s="23" t="s">
        <v>99</v>
      </c>
      <c r="F5" s="86" t="s">
        <v>816</v>
      </c>
      <c r="G5" s="88" t="s">
        <v>27</v>
      </c>
      <c r="H5" s="84">
        <v>1</v>
      </c>
      <c r="I5" s="116" t="s">
        <v>111</v>
      </c>
      <c r="J5" s="116" t="s">
        <v>112</v>
      </c>
      <c r="K5" s="73">
        <v>49</v>
      </c>
      <c r="L5" s="74">
        <v>13.444000000000001</v>
      </c>
      <c r="M5" s="74">
        <v>4.0454999999999997</v>
      </c>
      <c r="N5" s="74">
        <v>34.200000000000003</v>
      </c>
      <c r="O5" s="74">
        <v>34.0655</v>
      </c>
      <c r="P5" s="74">
        <v>8.19</v>
      </c>
      <c r="Q5" s="74">
        <v>7.97</v>
      </c>
      <c r="R5" s="74">
        <v>9.230506117879445</v>
      </c>
      <c r="S5" s="74">
        <v>8.8287610953659676</v>
      </c>
      <c r="T5" s="63">
        <v>0.39</v>
      </c>
      <c r="U5" s="64">
        <v>0.16</v>
      </c>
      <c r="V5" s="57">
        <v>15.967000000000001</v>
      </c>
      <c r="W5" s="58">
        <v>5.7190000000000003</v>
      </c>
      <c r="X5" s="57">
        <v>0.29399999999999998</v>
      </c>
      <c r="Y5" s="58">
        <v>1.764</v>
      </c>
      <c r="Z5" s="57">
        <v>1.4</v>
      </c>
      <c r="AA5" s="58">
        <v>152.15199999999999</v>
      </c>
      <c r="AB5" s="57">
        <f>V5+X5+Z5</f>
        <v>17.660999999999998</v>
      </c>
      <c r="AC5" s="57">
        <f>W5+Y5+AA5</f>
        <v>159.63499999999999</v>
      </c>
      <c r="AD5" s="57">
        <v>191.077</v>
      </c>
      <c r="AE5" s="58">
        <v>373.858</v>
      </c>
      <c r="AF5" s="57">
        <v>4.2160000000000002</v>
      </c>
      <c r="AG5" s="58">
        <v>21.995000000000001</v>
      </c>
      <c r="AH5" s="57">
        <v>16.405999999999999</v>
      </c>
      <c r="AI5" s="58">
        <v>33.399000000000001</v>
      </c>
      <c r="AJ5" s="57">
        <v>76.510000000000005</v>
      </c>
      <c r="AK5" s="57">
        <v>485.49200000000002</v>
      </c>
      <c r="AL5" s="57">
        <v>3.8</v>
      </c>
      <c r="AM5" s="57">
        <v>3.7</v>
      </c>
      <c r="AN5" s="64">
        <v>0.87</v>
      </c>
      <c r="AO5" s="71">
        <v>1.08</v>
      </c>
      <c r="AP5" s="73">
        <v>7</v>
      </c>
      <c r="AQ5" s="18"/>
      <c r="AR5" s="18"/>
      <c r="AS5" s="18"/>
    </row>
    <row r="6" spans="1:45" s="30" customFormat="1" ht="15" customHeight="1">
      <c r="A6" s="88"/>
      <c r="B6" s="87"/>
      <c r="C6" s="24">
        <v>26</v>
      </c>
      <c r="D6" s="22">
        <v>0.53333333333333333</v>
      </c>
      <c r="E6" s="23" t="s">
        <v>99</v>
      </c>
      <c r="F6" s="88"/>
      <c r="G6" s="88"/>
      <c r="H6" s="84">
        <v>2</v>
      </c>
      <c r="I6" s="116" t="s">
        <v>113</v>
      </c>
      <c r="J6" s="116" t="s">
        <v>108</v>
      </c>
      <c r="K6" s="73">
        <v>17</v>
      </c>
      <c r="L6" s="74">
        <v>12.444100000000001</v>
      </c>
      <c r="M6" s="74">
        <v>11.0242</v>
      </c>
      <c r="N6" s="74">
        <v>34.1083</v>
      </c>
      <c r="O6" s="74">
        <v>34.167499999999997</v>
      </c>
      <c r="P6" s="74">
        <v>8.18</v>
      </c>
      <c r="Q6" s="74">
        <v>8.19</v>
      </c>
      <c r="R6" s="74">
        <v>9.4615491019050495</v>
      </c>
      <c r="S6" s="74">
        <v>9.5786817669902913</v>
      </c>
      <c r="T6" s="63">
        <v>0.47</v>
      </c>
      <c r="U6" s="64">
        <v>0.31</v>
      </c>
      <c r="V6" s="57">
        <v>31.773</v>
      </c>
      <c r="W6" s="58">
        <v>26.404</v>
      </c>
      <c r="X6" s="57">
        <v>0.33600000000000002</v>
      </c>
      <c r="Y6" s="58">
        <v>0.371</v>
      </c>
      <c r="Z6" s="57">
        <v>1.5820000000000001</v>
      </c>
      <c r="AA6" s="58">
        <v>3.0310000000000001</v>
      </c>
      <c r="AB6" s="57">
        <f t="shared" ref="AB6:AB69" si="0">V6+X6+Z6</f>
        <v>33.691000000000003</v>
      </c>
      <c r="AC6" s="57">
        <f t="shared" ref="AC6:AC69" si="1">W6+Y6+AA6</f>
        <v>29.805999999999997</v>
      </c>
      <c r="AD6" s="57">
        <v>233.53200000000001</v>
      </c>
      <c r="AE6" s="58">
        <v>248.45599999999999</v>
      </c>
      <c r="AF6" s="57">
        <v>4.17</v>
      </c>
      <c r="AG6" s="58">
        <v>4.077</v>
      </c>
      <c r="AH6" s="57">
        <v>15.827</v>
      </c>
      <c r="AI6" s="58">
        <v>19.715</v>
      </c>
      <c r="AJ6" s="57">
        <v>63.363999999999997</v>
      </c>
      <c r="AK6" s="57">
        <v>85.022000000000006</v>
      </c>
      <c r="AL6" s="57">
        <v>4.2</v>
      </c>
      <c r="AM6" s="57">
        <v>3.1</v>
      </c>
      <c r="AN6" s="64">
        <v>0.9</v>
      </c>
      <c r="AO6" s="71">
        <v>2.93</v>
      </c>
      <c r="AP6" s="73">
        <v>7</v>
      </c>
      <c r="AQ6" s="18"/>
      <c r="AR6" s="18"/>
      <c r="AS6" s="18"/>
    </row>
    <row r="7" spans="1:45" s="30" customFormat="1" ht="15" customHeight="1">
      <c r="A7" s="87">
        <f>A$4</f>
        <v>2014</v>
      </c>
      <c r="B7" s="87">
        <v>5</v>
      </c>
      <c r="C7" s="25" t="s">
        <v>104</v>
      </c>
      <c r="D7" s="22">
        <v>0.35138888888888892</v>
      </c>
      <c r="E7" s="23" t="s">
        <v>99</v>
      </c>
      <c r="F7" s="86" t="s">
        <v>817</v>
      </c>
      <c r="G7" s="88" t="s">
        <v>28</v>
      </c>
      <c r="H7" s="84">
        <v>1</v>
      </c>
      <c r="I7" s="116" t="s">
        <v>114</v>
      </c>
      <c r="J7" s="116" t="s">
        <v>115</v>
      </c>
      <c r="K7" s="73">
        <v>17</v>
      </c>
      <c r="L7" s="74">
        <v>12.5367</v>
      </c>
      <c r="M7" s="74">
        <v>11.256399999999999</v>
      </c>
      <c r="N7" s="74">
        <v>34.045699999999997</v>
      </c>
      <c r="O7" s="74">
        <v>34.169400000000003</v>
      </c>
      <c r="P7" s="74">
        <v>8.17</v>
      </c>
      <c r="Q7" s="74">
        <v>8.19</v>
      </c>
      <c r="R7" s="74">
        <v>9.501116107201117</v>
      </c>
      <c r="S7" s="74">
        <v>9.5713277432940576</v>
      </c>
      <c r="T7" s="63">
        <v>1.1200000000000001</v>
      </c>
      <c r="U7" s="64">
        <v>1.26</v>
      </c>
      <c r="V7" s="57">
        <v>6.3280000000000003</v>
      </c>
      <c r="W7" s="58">
        <v>3.15</v>
      </c>
      <c r="X7" s="57">
        <v>0.56699999999999995</v>
      </c>
      <c r="Y7" s="58">
        <v>0.63700000000000001</v>
      </c>
      <c r="Z7" s="57">
        <v>3.0870000000000002</v>
      </c>
      <c r="AA7" s="58">
        <v>19.187000000000001</v>
      </c>
      <c r="AB7" s="57">
        <f t="shared" si="0"/>
        <v>9.9820000000000011</v>
      </c>
      <c r="AC7" s="57">
        <f t="shared" si="1"/>
        <v>22.974</v>
      </c>
      <c r="AD7" s="57">
        <v>232.04</v>
      </c>
      <c r="AE7" s="58">
        <v>231.07400000000001</v>
      </c>
      <c r="AF7" s="57">
        <v>4.0460000000000003</v>
      </c>
      <c r="AG7" s="58">
        <v>4.8360000000000003</v>
      </c>
      <c r="AH7" s="57">
        <v>13.430999999999999</v>
      </c>
      <c r="AI7" s="58">
        <v>14.007999999999999</v>
      </c>
      <c r="AJ7" s="57">
        <v>109.52200000000001</v>
      </c>
      <c r="AK7" s="57">
        <v>120.372</v>
      </c>
      <c r="AL7" s="57">
        <v>1.7</v>
      </c>
      <c r="AM7" s="57">
        <v>2</v>
      </c>
      <c r="AN7" s="64">
        <v>0.23</v>
      </c>
      <c r="AO7" s="71">
        <v>0.87</v>
      </c>
      <c r="AP7" s="73">
        <v>6</v>
      </c>
      <c r="AQ7" s="18"/>
      <c r="AR7" s="18"/>
      <c r="AS7" s="18"/>
    </row>
    <row r="8" spans="1:45" s="30" customFormat="1" ht="15" customHeight="1">
      <c r="A8" s="88"/>
      <c r="B8" s="87"/>
      <c r="C8" s="24">
        <v>26</v>
      </c>
      <c r="D8" s="26">
        <v>0.4055555555555555</v>
      </c>
      <c r="E8" s="23" t="s">
        <v>99</v>
      </c>
      <c r="F8" s="88"/>
      <c r="G8" s="88"/>
      <c r="H8" s="84">
        <v>2</v>
      </c>
      <c r="I8" s="116" t="s">
        <v>116</v>
      </c>
      <c r="J8" s="116" t="s">
        <v>117</v>
      </c>
      <c r="K8" s="73">
        <v>26</v>
      </c>
      <c r="L8" s="74">
        <v>11.3742</v>
      </c>
      <c r="M8" s="74">
        <v>7.3887999999999998</v>
      </c>
      <c r="N8" s="74">
        <v>34.121200000000002</v>
      </c>
      <c r="O8" s="74">
        <v>34.108400000000003</v>
      </c>
      <c r="P8" s="74">
        <v>8.16</v>
      </c>
      <c r="Q8" s="74">
        <v>8.09</v>
      </c>
      <c r="R8" s="74">
        <v>9.401433597723722</v>
      </c>
      <c r="S8" s="74">
        <v>9.2464380810913234</v>
      </c>
      <c r="T8" s="63">
        <v>1.49</v>
      </c>
      <c r="U8" s="64">
        <v>1.1299999999999999</v>
      </c>
      <c r="V8" s="57">
        <v>4.5709999999999997</v>
      </c>
      <c r="W8" s="58">
        <v>4.7530000000000001</v>
      </c>
      <c r="X8" s="57">
        <v>0.67900000000000005</v>
      </c>
      <c r="Y8" s="58">
        <v>1.82</v>
      </c>
      <c r="Z8" s="57">
        <v>8.1690000000000005</v>
      </c>
      <c r="AA8" s="58">
        <v>59.15</v>
      </c>
      <c r="AB8" s="57">
        <f t="shared" si="0"/>
        <v>13.419</v>
      </c>
      <c r="AC8" s="57">
        <f t="shared" si="1"/>
        <v>65.722999999999999</v>
      </c>
      <c r="AD8" s="57">
        <v>245.30199999999999</v>
      </c>
      <c r="AE8" s="58">
        <v>276.02800000000002</v>
      </c>
      <c r="AF8" s="57">
        <v>4.34</v>
      </c>
      <c r="AG8" s="58">
        <v>7.9050000000000002</v>
      </c>
      <c r="AH8" s="57">
        <v>15.731</v>
      </c>
      <c r="AI8" s="58">
        <v>17.893000000000001</v>
      </c>
      <c r="AJ8" s="57">
        <v>127.652</v>
      </c>
      <c r="AK8" s="57">
        <v>236.78200000000001</v>
      </c>
      <c r="AL8" s="57">
        <v>3.1</v>
      </c>
      <c r="AM8" s="57">
        <v>6.7</v>
      </c>
      <c r="AN8" s="64">
        <v>2.2599999999999998</v>
      </c>
      <c r="AO8" s="71">
        <v>0.9</v>
      </c>
      <c r="AP8" s="73">
        <v>6</v>
      </c>
    </row>
    <row r="9" spans="1:45" s="30" customFormat="1" ht="15" customHeight="1">
      <c r="A9" s="88"/>
      <c r="B9" s="87"/>
      <c r="C9" s="24">
        <v>26</v>
      </c>
      <c r="D9" s="26">
        <v>0.41180555555555554</v>
      </c>
      <c r="E9" s="23" t="s">
        <v>99</v>
      </c>
      <c r="F9" s="88"/>
      <c r="G9" s="88"/>
      <c r="H9" s="84">
        <v>3</v>
      </c>
      <c r="I9" s="116" t="s">
        <v>118</v>
      </c>
      <c r="J9" s="116" t="s">
        <v>119</v>
      </c>
      <c r="K9" s="73">
        <v>30</v>
      </c>
      <c r="L9" s="74">
        <v>11.873200000000001</v>
      </c>
      <c r="M9" s="74">
        <v>6.2080000000000002</v>
      </c>
      <c r="N9" s="74">
        <v>34.1096</v>
      </c>
      <c r="O9" s="74">
        <v>34.048999999999999</v>
      </c>
      <c r="P9" s="74">
        <v>8.1999999999999993</v>
      </c>
      <c r="Q9" s="74">
        <v>8.1</v>
      </c>
      <c r="R9" s="74">
        <v>9.5682173662770857</v>
      </c>
      <c r="S9" s="74">
        <v>9.3200651051649039</v>
      </c>
      <c r="T9" s="63">
        <v>1.26</v>
      </c>
      <c r="U9" s="64">
        <v>0.79</v>
      </c>
      <c r="V9" s="57">
        <v>3.1989999999999998</v>
      </c>
      <c r="W9" s="58">
        <v>3.29</v>
      </c>
      <c r="X9" s="57">
        <v>0.34300000000000003</v>
      </c>
      <c r="Y9" s="58">
        <v>1.9179999999999999</v>
      </c>
      <c r="Z9" s="57">
        <v>2.2330000000000001</v>
      </c>
      <c r="AA9" s="58">
        <v>71.834000000000003</v>
      </c>
      <c r="AB9" s="57">
        <f t="shared" si="0"/>
        <v>5.7750000000000004</v>
      </c>
      <c r="AC9" s="57">
        <f t="shared" si="1"/>
        <v>77.042000000000002</v>
      </c>
      <c r="AD9" s="57">
        <v>247.34299999999999</v>
      </c>
      <c r="AE9" s="58">
        <v>284.61</v>
      </c>
      <c r="AF9" s="57">
        <v>4.1230000000000002</v>
      </c>
      <c r="AG9" s="58">
        <v>9.4090000000000007</v>
      </c>
      <c r="AH9" s="57">
        <v>15.077</v>
      </c>
      <c r="AI9" s="58">
        <v>17.193999999999999</v>
      </c>
      <c r="AJ9" s="57">
        <v>103.39</v>
      </c>
      <c r="AK9" s="57">
        <v>249.07400000000001</v>
      </c>
      <c r="AL9" s="57">
        <v>4.9000000000000004</v>
      </c>
      <c r="AM9" s="57">
        <v>5.4</v>
      </c>
      <c r="AN9" s="64">
        <v>2.9</v>
      </c>
      <c r="AO9" s="71">
        <v>0.2</v>
      </c>
      <c r="AP9" s="73">
        <v>7</v>
      </c>
    </row>
    <row r="10" spans="1:45" s="30" customFormat="1" ht="15" customHeight="1">
      <c r="A10" s="88"/>
      <c r="B10" s="87"/>
      <c r="C10" s="24">
        <v>27</v>
      </c>
      <c r="D10" s="26">
        <v>0.35902777777777778</v>
      </c>
      <c r="E10" s="23" t="s">
        <v>99</v>
      </c>
      <c r="F10" s="88"/>
      <c r="G10" s="88"/>
      <c r="H10" s="84">
        <v>4</v>
      </c>
      <c r="I10" s="116" t="s">
        <v>120</v>
      </c>
      <c r="J10" s="116" t="s">
        <v>121</v>
      </c>
      <c r="K10" s="73">
        <v>42</v>
      </c>
      <c r="L10" s="74">
        <v>12.772399999999999</v>
      </c>
      <c r="M10" s="74">
        <v>5.4476000000000004</v>
      </c>
      <c r="N10" s="74">
        <v>34.205199999999998</v>
      </c>
      <c r="O10" s="74">
        <v>34.051099999999998</v>
      </c>
      <c r="P10" s="74">
        <v>8.19</v>
      </c>
      <c r="Q10" s="74">
        <v>8.0299999999999994</v>
      </c>
      <c r="R10" s="74">
        <v>9.6163989711751654</v>
      </c>
      <c r="S10" s="74">
        <v>9.331582885494317</v>
      </c>
      <c r="T10" s="63">
        <v>0.84</v>
      </c>
      <c r="U10" s="64">
        <v>1.2</v>
      </c>
      <c r="V10" s="57">
        <v>2.786</v>
      </c>
      <c r="W10" s="58">
        <v>2.9820000000000002</v>
      </c>
      <c r="X10" s="57">
        <v>0.32900000000000001</v>
      </c>
      <c r="Y10" s="58">
        <v>2.31</v>
      </c>
      <c r="Z10" s="57">
        <v>1.9390000000000001</v>
      </c>
      <c r="AA10" s="58">
        <v>109.214</v>
      </c>
      <c r="AB10" s="57">
        <f t="shared" si="0"/>
        <v>5.0540000000000003</v>
      </c>
      <c r="AC10" s="57">
        <f t="shared" si="1"/>
        <v>114.506</v>
      </c>
      <c r="AD10" s="57">
        <v>246.58</v>
      </c>
      <c r="AE10" s="58">
        <v>363.77199999999999</v>
      </c>
      <c r="AF10" s="57">
        <v>4.2160000000000002</v>
      </c>
      <c r="AG10" s="58">
        <v>14.074</v>
      </c>
      <c r="AH10" s="57">
        <v>14.82</v>
      </c>
      <c r="AI10" s="58">
        <v>25.82</v>
      </c>
      <c r="AJ10" s="57">
        <v>97.02</v>
      </c>
      <c r="AK10" s="57">
        <v>327.61399999999998</v>
      </c>
      <c r="AL10" s="57">
        <v>1.8</v>
      </c>
      <c r="AM10" s="57">
        <v>2.8</v>
      </c>
      <c r="AN10" s="64">
        <v>2</v>
      </c>
      <c r="AO10" s="71">
        <v>0.73</v>
      </c>
      <c r="AP10" s="73">
        <v>6</v>
      </c>
    </row>
    <row r="11" spans="1:45" s="30" customFormat="1" ht="15" customHeight="1">
      <c r="A11" s="87">
        <f>A$4</f>
        <v>2014</v>
      </c>
      <c r="B11" s="87">
        <v>5</v>
      </c>
      <c r="C11" s="24">
        <v>27</v>
      </c>
      <c r="D11" s="26">
        <v>0.43402777777777773</v>
      </c>
      <c r="E11" s="23" t="s">
        <v>99</v>
      </c>
      <c r="F11" s="86" t="s">
        <v>85</v>
      </c>
      <c r="G11" s="88" t="s">
        <v>29</v>
      </c>
      <c r="H11" s="84">
        <v>1</v>
      </c>
      <c r="I11" s="116" t="s">
        <v>122</v>
      </c>
      <c r="J11" s="116" t="s">
        <v>123</v>
      </c>
      <c r="K11" s="73">
        <v>30</v>
      </c>
      <c r="L11" s="74">
        <v>12.6007</v>
      </c>
      <c r="M11" s="74">
        <v>10.986599999999999</v>
      </c>
      <c r="N11" s="74">
        <v>34.2669</v>
      </c>
      <c r="O11" s="74">
        <v>34.128300000000003</v>
      </c>
      <c r="P11" s="74">
        <v>8.19</v>
      </c>
      <c r="Q11" s="74">
        <v>8.18</v>
      </c>
      <c r="R11" s="74">
        <v>9.9951742134406629</v>
      </c>
      <c r="S11" s="74">
        <v>9.685280768654513</v>
      </c>
      <c r="T11" s="63">
        <v>1</v>
      </c>
      <c r="U11" s="64">
        <v>0.99</v>
      </c>
      <c r="V11" s="57">
        <v>4.1159999999999997</v>
      </c>
      <c r="W11" s="58">
        <v>7.1260000000000003</v>
      </c>
      <c r="X11" s="57">
        <v>0.378</v>
      </c>
      <c r="Y11" s="58">
        <v>0.39900000000000002</v>
      </c>
      <c r="Z11" s="57">
        <v>2.0720000000000001</v>
      </c>
      <c r="AA11" s="58">
        <v>18.024999999999999</v>
      </c>
      <c r="AB11" s="57">
        <f t="shared" si="0"/>
        <v>6.5659999999999998</v>
      </c>
      <c r="AC11" s="57">
        <f t="shared" si="1"/>
        <v>25.549999999999997</v>
      </c>
      <c r="AD11" s="57">
        <v>254.00800000000001</v>
      </c>
      <c r="AE11" s="58">
        <v>261.916</v>
      </c>
      <c r="AF11" s="57">
        <v>4.3090000000000002</v>
      </c>
      <c r="AG11" s="58">
        <v>4.3559999999999999</v>
      </c>
      <c r="AH11" s="57">
        <v>15.222</v>
      </c>
      <c r="AI11" s="58">
        <v>17.247</v>
      </c>
      <c r="AJ11" s="57">
        <v>80.569999999999993</v>
      </c>
      <c r="AK11" s="57">
        <v>104.88800000000001</v>
      </c>
      <c r="AL11" s="57">
        <v>3.7</v>
      </c>
      <c r="AM11" s="57">
        <v>4.4000000000000004</v>
      </c>
      <c r="AN11" s="64">
        <v>1.8</v>
      </c>
      <c r="AO11" s="71">
        <v>2.4700000000000002</v>
      </c>
      <c r="AP11" s="73">
        <v>6</v>
      </c>
    </row>
    <row r="12" spans="1:45" s="30" customFormat="1" ht="15" customHeight="1">
      <c r="A12" s="88"/>
      <c r="B12" s="87"/>
      <c r="C12" s="24">
        <v>27</v>
      </c>
      <c r="D12" s="26">
        <v>0.45416666666666666</v>
      </c>
      <c r="E12" s="23" t="s">
        <v>99</v>
      </c>
      <c r="F12" s="88"/>
      <c r="G12" s="88"/>
      <c r="H12" s="84">
        <v>2</v>
      </c>
      <c r="I12" s="116" t="s">
        <v>124</v>
      </c>
      <c r="J12" s="116" t="s">
        <v>125</v>
      </c>
      <c r="K12" s="73">
        <v>24</v>
      </c>
      <c r="L12" s="74">
        <v>13.0192</v>
      </c>
      <c r="M12" s="74">
        <v>10.1747</v>
      </c>
      <c r="N12" s="74">
        <v>34.253</v>
      </c>
      <c r="O12" s="74">
        <v>34.145299999999999</v>
      </c>
      <c r="P12" s="74">
        <v>8.2200000000000006</v>
      </c>
      <c r="Q12" s="74">
        <v>8.16</v>
      </c>
      <c r="R12" s="74">
        <v>9.5764742107164356</v>
      </c>
      <c r="S12" s="74">
        <v>9.5470925424142568</v>
      </c>
      <c r="T12" s="63">
        <v>1.1499999999999999</v>
      </c>
      <c r="U12" s="64">
        <v>0.78</v>
      </c>
      <c r="V12" s="57">
        <v>22.148</v>
      </c>
      <c r="W12" s="58">
        <v>2.6669999999999998</v>
      </c>
      <c r="X12" s="57">
        <v>0.308</v>
      </c>
      <c r="Y12" s="58">
        <v>0.89600000000000002</v>
      </c>
      <c r="Z12" s="57">
        <v>1.47</v>
      </c>
      <c r="AA12" s="58">
        <v>15.12</v>
      </c>
      <c r="AB12" s="57">
        <f t="shared" si="0"/>
        <v>23.925999999999998</v>
      </c>
      <c r="AC12" s="57">
        <f t="shared" si="1"/>
        <v>18.683</v>
      </c>
      <c r="AD12" s="57">
        <v>262.149</v>
      </c>
      <c r="AE12" s="58">
        <v>279.21499999999997</v>
      </c>
      <c r="AF12" s="57">
        <v>4.1230000000000002</v>
      </c>
      <c r="AG12" s="58">
        <v>4.5110000000000001</v>
      </c>
      <c r="AH12" s="57">
        <v>15.404</v>
      </c>
      <c r="AI12" s="58">
        <v>16.725000000000001</v>
      </c>
      <c r="AJ12" s="57">
        <v>61.375999999999998</v>
      </c>
      <c r="AK12" s="57">
        <v>148.904</v>
      </c>
      <c r="AL12" s="57">
        <v>3.4</v>
      </c>
      <c r="AM12" s="57">
        <v>4.3</v>
      </c>
      <c r="AN12" s="64">
        <v>1.8</v>
      </c>
      <c r="AO12" s="71">
        <v>2.7</v>
      </c>
      <c r="AP12" s="73">
        <v>5</v>
      </c>
    </row>
    <row r="13" spans="1:45" s="30" customFormat="1" ht="15" customHeight="1">
      <c r="A13" s="88"/>
      <c r="B13" s="87"/>
      <c r="C13" s="24">
        <v>27</v>
      </c>
      <c r="D13" s="26">
        <v>0.37916666666666665</v>
      </c>
      <c r="E13" s="23" t="s">
        <v>99</v>
      </c>
      <c r="F13" s="88"/>
      <c r="G13" s="88"/>
      <c r="H13" s="84">
        <v>3</v>
      </c>
      <c r="I13" s="116" t="s">
        <v>126</v>
      </c>
      <c r="J13" s="116" t="s">
        <v>127</v>
      </c>
      <c r="K13" s="73">
        <v>56</v>
      </c>
      <c r="L13" s="74">
        <v>12.1196</v>
      </c>
      <c r="M13" s="74">
        <v>5.2207999999999997</v>
      </c>
      <c r="N13" s="74">
        <v>34.156700000000001</v>
      </c>
      <c r="O13" s="74">
        <v>34.0413</v>
      </c>
      <c r="P13" s="74">
        <v>8.19</v>
      </c>
      <c r="Q13" s="74">
        <v>8.0399999999999991</v>
      </c>
      <c r="R13" s="74">
        <v>9.8111416730340313</v>
      </c>
      <c r="S13" s="74">
        <v>9.1880238901373268</v>
      </c>
      <c r="T13" s="63">
        <v>0.79</v>
      </c>
      <c r="U13" s="64">
        <v>0.97</v>
      </c>
      <c r="V13" s="57">
        <v>2.5339999999999998</v>
      </c>
      <c r="W13" s="58">
        <v>9.9260000000000002</v>
      </c>
      <c r="X13" s="57">
        <v>0.34300000000000003</v>
      </c>
      <c r="Y13" s="58">
        <v>2.2400000000000002</v>
      </c>
      <c r="Z13" s="57">
        <v>3.7170000000000001</v>
      </c>
      <c r="AA13" s="58">
        <v>120.12</v>
      </c>
      <c r="AB13" s="57">
        <f t="shared" si="0"/>
        <v>6.5939999999999994</v>
      </c>
      <c r="AC13" s="57">
        <f t="shared" si="1"/>
        <v>132.286</v>
      </c>
      <c r="AD13" s="57">
        <v>264.94299999999998</v>
      </c>
      <c r="AE13" s="58">
        <v>345.50900000000001</v>
      </c>
      <c r="AF13" s="57">
        <v>4.1079999999999997</v>
      </c>
      <c r="AG13" s="58">
        <v>15.19</v>
      </c>
      <c r="AH13" s="57">
        <v>15.323</v>
      </c>
      <c r="AI13" s="58">
        <v>22.916</v>
      </c>
      <c r="AJ13" s="57">
        <v>108.38800000000001</v>
      </c>
      <c r="AK13" s="57">
        <v>359.85599999999999</v>
      </c>
      <c r="AL13" s="57">
        <v>4.7</v>
      </c>
      <c r="AM13" s="57">
        <v>3.6</v>
      </c>
      <c r="AN13" s="64">
        <v>2.46</v>
      </c>
      <c r="AO13" s="71">
        <v>0.84</v>
      </c>
      <c r="AP13" s="73">
        <v>5</v>
      </c>
    </row>
    <row r="14" spans="1:45" s="30" customFormat="1" ht="15" customHeight="1">
      <c r="A14" s="88"/>
      <c r="B14" s="87"/>
      <c r="C14" s="24">
        <v>27</v>
      </c>
      <c r="D14" s="26">
        <v>0.39027777777777778</v>
      </c>
      <c r="E14" s="23" t="s">
        <v>99</v>
      </c>
      <c r="F14" s="88"/>
      <c r="G14" s="88"/>
      <c r="H14" s="84">
        <v>4</v>
      </c>
      <c r="I14" s="116" t="s">
        <v>128</v>
      </c>
      <c r="J14" s="116" t="s">
        <v>129</v>
      </c>
      <c r="K14" s="73">
        <v>38</v>
      </c>
      <c r="L14" s="74">
        <v>12.1815</v>
      </c>
      <c r="M14" s="74">
        <v>7.0719000000000003</v>
      </c>
      <c r="N14" s="74">
        <v>34.157600000000002</v>
      </c>
      <c r="O14" s="74">
        <v>34.204000000000001</v>
      </c>
      <c r="P14" s="74">
        <v>8.1999999999999993</v>
      </c>
      <c r="Q14" s="74">
        <v>8.19</v>
      </c>
      <c r="R14" s="74">
        <v>9.7752132847202393</v>
      </c>
      <c r="S14" s="74">
        <v>9.6844661926504543</v>
      </c>
      <c r="T14" s="63">
        <v>1</v>
      </c>
      <c r="U14" s="64">
        <v>0.83</v>
      </c>
      <c r="V14" s="57">
        <v>2.87</v>
      </c>
      <c r="W14" s="58">
        <v>3.0449999999999999</v>
      </c>
      <c r="X14" s="57">
        <v>0.32900000000000001</v>
      </c>
      <c r="Y14" s="58">
        <v>0.42699999999999999</v>
      </c>
      <c r="Z14" s="57">
        <v>3.8290000000000002</v>
      </c>
      <c r="AA14" s="58">
        <v>10.409000000000001</v>
      </c>
      <c r="AB14" s="57">
        <f t="shared" si="0"/>
        <v>7.0280000000000005</v>
      </c>
      <c r="AC14" s="57">
        <f t="shared" si="1"/>
        <v>13.881</v>
      </c>
      <c r="AD14" s="57">
        <v>263.30700000000002</v>
      </c>
      <c r="AE14" s="58">
        <v>275.14600000000002</v>
      </c>
      <c r="AF14" s="57">
        <v>5.0069999999999997</v>
      </c>
      <c r="AG14" s="58">
        <v>4.6349999999999998</v>
      </c>
      <c r="AH14" s="57">
        <v>15.768000000000001</v>
      </c>
      <c r="AI14" s="58">
        <v>16.690999999999999</v>
      </c>
      <c r="AJ14" s="57">
        <v>85.358000000000004</v>
      </c>
      <c r="AK14" s="57">
        <v>115.108</v>
      </c>
      <c r="AL14" s="57">
        <v>3.1</v>
      </c>
      <c r="AM14" s="57">
        <v>3</v>
      </c>
      <c r="AN14" s="64">
        <v>2.0299999999999998</v>
      </c>
      <c r="AO14" s="71">
        <v>2.7</v>
      </c>
      <c r="AP14" s="73">
        <v>5</v>
      </c>
    </row>
    <row r="15" spans="1:45" s="30" customFormat="1" ht="15" customHeight="1">
      <c r="A15" s="110">
        <f>A$4</f>
        <v>2014</v>
      </c>
      <c r="B15" s="87">
        <v>5</v>
      </c>
      <c r="C15" s="24">
        <v>27</v>
      </c>
      <c r="D15" s="26">
        <v>0.50763888888888886</v>
      </c>
      <c r="E15" s="23" t="s">
        <v>99</v>
      </c>
      <c r="F15" s="86" t="s">
        <v>818</v>
      </c>
      <c r="G15" s="88" t="s">
        <v>30</v>
      </c>
      <c r="H15" s="84">
        <v>1</v>
      </c>
      <c r="I15" s="116" t="s">
        <v>130</v>
      </c>
      <c r="J15" s="116" t="s">
        <v>131</v>
      </c>
      <c r="K15" s="73">
        <v>15</v>
      </c>
      <c r="L15" s="74">
        <v>11.1837</v>
      </c>
      <c r="M15" s="74">
        <v>10.7712</v>
      </c>
      <c r="N15" s="74">
        <v>34.089399999999998</v>
      </c>
      <c r="O15" s="74">
        <v>34.140099999999997</v>
      </c>
      <c r="P15" s="74">
        <v>8.1300000000000008</v>
      </c>
      <c r="Q15" s="74">
        <v>8.17</v>
      </c>
      <c r="R15" s="74">
        <v>9.5417897031303802</v>
      </c>
      <c r="S15" s="74">
        <v>9.5103248031574346</v>
      </c>
      <c r="T15" s="63">
        <v>1.17</v>
      </c>
      <c r="U15" s="63">
        <v>1.28</v>
      </c>
      <c r="V15" s="58">
        <v>2.6949999999999998</v>
      </c>
      <c r="W15" s="58">
        <v>2.8769999999999998</v>
      </c>
      <c r="X15" s="58">
        <v>0.54600000000000004</v>
      </c>
      <c r="Y15" s="58">
        <v>0.60899999999999999</v>
      </c>
      <c r="Z15" s="58">
        <v>12.375999999999999</v>
      </c>
      <c r="AA15" s="58">
        <v>5.9989999999999997</v>
      </c>
      <c r="AB15" s="57">
        <f t="shared" si="0"/>
        <v>15.616999999999999</v>
      </c>
      <c r="AC15" s="57">
        <f t="shared" si="1"/>
        <v>9.4849999999999994</v>
      </c>
      <c r="AD15" s="58">
        <v>256.05099999999999</v>
      </c>
      <c r="AE15" s="58">
        <v>294.08100000000002</v>
      </c>
      <c r="AF15" s="58">
        <v>4.6660000000000004</v>
      </c>
      <c r="AG15" s="58">
        <v>4.34</v>
      </c>
      <c r="AH15" s="58">
        <v>20.524999999999999</v>
      </c>
      <c r="AI15" s="58">
        <v>23.843</v>
      </c>
      <c r="AJ15" s="58">
        <v>94.052000000000007</v>
      </c>
      <c r="AK15" s="58">
        <v>108.416</v>
      </c>
      <c r="AL15" s="58">
        <v>3.53</v>
      </c>
      <c r="AM15" s="58">
        <v>3.61</v>
      </c>
      <c r="AN15" s="63">
        <v>1.6</v>
      </c>
      <c r="AO15" s="63">
        <v>2.72</v>
      </c>
      <c r="AP15" s="73">
        <v>6</v>
      </c>
    </row>
    <row r="16" spans="1:45" s="30" customFormat="1" ht="15" customHeight="1">
      <c r="A16" s="110"/>
      <c r="B16" s="87"/>
      <c r="C16" s="24">
        <v>27</v>
      </c>
      <c r="D16" s="26">
        <v>0.50277777777777777</v>
      </c>
      <c r="E16" s="23" t="s">
        <v>99</v>
      </c>
      <c r="F16" s="88"/>
      <c r="G16" s="88"/>
      <c r="H16" s="84">
        <v>2</v>
      </c>
      <c r="I16" s="116" t="s">
        <v>132</v>
      </c>
      <c r="J16" s="116" t="s">
        <v>133</v>
      </c>
      <c r="K16" s="73">
        <v>20</v>
      </c>
      <c r="L16" s="74">
        <v>11.5159</v>
      </c>
      <c r="M16" s="74">
        <v>9.9666999999999994</v>
      </c>
      <c r="N16" s="74">
        <v>34.087899999999998</v>
      </c>
      <c r="O16" s="74">
        <v>34.124699999999997</v>
      </c>
      <c r="P16" s="74">
        <v>8.18</v>
      </c>
      <c r="Q16" s="74">
        <v>8.17</v>
      </c>
      <c r="R16" s="74">
        <v>9.5388633829235729</v>
      </c>
      <c r="S16" s="74">
        <v>9.4582834981397639</v>
      </c>
      <c r="T16" s="63">
        <v>1.2</v>
      </c>
      <c r="U16" s="63">
        <v>1.25</v>
      </c>
      <c r="V16" s="58">
        <v>4.5289999999999999</v>
      </c>
      <c r="W16" s="58">
        <v>3.339</v>
      </c>
      <c r="X16" s="58">
        <v>0.48299999999999998</v>
      </c>
      <c r="Y16" s="58">
        <v>0.93799999999999994</v>
      </c>
      <c r="Z16" s="58">
        <v>5.6630000000000003</v>
      </c>
      <c r="AA16" s="58">
        <v>18.858000000000001</v>
      </c>
      <c r="AB16" s="57">
        <f t="shared" si="0"/>
        <v>10.675000000000001</v>
      </c>
      <c r="AC16" s="57">
        <f t="shared" si="1"/>
        <v>23.135000000000002</v>
      </c>
      <c r="AD16" s="58">
        <v>261.92</v>
      </c>
      <c r="AE16" s="58">
        <v>274.517</v>
      </c>
      <c r="AF16" s="58">
        <v>4.3710000000000004</v>
      </c>
      <c r="AG16" s="58">
        <v>4.6500000000000004</v>
      </c>
      <c r="AH16" s="58">
        <v>18.405999999999999</v>
      </c>
      <c r="AI16" s="58">
        <v>20.712</v>
      </c>
      <c r="AJ16" s="58">
        <v>93.926000000000002</v>
      </c>
      <c r="AK16" s="58">
        <v>163.96799999999999</v>
      </c>
      <c r="AL16" s="58">
        <v>3.66</v>
      </c>
      <c r="AM16" s="58">
        <v>12</v>
      </c>
      <c r="AN16" s="63">
        <v>1.8</v>
      </c>
      <c r="AO16" s="63">
        <v>2.93</v>
      </c>
      <c r="AP16" s="73">
        <v>7</v>
      </c>
    </row>
    <row r="17" spans="1:42" s="30" customFormat="1" ht="15" customHeight="1">
      <c r="A17" s="110"/>
      <c r="B17" s="87"/>
      <c r="C17" s="24">
        <v>27</v>
      </c>
      <c r="D17" s="26">
        <v>0.49583333333333335</v>
      </c>
      <c r="E17" s="23" t="s">
        <v>99</v>
      </c>
      <c r="F17" s="88"/>
      <c r="G17" s="88"/>
      <c r="H17" s="84">
        <v>3</v>
      </c>
      <c r="I17" s="116" t="s">
        <v>134</v>
      </c>
      <c r="J17" s="116" t="s">
        <v>135</v>
      </c>
      <c r="K17" s="73">
        <v>26</v>
      </c>
      <c r="L17" s="74">
        <v>11.4274</v>
      </c>
      <c r="M17" s="74">
        <v>10.036799999999999</v>
      </c>
      <c r="N17" s="74">
        <v>34.1128</v>
      </c>
      <c r="O17" s="74">
        <v>34.139600000000002</v>
      </c>
      <c r="P17" s="74">
        <v>8.18</v>
      </c>
      <c r="Q17" s="74">
        <v>8.17</v>
      </c>
      <c r="R17" s="74">
        <v>9.7265763790553805</v>
      </c>
      <c r="S17" s="74">
        <v>9.7952031485142488</v>
      </c>
      <c r="T17" s="63">
        <v>1.17</v>
      </c>
      <c r="U17" s="63">
        <v>1.33</v>
      </c>
      <c r="V17" s="58">
        <v>2.9049999999999998</v>
      </c>
      <c r="W17" s="58">
        <v>2.9609999999999999</v>
      </c>
      <c r="X17" s="58">
        <v>0.42</v>
      </c>
      <c r="Y17" s="58">
        <v>0.60199999999999998</v>
      </c>
      <c r="Z17" s="58">
        <v>2.59</v>
      </c>
      <c r="AA17" s="58">
        <v>6.2439999999999998</v>
      </c>
      <c r="AB17" s="57">
        <f t="shared" si="0"/>
        <v>5.9149999999999991</v>
      </c>
      <c r="AC17" s="57">
        <f t="shared" si="1"/>
        <v>9.8069999999999986</v>
      </c>
      <c r="AD17" s="58">
        <v>260.029</v>
      </c>
      <c r="AE17" s="58">
        <v>284.21199999999999</v>
      </c>
      <c r="AF17" s="58">
        <v>4.2629999999999999</v>
      </c>
      <c r="AG17" s="58">
        <v>3.984</v>
      </c>
      <c r="AH17" s="58">
        <v>18.574000000000002</v>
      </c>
      <c r="AI17" s="58">
        <v>20.617000000000001</v>
      </c>
      <c r="AJ17" s="58">
        <v>91.462000000000003</v>
      </c>
      <c r="AK17" s="58">
        <v>138.90799999999999</v>
      </c>
      <c r="AL17" s="58">
        <v>4.2</v>
      </c>
      <c r="AM17" s="58">
        <v>4.8</v>
      </c>
      <c r="AN17" s="63">
        <v>7.66</v>
      </c>
      <c r="AO17" s="63">
        <v>3.39</v>
      </c>
      <c r="AP17" s="73">
        <v>7</v>
      </c>
    </row>
    <row r="18" spans="1:42" s="30" customFormat="1" ht="15" customHeight="1">
      <c r="A18" s="110"/>
      <c r="B18" s="87"/>
      <c r="C18" s="24">
        <v>27</v>
      </c>
      <c r="D18" s="26">
        <v>0.47152777777777777</v>
      </c>
      <c r="E18" s="23" t="s">
        <v>99</v>
      </c>
      <c r="F18" s="88"/>
      <c r="G18" s="88"/>
      <c r="H18" s="84">
        <v>4</v>
      </c>
      <c r="I18" s="116" t="s">
        <v>136</v>
      </c>
      <c r="J18" s="116" t="s">
        <v>137</v>
      </c>
      <c r="K18" s="73">
        <v>35</v>
      </c>
      <c r="L18" s="74">
        <v>12.7797</v>
      </c>
      <c r="M18" s="74">
        <v>10.3089</v>
      </c>
      <c r="N18" s="74">
        <v>34.2166</v>
      </c>
      <c r="O18" s="74">
        <v>34.136000000000003</v>
      </c>
      <c r="P18" s="74">
        <v>8.2200000000000006</v>
      </c>
      <c r="Q18" s="74">
        <v>8.17</v>
      </c>
      <c r="R18" s="74">
        <v>9.6847236495408282</v>
      </c>
      <c r="S18" s="74">
        <v>9.4181094569077519</v>
      </c>
      <c r="T18" s="63">
        <v>1.51</v>
      </c>
      <c r="U18" s="63">
        <v>1.1299999999999999</v>
      </c>
      <c r="V18" s="58">
        <v>5.0750000000000002</v>
      </c>
      <c r="W18" s="58">
        <v>3.22</v>
      </c>
      <c r="X18" s="58">
        <v>0.27300000000000002</v>
      </c>
      <c r="Y18" s="58">
        <v>0.41299999999999998</v>
      </c>
      <c r="Z18" s="58">
        <v>2.093</v>
      </c>
      <c r="AA18" s="58">
        <v>6.4189999999999996</v>
      </c>
      <c r="AB18" s="57">
        <f t="shared" si="0"/>
        <v>7.4409999999999998</v>
      </c>
      <c r="AC18" s="57">
        <f t="shared" si="1"/>
        <v>10.052</v>
      </c>
      <c r="AD18" s="58">
        <v>256.935</v>
      </c>
      <c r="AE18" s="58">
        <v>321.31099999999998</v>
      </c>
      <c r="AF18" s="58">
        <v>3.9220000000000002</v>
      </c>
      <c r="AG18" s="58">
        <v>4.0149999999999997</v>
      </c>
      <c r="AH18" s="58">
        <v>20.503</v>
      </c>
      <c r="AI18" s="58">
        <v>20.873999999999999</v>
      </c>
      <c r="AJ18" s="58">
        <v>78.540000000000006</v>
      </c>
      <c r="AK18" s="58">
        <v>140.196</v>
      </c>
      <c r="AL18" s="58">
        <v>4.0999999999999996</v>
      </c>
      <c r="AM18" s="58">
        <v>3.6</v>
      </c>
      <c r="AN18" s="63">
        <v>2.93</v>
      </c>
      <c r="AO18" s="63">
        <v>3.39</v>
      </c>
      <c r="AP18" s="73">
        <v>6</v>
      </c>
    </row>
    <row r="19" spans="1:42" s="30" customFormat="1" ht="15" customHeight="1">
      <c r="A19" s="110"/>
      <c r="B19" s="87"/>
      <c r="C19" s="24">
        <v>25</v>
      </c>
      <c r="D19" s="27">
        <v>14.51</v>
      </c>
      <c r="E19" s="23" t="s">
        <v>99</v>
      </c>
      <c r="F19" s="88"/>
      <c r="G19" s="88"/>
      <c r="H19" s="84">
        <v>5</v>
      </c>
      <c r="I19" s="116" t="s">
        <v>138</v>
      </c>
      <c r="J19" s="116" t="s">
        <v>139</v>
      </c>
      <c r="K19" s="73">
        <v>23</v>
      </c>
      <c r="L19" s="74">
        <v>13.1845</v>
      </c>
      <c r="M19" s="74">
        <v>10.610099999999999</v>
      </c>
      <c r="N19" s="74">
        <v>34.224600000000002</v>
      </c>
      <c r="O19" s="74">
        <v>34.1404</v>
      </c>
      <c r="P19" s="74">
        <v>8.19</v>
      </c>
      <c r="Q19" s="74">
        <v>8.18</v>
      </c>
      <c r="R19" s="74">
        <v>9.5417897031303802</v>
      </c>
      <c r="S19" s="74">
        <v>9.6597016325263994</v>
      </c>
      <c r="T19" s="63">
        <v>0.96</v>
      </c>
      <c r="U19" s="63">
        <v>1.34</v>
      </c>
      <c r="V19" s="58">
        <v>4.3470000000000004</v>
      </c>
      <c r="W19" s="58">
        <v>3.2480000000000002</v>
      </c>
      <c r="X19" s="58">
        <v>0.33600000000000002</v>
      </c>
      <c r="Y19" s="58">
        <v>0.48299999999999998</v>
      </c>
      <c r="Z19" s="58">
        <v>4.1859999999999999</v>
      </c>
      <c r="AA19" s="58">
        <v>6.7969999999999997</v>
      </c>
      <c r="AB19" s="57">
        <f t="shared" si="0"/>
        <v>8.8689999999999998</v>
      </c>
      <c r="AC19" s="57">
        <f t="shared" si="1"/>
        <v>10.528</v>
      </c>
      <c r="AD19" s="58">
        <v>228.44</v>
      </c>
      <c r="AE19" s="58">
        <v>253.66900000000001</v>
      </c>
      <c r="AF19" s="58">
        <v>3.891</v>
      </c>
      <c r="AG19" s="58">
        <v>4.0149999999999997</v>
      </c>
      <c r="AH19" s="58">
        <v>15.566000000000001</v>
      </c>
      <c r="AI19" s="58">
        <v>18.093</v>
      </c>
      <c r="AJ19" s="58">
        <v>79.617999999999995</v>
      </c>
      <c r="AK19" s="58">
        <v>103.04</v>
      </c>
      <c r="AL19" s="58">
        <v>5</v>
      </c>
      <c r="AM19" s="58">
        <v>11.3</v>
      </c>
      <c r="AN19" s="63">
        <v>1.1299999999999999</v>
      </c>
      <c r="AO19" s="63">
        <v>2.93</v>
      </c>
      <c r="AP19" s="73">
        <v>8</v>
      </c>
    </row>
    <row r="20" spans="1:42" s="30" customFormat="1" ht="15" customHeight="1">
      <c r="A20" s="87">
        <f>A$4</f>
        <v>2014</v>
      </c>
      <c r="B20" s="87">
        <v>5</v>
      </c>
      <c r="C20" s="24">
        <v>25</v>
      </c>
      <c r="D20" s="26">
        <v>0.58472222222222225</v>
      </c>
      <c r="E20" s="23" t="s">
        <v>99</v>
      </c>
      <c r="F20" s="86" t="s">
        <v>86</v>
      </c>
      <c r="G20" s="88" t="s">
        <v>31</v>
      </c>
      <c r="H20" s="84">
        <v>1</v>
      </c>
      <c r="I20" s="116" t="s">
        <v>140</v>
      </c>
      <c r="J20" s="116" t="s">
        <v>141</v>
      </c>
      <c r="K20" s="73">
        <v>18</v>
      </c>
      <c r="L20" s="74">
        <v>13.309200000000001</v>
      </c>
      <c r="M20" s="74">
        <v>11.9061</v>
      </c>
      <c r="N20" s="74">
        <v>34.189100000000003</v>
      </c>
      <c r="O20" s="74">
        <v>34.168199999999999</v>
      </c>
      <c r="P20" s="74">
        <v>8.19</v>
      </c>
      <c r="Q20" s="74">
        <v>8.1999999999999993</v>
      </c>
      <c r="R20" s="74">
        <v>9.5684405182427383</v>
      </c>
      <c r="S20" s="74">
        <v>9.9164221265854096</v>
      </c>
      <c r="T20" s="63">
        <v>1.18</v>
      </c>
      <c r="U20" s="63">
        <v>1.04</v>
      </c>
      <c r="V20" s="58">
        <v>4.9980000000000002</v>
      </c>
      <c r="W20" s="58">
        <v>3.3319999999999999</v>
      </c>
      <c r="X20" s="58">
        <v>0.54600000000000004</v>
      </c>
      <c r="Y20" s="58">
        <v>0.33600000000000002</v>
      </c>
      <c r="Z20" s="58">
        <v>2.121</v>
      </c>
      <c r="AA20" s="58">
        <v>1.4</v>
      </c>
      <c r="AB20" s="57">
        <f t="shared" si="0"/>
        <v>7.6650000000000009</v>
      </c>
      <c r="AC20" s="57">
        <f t="shared" si="1"/>
        <v>5.0679999999999996</v>
      </c>
      <c r="AD20" s="58">
        <v>201.45500000000001</v>
      </c>
      <c r="AE20" s="58">
        <v>253.75399999999999</v>
      </c>
      <c r="AF20" s="58">
        <v>4.17</v>
      </c>
      <c r="AG20" s="58">
        <v>3.4260000000000002</v>
      </c>
      <c r="AH20" s="58">
        <v>14.81</v>
      </c>
      <c r="AI20" s="58">
        <v>19.934999999999999</v>
      </c>
      <c r="AJ20" s="58">
        <v>46.171999999999997</v>
      </c>
      <c r="AK20" s="58">
        <v>62.985999999999997</v>
      </c>
      <c r="AL20" s="58">
        <v>3.9</v>
      </c>
      <c r="AM20" s="58">
        <v>9.9</v>
      </c>
      <c r="AN20" s="63">
        <v>2.0299999999999998</v>
      </c>
      <c r="AO20" s="63">
        <v>4.03</v>
      </c>
      <c r="AP20" s="73">
        <v>6</v>
      </c>
    </row>
    <row r="21" spans="1:42" s="30" customFormat="1" ht="15" customHeight="1">
      <c r="A21" s="88"/>
      <c r="B21" s="87"/>
      <c r="C21" s="24">
        <v>25</v>
      </c>
      <c r="D21" s="26">
        <v>0.59166666666666667</v>
      </c>
      <c r="E21" s="23" t="s">
        <v>99</v>
      </c>
      <c r="F21" s="88"/>
      <c r="G21" s="88"/>
      <c r="H21" s="84">
        <v>2</v>
      </c>
      <c r="I21" s="116" t="s">
        <v>142</v>
      </c>
      <c r="J21" s="116" t="s">
        <v>143</v>
      </c>
      <c r="K21" s="73">
        <v>19</v>
      </c>
      <c r="L21" s="74">
        <v>13.084</v>
      </c>
      <c r="M21" s="74">
        <v>12.030799999999999</v>
      </c>
      <c r="N21" s="74">
        <v>34.187899999999999</v>
      </c>
      <c r="O21" s="74">
        <v>34.1755</v>
      </c>
      <c r="P21" s="74">
        <v>8.2100000000000009</v>
      </c>
      <c r="Q21" s="74">
        <v>8.2100000000000009</v>
      </c>
      <c r="R21" s="74">
        <v>9.7763711386751151</v>
      </c>
      <c r="S21" s="74">
        <v>9.8782133446880973</v>
      </c>
      <c r="T21" s="63">
        <v>1.02</v>
      </c>
      <c r="U21" s="63">
        <v>0.92</v>
      </c>
      <c r="V21" s="58">
        <v>4.8159999999999998</v>
      </c>
      <c r="W21" s="58">
        <v>4.34</v>
      </c>
      <c r="X21" s="58">
        <v>0.32200000000000001</v>
      </c>
      <c r="Y21" s="58">
        <v>0.26600000000000001</v>
      </c>
      <c r="Z21" s="58">
        <v>1.0920000000000001</v>
      </c>
      <c r="AA21" s="58">
        <v>0.66500000000000004</v>
      </c>
      <c r="AB21" s="57">
        <f t="shared" si="0"/>
        <v>6.23</v>
      </c>
      <c r="AC21" s="57">
        <f t="shared" si="1"/>
        <v>5.2709999999999999</v>
      </c>
      <c r="AD21" s="58">
        <v>196.648</v>
      </c>
      <c r="AE21" s="58">
        <v>257.65199999999999</v>
      </c>
      <c r="AF21" s="58">
        <v>21.204000000000001</v>
      </c>
      <c r="AG21" s="58">
        <v>19.763000000000002</v>
      </c>
      <c r="AH21" s="58">
        <v>21.391999999999999</v>
      </c>
      <c r="AI21" s="58">
        <v>20.474</v>
      </c>
      <c r="AJ21" s="58">
        <v>53.997999999999998</v>
      </c>
      <c r="AK21" s="58">
        <v>54.6</v>
      </c>
      <c r="AL21" s="58">
        <v>3.3</v>
      </c>
      <c r="AM21" s="58">
        <v>6</v>
      </c>
      <c r="AN21" s="63">
        <v>2</v>
      </c>
      <c r="AO21" s="63">
        <v>2.67</v>
      </c>
      <c r="AP21" s="73">
        <v>5</v>
      </c>
    </row>
    <row r="22" spans="1:42" s="30" customFormat="1" ht="15" customHeight="1">
      <c r="A22" s="88"/>
      <c r="B22" s="87"/>
      <c r="C22" s="24">
        <v>25</v>
      </c>
      <c r="D22" s="26">
        <v>0.57847222222222217</v>
      </c>
      <c r="E22" s="23" t="s">
        <v>99</v>
      </c>
      <c r="F22" s="88"/>
      <c r="G22" s="88"/>
      <c r="H22" s="84">
        <v>3</v>
      </c>
      <c r="I22" s="116" t="s">
        <v>144</v>
      </c>
      <c r="J22" s="116" t="s">
        <v>145</v>
      </c>
      <c r="K22" s="73">
        <v>37</v>
      </c>
      <c r="L22" s="74">
        <v>13.0679</v>
      </c>
      <c r="M22" s="74">
        <v>6.867</v>
      </c>
      <c r="N22" s="74">
        <v>34.271099999999997</v>
      </c>
      <c r="O22" s="74">
        <v>34.062199999999997</v>
      </c>
      <c r="P22" s="74">
        <v>8.1999999999999993</v>
      </c>
      <c r="Q22" s="74">
        <v>8.0399999999999991</v>
      </c>
      <c r="R22" s="74">
        <v>9.4436981384708005</v>
      </c>
      <c r="S22" s="74">
        <v>9.2316233975344808</v>
      </c>
      <c r="T22" s="63">
        <v>1.36</v>
      </c>
      <c r="U22" s="63">
        <v>0.79</v>
      </c>
      <c r="V22" s="58">
        <v>4.6550000000000002</v>
      </c>
      <c r="W22" s="58">
        <v>4.8440000000000003</v>
      </c>
      <c r="X22" s="58">
        <v>0.25900000000000001</v>
      </c>
      <c r="Y22" s="58">
        <v>1.68</v>
      </c>
      <c r="Z22" s="58">
        <v>0.93100000000000005</v>
      </c>
      <c r="AA22" s="58">
        <v>85.358000000000004</v>
      </c>
      <c r="AB22" s="57">
        <f t="shared" si="0"/>
        <v>5.8450000000000006</v>
      </c>
      <c r="AC22" s="57">
        <f t="shared" si="1"/>
        <v>91.882000000000005</v>
      </c>
      <c r="AD22" s="58">
        <v>201.86600000000001</v>
      </c>
      <c r="AE22" s="58">
        <v>330.29</v>
      </c>
      <c r="AF22" s="58">
        <v>18.646999999999998</v>
      </c>
      <c r="AG22" s="58">
        <v>24.273</v>
      </c>
      <c r="AH22" s="58">
        <v>18.943000000000001</v>
      </c>
      <c r="AI22" s="58">
        <v>27.407</v>
      </c>
      <c r="AJ22" s="58">
        <v>67.927999999999997</v>
      </c>
      <c r="AK22" s="58">
        <v>307.32799999999997</v>
      </c>
      <c r="AL22" s="58">
        <v>3.6</v>
      </c>
      <c r="AM22" s="58">
        <v>10.1</v>
      </c>
      <c r="AN22" s="63">
        <v>0.67</v>
      </c>
      <c r="AO22" s="63">
        <v>1.1299999999999999</v>
      </c>
      <c r="AP22" s="73">
        <v>7</v>
      </c>
    </row>
    <row r="23" spans="1:42" s="30" customFormat="1" ht="15" customHeight="1">
      <c r="A23" s="88"/>
      <c r="B23" s="87"/>
      <c r="C23" s="24">
        <v>25</v>
      </c>
      <c r="D23" s="26">
        <v>0.60138888888888886</v>
      </c>
      <c r="E23" s="23" t="s">
        <v>99</v>
      </c>
      <c r="F23" s="88"/>
      <c r="G23" s="88"/>
      <c r="H23" s="84">
        <v>4</v>
      </c>
      <c r="I23" s="116" t="s">
        <v>146</v>
      </c>
      <c r="J23" s="116" t="s">
        <v>147</v>
      </c>
      <c r="K23" s="73">
        <v>24</v>
      </c>
      <c r="L23" s="74">
        <v>12.999000000000001</v>
      </c>
      <c r="M23" s="74">
        <v>12.210599999999999</v>
      </c>
      <c r="N23" s="74">
        <v>34.168999999999997</v>
      </c>
      <c r="O23" s="74">
        <v>34.146099999999997</v>
      </c>
      <c r="P23" s="74">
        <v>8.19</v>
      </c>
      <c r="Q23" s="74">
        <v>8.19</v>
      </c>
      <c r="R23" s="74">
        <v>9.8047550451653454</v>
      </c>
      <c r="S23" s="74">
        <v>9.7236527595919782</v>
      </c>
      <c r="T23" s="63">
        <v>1.18</v>
      </c>
      <c r="U23" s="63">
        <v>1.39</v>
      </c>
      <c r="V23" s="58">
        <v>3.7869999999999999</v>
      </c>
      <c r="W23" s="58">
        <v>5.4530000000000003</v>
      </c>
      <c r="X23" s="58">
        <v>1.1830000000000001</v>
      </c>
      <c r="Y23" s="58">
        <v>0.20300000000000001</v>
      </c>
      <c r="Z23" s="58">
        <v>2.7509999999999999</v>
      </c>
      <c r="AA23" s="58">
        <v>0.91700000000000004</v>
      </c>
      <c r="AB23" s="57">
        <f t="shared" si="0"/>
        <v>7.7210000000000001</v>
      </c>
      <c r="AC23" s="57">
        <f t="shared" si="1"/>
        <v>6.5730000000000004</v>
      </c>
      <c r="AD23" s="58">
        <v>198.24700000000001</v>
      </c>
      <c r="AE23" s="58">
        <v>245.14099999999999</v>
      </c>
      <c r="AF23" s="58">
        <v>2.8519999999999999</v>
      </c>
      <c r="AG23" s="58">
        <v>17.158999999999999</v>
      </c>
      <c r="AH23" s="58">
        <v>14.3</v>
      </c>
      <c r="AI23" s="58">
        <v>18.238</v>
      </c>
      <c r="AJ23" s="58">
        <v>70.182000000000002</v>
      </c>
      <c r="AK23" s="58">
        <v>59.276000000000003</v>
      </c>
      <c r="AL23" s="58">
        <v>4.5999999999999996</v>
      </c>
      <c r="AM23" s="58">
        <v>3.8</v>
      </c>
      <c r="AN23" s="63">
        <v>1.36</v>
      </c>
      <c r="AO23" s="63">
        <v>2.23</v>
      </c>
      <c r="AP23" s="73">
        <v>7</v>
      </c>
    </row>
    <row r="24" spans="1:42" s="30" customFormat="1" ht="15" customHeight="1">
      <c r="A24" s="88"/>
      <c r="B24" s="87"/>
      <c r="C24" s="24">
        <v>25</v>
      </c>
      <c r="D24" s="26">
        <v>0.52638888888888891</v>
      </c>
      <c r="E24" s="23" t="s">
        <v>99</v>
      </c>
      <c r="F24" s="88"/>
      <c r="G24" s="88"/>
      <c r="H24" s="84">
        <v>5</v>
      </c>
      <c r="I24" s="116" t="s">
        <v>148</v>
      </c>
      <c r="J24" s="116" t="s">
        <v>149</v>
      </c>
      <c r="K24" s="73">
        <v>80</v>
      </c>
      <c r="L24" s="74">
        <v>12.984</v>
      </c>
      <c r="M24" s="74">
        <v>2.9975000000000001</v>
      </c>
      <c r="N24" s="74">
        <v>34.210700000000003</v>
      </c>
      <c r="O24" s="74">
        <v>33.968499999999999</v>
      </c>
      <c r="P24" s="74">
        <v>8.1999999999999993</v>
      </c>
      <c r="Q24" s="74">
        <v>7.95</v>
      </c>
      <c r="R24" s="74">
        <v>9.8443435061069025</v>
      </c>
      <c r="S24" s="74">
        <v>9.6033956754057428</v>
      </c>
      <c r="T24" s="63">
        <v>1.31</v>
      </c>
      <c r="U24" s="63">
        <v>0.96</v>
      </c>
      <c r="V24" s="58">
        <v>4.0110000000000001</v>
      </c>
      <c r="W24" s="58">
        <v>5.6139999999999999</v>
      </c>
      <c r="X24" s="58">
        <v>0.13300000000000001</v>
      </c>
      <c r="Y24" s="58">
        <v>1.3160000000000001</v>
      </c>
      <c r="Z24" s="58">
        <v>1.8759999999999999</v>
      </c>
      <c r="AA24" s="58">
        <v>141.666</v>
      </c>
      <c r="AB24" s="57">
        <f t="shared" si="0"/>
        <v>6.02</v>
      </c>
      <c r="AC24" s="57">
        <f t="shared" si="1"/>
        <v>148.596</v>
      </c>
      <c r="AD24" s="58">
        <v>200.05500000000001</v>
      </c>
      <c r="AE24" s="58">
        <v>388.12599999999998</v>
      </c>
      <c r="AF24" s="58">
        <v>16.399000000000001</v>
      </c>
      <c r="AG24" s="58">
        <v>28.024000000000001</v>
      </c>
      <c r="AH24" s="58">
        <v>16.893000000000001</v>
      </c>
      <c r="AI24" s="58">
        <v>31.050999999999998</v>
      </c>
      <c r="AJ24" s="58">
        <v>83.495999999999995</v>
      </c>
      <c r="AK24" s="58">
        <v>418.88</v>
      </c>
      <c r="AL24" s="58">
        <v>5.5</v>
      </c>
      <c r="AM24" s="58">
        <v>7.1</v>
      </c>
      <c r="AN24" s="63">
        <v>1.1200000000000001</v>
      </c>
      <c r="AO24" s="63">
        <v>7.0000000000000007E-2</v>
      </c>
      <c r="AP24" s="73">
        <v>6</v>
      </c>
    </row>
    <row r="25" spans="1:42" s="30" customFormat="1" ht="15" customHeight="1">
      <c r="A25" s="88"/>
      <c r="B25" s="87"/>
      <c r="C25" s="24">
        <v>25</v>
      </c>
      <c r="D25" s="26">
        <v>0.54236111111111118</v>
      </c>
      <c r="E25" s="23" t="s">
        <v>99</v>
      </c>
      <c r="F25" s="88"/>
      <c r="G25" s="88"/>
      <c r="H25" s="84">
        <v>6</v>
      </c>
      <c r="I25" s="116" t="s">
        <v>150</v>
      </c>
      <c r="J25" s="116" t="s">
        <v>151</v>
      </c>
      <c r="K25" s="73">
        <v>90</v>
      </c>
      <c r="L25" s="74">
        <v>13.958500000000001</v>
      </c>
      <c r="M25" s="74">
        <v>3.4199000000000002</v>
      </c>
      <c r="N25" s="74">
        <v>34.247900000000001</v>
      </c>
      <c r="O25" s="74">
        <v>33.986400000000003</v>
      </c>
      <c r="P25" s="74">
        <v>8.18</v>
      </c>
      <c r="Q25" s="74">
        <v>7.99</v>
      </c>
      <c r="R25" s="74">
        <v>9.0781692134838199</v>
      </c>
      <c r="S25" s="74">
        <v>9.7010776269431638</v>
      </c>
      <c r="T25" s="63">
        <v>1.02</v>
      </c>
      <c r="U25" s="63">
        <v>0.7</v>
      </c>
      <c r="V25" s="58">
        <v>4.9630000000000001</v>
      </c>
      <c r="W25" s="58">
        <v>5.9219999999999997</v>
      </c>
      <c r="X25" s="58">
        <v>0.112</v>
      </c>
      <c r="Y25" s="58">
        <v>1.3089999999999999</v>
      </c>
      <c r="Z25" s="58">
        <v>0.79800000000000004</v>
      </c>
      <c r="AA25" s="58">
        <v>120.351</v>
      </c>
      <c r="AB25" s="57">
        <f t="shared" si="0"/>
        <v>5.8730000000000002</v>
      </c>
      <c r="AC25" s="57">
        <f t="shared" si="1"/>
        <v>127.58199999999999</v>
      </c>
      <c r="AD25" s="58">
        <v>204.88800000000001</v>
      </c>
      <c r="AE25" s="58">
        <v>370.63799999999998</v>
      </c>
      <c r="AF25" s="58">
        <v>16.135999999999999</v>
      </c>
      <c r="AG25" s="58">
        <v>24.923999999999999</v>
      </c>
      <c r="AH25" s="58">
        <v>16.257000000000001</v>
      </c>
      <c r="AI25" s="58">
        <v>28.048999999999999</v>
      </c>
      <c r="AJ25" s="58">
        <v>69.426000000000002</v>
      </c>
      <c r="AK25" s="58">
        <v>351.79199999999997</v>
      </c>
      <c r="AL25" s="58">
        <v>4.5</v>
      </c>
      <c r="AM25" s="58">
        <v>6.1</v>
      </c>
      <c r="AN25" s="63">
        <v>0.65</v>
      </c>
      <c r="AO25" s="63">
        <v>0.2</v>
      </c>
      <c r="AP25" s="73">
        <v>8</v>
      </c>
    </row>
    <row r="26" spans="1:42" s="30" customFormat="1" ht="15" customHeight="1">
      <c r="A26" s="88"/>
      <c r="B26" s="87"/>
      <c r="C26" s="24">
        <v>25</v>
      </c>
      <c r="D26" s="26">
        <v>0.55763888888888891</v>
      </c>
      <c r="E26" s="23" t="s">
        <v>99</v>
      </c>
      <c r="F26" s="88"/>
      <c r="G26" s="88"/>
      <c r="H26" s="84">
        <v>7</v>
      </c>
      <c r="I26" s="116" t="s">
        <v>152</v>
      </c>
      <c r="J26" s="116" t="s">
        <v>153</v>
      </c>
      <c r="K26" s="73">
        <v>39</v>
      </c>
      <c r="L26" s="74">
        <v>13.132899999999999</v>
      </c>
      <c r="M26" s="74">
        <v>5.7511999999999999</v>
      </c>
      <c r="N26" s="74">
        <v>34.096299999999999</v>
      </c>
      <c r="O26" s="74">
        <v>34.066099999999999</v>
      </c>
      <c r="P26" s="74">
        <v>8.2100000000000009</v>
      </c>
      <c r="Q26" s="74">
        <v>8.02</v>
      </c>
      <c r="R26" s="74">
        <v>9.6299020661056218</v>
      </c>
      <c r="S26" s="74">
        <v>9.3031856439906093</v>
      </c>
      <c r="T26" s="63">
        <v>0.83</v>
      </c>
      <c r="U26" s="63">
        <v>0.62</v>
      </c>
      <c r="V26" s="58">
        <v>4.4870000000000001</v>
      </c>
      <c r="W26" s="58">
        <v>4.6760000000000002</v>
      </c>
      <c r="X26" s="58">
        <v>0.20300000000000001</v>
      </c>
      <c r="Y26" s="58">
        <v>1.792</v>
      </c>
      <c r="Z26" s="58">
        <v>1.6519999999999999</v>
      </c>
      <c r="AA26" s="58">
        <v>111.447</v>
      </c>
      <c r="AB26" s="57">
        <f t="shared" si="0"/>
        <v>6.3420000000000005</v>
      </c>
      <c r="AC26" s="57">
        <f t="shared" si="1"/>
        <v>117.91500000000001</v>
      </c>
      <c r="AD26" s="58">
        <v>259.24</v>
      </c>
      <c r="AE26" s="58">
        <v>339.54500000000002</v>
      </c>
      <c r="AF26" s="58">
        <v>15.237</v>
      </c>
      <c r="AG26" s="58">
        <v>24.94</v>
      </c>
      <c r="AH26" s="58">
        <v>20.753</v>
      </c>
      <c r="AI26" s="58">
        <v>28.571999999999999</v>
      </c>
      <c r="AJ26" s="58">
        <v>76.132000000000005</v>
      </c>
      <c r="AK26" s="58">
        <v>357.49</v>
      </c>
      <c r="AL26" s="58">
        <v>3.4</v>
      </c>
      <c r="AM26" s="58">
        <v>4.8</v>
      </c>
      <c r="AN26" s="63">
        <v>2.9</v>
      </c>
      <c r="AO26" s="63">
        <v>1.26</v>
      </c>
      <c r="AP26" s="73">
        <v>6</v>
      </c>
    </row>
    <row r="27" spans="1:42" s="30" customFormat="1" ht="15" customHeight="1">
      <c r="A27" s="87">
        <f>A$4</f>
        <v>2014</v>
      </c>
      <c r="B27" s="87">
        <v>5</v>
      </c>
      <c r="C27" s="24">
        <v>25</v>
      </c>
      <c r="D27" s="26">
        <v>0.4368055555555555</v>
      </c>
      <c r="E27" s="23" t="s">
        <v>99</v>
      </c>
      <c r="F27" s="86" t="s">
        <v>819</v>
      </c>
      <c r="G27" s="88" t="s">
        <v>32</v>
      </c>
      <c r="H27" s="84">
        <v>1</v>
      </c>
      <c r="I27" s="116" t="s">
        <v>154</v>
      </c>
      <c r="J27" s="116" t="s">
        <v>155</v>
      </c>
      <c r="K27" s="73">
        <v>21</v>
      </c>
      <c r="L27" s="74">
        <v>14.257999999999999</v>
      </c>
      <c r="M27" s="74">
        <v>11.3817</v>
      </c>
      <c r="N27" s="74">
        <v>34.238399999999999</v>
      </c>
      <c r="O27" s="74">
        <v>34.101700000000001</v>
      </c>
      <c r="P27" s="74">
        <v>8.19</v>
      </c>
      <c r="Q27" s="74">
        <v>8.1999999999999993</v>
      </c>
      <c r="R27" s="74">
        <v>8.9207687010020962</v>
      </c>
      <c r="S27" s="74">
        <v>9.305457528202556</v>
      </c>
      <c r="T27" s="63">
        <v>0.64</v>
      </c>
      <c r="U27" s="63">
        <v>0.33</v>
      </c>
      <c r="V27" s="58">
        <v>4.6829999999999998</v>
      </c>
      <c r="W27" s="58">
        <v>5.4390000000000001</v>
      </c>
      <c r="X27" s="58">
        <v>0.154</v>
      </c>
      <c r="Y27" s="58">
        <v>0.17499999999999999</v>
      </c>
      <c r="Z27" s="58">
        <v>1.008</v>
      </c>
      <c r="AA27" s="58">
        <v>1.393</v>
      </c>
      <c r="AB27" s="57">
        <f t="shared" si="0"/>
        <v>5.8449999999999998</v>
      </c>
      <c r="AC27" s="57">
        <f t="shared" si="1"/>
        <v>7.0069999999999997</v>
      </c>
      <c r="AD27" s="58">
        <v>229.78200000000001</v>
      </c>
      <c r="AE27" s="58">
        <v>240.12200000000001</v>
      </c>
      <c r="AF27" s="58">
        <v>15.221</v>
      </c>
      <c r="AG27" s="58">
        <v>13.749000000000001</v>
      </c>
      <c r="AH27" s="58">
        <v>15.518000000000001</v>
      </c>
      <c r="AI27" s="58">
        <v>15.782999999999999</v>
      </c>
      <c r="AJ27" s="58">
        <v>59.052</v>
      </c>
      <c r="AK27" s="58">
        <v>75.739999999999995</v>
      </c>
      <c r="AL27" s="58">
        <v>4.7</v>
      </c>
      <c r="AM27" s="58">
        <v>2.9</v>
      </c>
      <c r="AN27" s="63">
        <v>0.73</v>
      </c>
      <c r="AO27" s="63">
        <v>1.57</v>
      </c>
      <c r="AP27" s="73">
        <v>8</v>
      </c>
    </row>
    <row r="28" spans="1:42" s="30" customFormat="1" ht="15" customHeight="1">
      <c r="A28" s="88"/>
      <c r="B28" s="87"/>
      <c r="C28" s="24">
        <v>25</v>
      </c>
      <c r="D28" s="26">
        <v>0.42152777777777778</v>
      </c>
      <c r="E28" s="23" t="s">
        <v>99</v>
      </c>
      <c r="F28" s="88"/>
      <c r="G28" s="88"/>
      <c r="H28" s="84">
        <v>2</v>
      </c>
      <c r="I28" s="116" t="s">
        <v>156</v>
      </c>
      <c r="J28" s="116" t="s">
        <v>157</v>
      </c>
      <c r="K28" s="73">
        <v>29</v>
      </c>
      <c r="L28" s="74">
        <v>14.226800000000001</v>
      </c>
      <c r="M28" s="74">
        <v>11.64</v>
      </c>
      <c r="N28" s="74">
        <v>34.259300000000003</v>
      </c>
      <c r="O28" s="74">
        <v>34.209400000000002</v>
      </c>
      <c r="P28" s="74">
        <v>8.19</v>
      </c>
      <c r="Q28" s="74">
        <v>8.19</v>
      </c>
      <c r="R28" s="74">
        <v>8.8207003845366891</v>
      </c>
      <c r="S28" s="74">
        <v>9.3865183322962018</v>
      </c>
      <c r="T28" s="63">
        <v>0.82</v>
      </c>
      <c r="U28" s="63">
        <v>0.65</v>
      </c>
      <c r="V28" s="58">
        <v>4.8929999999999998</v>
      </c>
      <c r="W28" s="58">
        <v>4.774</v>
      </c>
      <c r="X28" s="58">
        <v>0.224</v>
      </c>
      <c r="Y28" s="58">
        <v>0.33600000000000002</v>
      </c>
      <c r="Z28" s="58">
        <v>0.95899999999999996</v>
      </c>
      <c r="AA28" s="58">
        <v>2.2469999999999999</v>
      </c>
      <c r="AB28" s="57">
        <f t="shared" si="0"/>
        <v>6.0759999999999996</v>
      </c>
      <c r="AC28" s="57">
        <f t="shared" si="1"/>
        <v>7.3570000000000002</v>
      </c>
      <c r="AD28" s="58">
        <v>199.01599999999999</v>
      </c>
      <c r="AE28" s="58">
        <v>257.41300000000001</v>
      </c>
      <c r="AF28" s="58">
        <v>12.323</v>
      </c>
      <c r="AG28" s="58">
        <v>14.4</v>
      </c>
      <c r="AH28" s="58">
        <v>12.776</v>
      </c>
      <c r="AI28" s="58">
        <v>17.670999999999999</v>
      </c>
      <c r="AJ28" s="58">
        <v>64.47</v>
      </c>
      <c r="AK28" s="58">
        <v>107.45</v>
      </c>
      <c r="AL28" s="58">
        <v>5.9</v>
      </c>
      <c r="AM28" s="58">
        <v>5.4</v>
      </c>
      <c r="AN28" s="63">
        <v>0.19</v>
      </c>
      <c r="AO28" s="63">
        <v>1.25</v>
      </c>
      <c r="AP28" s="73">
        <v>9</v>
      </c>
    </row>
    <row r="29" spans="1:42" s="30" customFormat="1" ht="15" customHeight="1">
      <c r="A29" s="88"/>
      <c r="B29" s="87"/>
      <c r="C29" s="24">
        <v>25</v>
      </c>
      <c r="D29" s="26">
        <v>0.4291666666666667</v>
      </c>
      <c r="E29" s="23" t="s">
        <v>99</v>
      </c>
      <c r="F29" s="88"/>
      <c r="G29" s="88"/>
      <c r="H29" s="84">
        <v>3</v>
      </c>
      <c r="I29" s="116" t="s">
        <v>158</v>
      </c>
      <c r="J29" s="116" t="s">
        <v>159</v>
      </c>
      <c r="K29" s="73">
        <v>27</v>
      </c>
      <c r="L29" s="74">
        <v>14.209199999999999</v>
      </c>
      <c r="M29" s="74">
        <v>10.941800000000001</v>
      </c>
      <c r="N29" s="74">
        <v>34.2759</v>
      </c>
      <c r="O29" s="74">
        <v>34.241100000000003</v>
      </c>
      <c r="P29" s="74">
        <v>8.19</v>
      </c>
      <c r="Q29" s="74">
        <v>8.1999999999999993</v>
      </c>
      <c r="R29" s="74">
        <v>9.2685511440456487</v>
      </c>
      <c r="S29" s="74">
        <v>9.3294402182644927</v>
      </c>
      <c r="T29" s="63">
        <v>0.83</v>
      </c>
      <c r="U29" s="63">
        <v>0.62</v>
      </c>
      <c r="V29" s="58">
        <v>4.83</v>
      </c>
      <c r="W29" s="58">
        <v>5.4109999999999996</v>
      </c>
      <c r="X29" s="58">
        <v>0.27300000000000002</v>
      </c>
      <c r="Y29" s="58">
        <v>0.35</v>
      </c>
      <c r="Z29" s="58">
        <v>0.64400000000000002</v>
      </c>
      <c r="AA29" s="58">
        <v>1.3440000000000001</v>
      </c>
      <c r="AB29" s="57">
        <f t="shared" si="0"/>
        <v>5.7469999999999999</v>
      </c>
      <c r="AC29" s="57">
        <f t="shared" si="1"/>
        <v>7.1049999999999995</v>
      </c>
      <c r="AD29" s="58">
        <v>199.00299999999999</v>
      </c>
      <c r="AE29" s="58">
        <v>240.62899999999999</v>
      </c>
      <c r="AF29" s="58">
        <v>13.361000000000001</v>
      </c>
      <c r="AG29" s="58">
        <v>12.058999999999999</v>
      </c>
      <c r="AH29" s="58">
        <v>14.12</v>
      </c>
      <c r="AI29" s="58">
        <v>16.649000000000001</v>
      </c>
      <c r="AJ29" s="58">
        <v>62.566000000000003</v>
      </c>
      <c r="AK29" s="58">
        <v>91.56</v>
      </c>
      <c r="AL29" s="58">
        <v>6.1</v>
      </c>
      <c r="AM29" s="58">
        <v>7.7</v>
      </c>
      <c r="AN29" s="63">
        <v>0.56000000000000005</v>
      </c>
      <c r="AO29" s="63">
        <v>0.69</v>
      </c>
      <c r="AP29" s="73">
        <v>9</v>
      </c>
    </row>
    <row r="30" spans="1:42" s="30" customFormat="1" ht="15" customHeight="1">
      <c r="A30" s="88"/>
      <c r="B30" s="87"/>
      <c r="C30" s="24">
        <v>25</v>
      </c>
      <c r="D30" s="26">
        <v>0.4861111111111111</v>
      </c>
      <c r="E30" s="23" t="s">
        <v>99</v>
      </c>
      <c r="F30" s="88"/>
      <c r="G30" s="88"/>
      <c r="H30" s="84">
        <v>4</v>
      </c>
      <c r="I30" s="116" t="s">
        <v>160</v>
      </c>
      <c r="J30" s="116" t="s">
        <v>161</v>
      </c>
      <c r="K30" s="73">
        <v>44</v>
      </c>
      <c r="L30" s="74">
        <v>14.032400000000001</v>
      </c>
      <c r="M30" s="74">
        <v>5.9725999999999999</v>
      </c>
      <c r="N30" s="74">
        <v>34.2545</v>
      </c>
      <c r="O30" s="74">
        <v>34.076900000000002</v>
      </c>
      <c r="P30" s="74">
        <v>8.1999999999999993</v>
      </c>
      <c r="Q30" s="74">
        <v>8.01</v>
      </c>
      <c r="R30" s="74">
        <v>9.2171021280813843</v>
      </c>
      <c r="S30" s="74">
        <v>8.68401752511304</v>
      </c>
      <c r="T30" s="63">
        <v>0.49</v>
      </c>
      <c r="U30" s="63">
        <v>0.13</v>
      </c>
      <c r="V30" s="58">
        <v>124.91500000000001</v>
      </c>
      <c r="W30" s="58">
        <v>7.0350000000000001</v>
      </c>
      <c r="X30" s="58">
        <v>0.224</v>
      </c>
      <c r="Y30" s="58">
        <v>2.0369999999999999</v>
      </c>
      <c r="Z30" s="58">
        <v>0.89600000000000002</v>
      </c>
      <c r="AA30" s="58">
        <v>125.342</v>
      </c>
      <c r="AB30" s="57">
        <f t="shared" si="0"/>
        <v>126.03500000000001</v>
      </c>
      <c r="AC30" s="57">
        <f t="shared" si="1"/>
        <v>134.41399999999999</v>
      </c>
      <c r="AD30" s="58">
        <v>199.79400000000001</v>
      </c>
      <c r="AE30" s="58">
        <v>366.78399999999999</v>
      </c>
      <c r="AF30" s="58">
        <v>13.484999999999999</v>
      </c>
      <c r="AG30" s="58">
        <v>23.297000000000001</v>
      </c>
      <c r="AH30" s="58">
        <v>14.124000000000001</v>
      </c>
      <c r="AI30" s="58">
        <v>31.282</v>
      </c>
      <c r="AJ30" s="58">
        <v>54.012</v>
      </c>
      <c r="AK30" s="58">
        <v>410.00400000000002</v>
      </c>
      <c r="AL30" s="58">
        <v>2.8</v>
      </c>
      <c r="AM30" s="58">
        <v>8.8000000000000007</v>
      </c>
      <c r="AN30" s="63">
        <v>0.98</v>
      </c>
      <c r="AO30" s="63">
        <v>0.86</v>
      </c>
      <c r="AP30" s="73">
        <v>8</v>
      </c>
    </row>
    <row r="31" spans="1:42" s="30" customFormat="1" ht="15" customHeight="1">
      <c r="A31" s="87">
        <f>A$4</f>
        <v>2014</v>
      </c>
      <c r="B31" s="87">
        <f>B$4</f>
        <v>5</v>
      </c>
      <c r="C31" s="24">
        <v>24</v>
      </c>
      <c r="D31" s="26">
        <v>0.76250000000000007</v>
      </c>
      <c r="E31" s="23" t="s">
        <v>99</v>
      </c>
      <c r="F31" s="86" t="s">
        <v>820</v>
      </c>
      <c r="G31" s="88" t="s">
        <v>33</v>
      </c>
      <c r="H31" s="84">
        <v>1</v>
      </c>
      <c r="I31" s="116" t="s">
        <v>162</v>
      </c>
      <c r="J31" s="116" t="s">
        <v>163</v>
      </c>
      <c r="K31" s="73">
        <v>63</v>
      </c>
      <c r="L31" s="74">
        <v>14.1214</v>
      </c>
      <c r="M31" s="74">
        <v>3.6476999999999999</v>
      </c>
      <c r="N31" s="74">
        <v>34.281300000000002</v>
      </c>
      <c r="O31" s="74">
        <v>33.994199999999999</v>
      </c>
      <c r="P31" s="74">
        <v>8.24</v>
      </c>
      <c r="Q31" s="74">
        <v>8.02</v>
      </c>
      <c r="R31" s="74">
        <v>9.278423542477741</v>
      </c>
      <c r="S31" s="74">
        <v>9.230733814532071</v>
      </c>
      <c r="T31" s="63">
        <v>0.24</v>
      </c>
      <c r="U31" s="63">
        <v>0.39</v>
      </c>
      <c r="V31" s="58">
        <v>3.206</v>
      </c>
      <c r="W31" s="58">
        <v>3.01</v>
      </c>
      <c r="X31" s="58">
        <v>0.28699999999999998</v>
      </c>
      <c r="Y31" s="58">
        <v>1.379</v>
      </c>
      <c r="Z31" s="58">
        <v>1.1060000000000001</v>
      </c>
      <c r="AA31" s="58">
        <v>136.11500000000001</v>
      </c>
      <c r="AB31" s="57">
        <f t="shared" si="0"/>
        <v>4.5990000000000002</v>
      </c>
      <c r="AC31" s="57">
        <f t="shared" si="1"/>
        <v>140.50400000000002</v>
      </c>
      <c r="AD31" s="58">
        <v>129.47999999999999</v>
      </c>
      <c r="AE31" s="58">
        <v>305.02</v>
      </c>
      <c r="AF31" s="58">
        <v>13.298999999999999</v>
      </c>
      <c r="AG31" s="58">
        <v>24.954999999999998</v>
      </c>
      <c r="AH31" s="58">
        <v>13.406000000000001</v>
      </c>
      <c r="AI31" s="58">
        <v>25.702000000000002</v>
      </c>
      <c r="AJ31" s="58">
        <v>70.462000000000003</v>
      </c>
      <c r="AK31" s="58">
        <v>403.10199999999998</v>
      </c>
      <c r="AL31" s="58">
        <v>5.7</v>
      </c>
      <c r="AM31" s="58">
        <v>3</v>
      </c>
      <c r="AN31" s="63">
        <v>0.99</v>
      </c>
      <c r="AO31" s="63">
        <v>1.67</v>
      </c>
      <c r="AP31" s="73">
        <v>9</v>
      </c>
    </row>
    <row r="32" spans="1:42" s="30" customFormat="1" ht="15" customHeight="1">
      <c r="A32" s="88"/>
      <c r="B32" s="87"/>
      <c r="C32" s="24">
        <v>25</v>
      </c>
      <c r="D32" s="26">
        <v>0.34791666666666665</v>
      </c>
      <c r="E32" s="23" t="s">
        <v>99</v>
      </c>
      <c r="F32" s="88"/>
      <c r="G32" s="88"/>
      <c r="H32" s="84">
        <v>2</v>
      </c>
      <c r="I32" s="116" t="s">
        <v>164</v>
      </c>
      <c r="J32" s="116" t="s">
        <v>165</v>
      </c>
      <c r="K32" s="73">
        <v>17</v>
      </c>
      <c r="L32" s="74">
        <v>14.1524</v>
      </c>
      <c r="M32" s="74">
        <v>13.911799999999999</v>
      </c>
      <c r="N32" s="74">
        <v>34.196199999999997</v>
      </c>
      <c r="O32" s="74">
        <v>34.195099999999996</v>
      </c>
      <c r="P32" s="74">
        <v>8.24</v>
      </c>
      <c r="Q32" s="74">
        <v>8.24</v>
      </c>
      <c r="R32" s="74">
        <v>9.3094678668802473</v>
      </c>
      <c r="S32" s="74">
        <v>9.7758836109244829</v>
      </c>
      <c r="T32" s="63">
        <v>0.49</v>
      </c>
      <c r="U32" s="63">
        <v>0.63</v>
      </c>
      <c r="V32" s="58">
        <v>1.526</v>
      </c>
      <c r="W32" s="58">
        <v>1.1619999999999999</v>
      </c>
      <c r="X32" s="58">
        <v>0.51800000000000002</v>
      </c>
      <c r="Y32" s="58">
        <v>0.42699999999999999</v>
      </c>
      <c r="Z32" s="58">
        <v>3.4089999999999998</v>
      </c>
      <c r="AA32" s="58">
        <v>1.7430000000000001</v>
      </c>
      <c r="AB32" s="57">
        <f t="shared" si="0"/>
        <v>5.4529999999999994</v>
      </c>
      <c r="AC32" s="57">
        <f t="shared" si="1"/>
        <v>3.3319999999999999</v>
      </c>
      <c r="AD32" s="58">
        <v>175.821</v>
      </c>
      <c r="AE32" s="58">
        <v>185.483</v>
      </c>
      <c r="AF32" s="58">
        <v>12.54</v>
      </c>
      <c r="AG32" s="58">
        <v>11.935</v>
      </c>
      <c r="AH32" s="58">
        <v>12.836</v>
      </c>
      <c r="AI32" s="58">
        <v>13.496</v>
      </c>
      <c r="AJ32" s="58">
        <v>68.67</v>
      </c>
      <c r="AK32" s="58">
        <v>71.400000000000006</v>
      </c>
      <c r="AL32" s="58">
        <v>4.7</v>
      </c>
      <c r="AM32" s="58">
        <v>7.2</v>
      </c>
      <c r="AN32" s="63">
        <v>0.73</v>
      </c>
      <c r="AO32" s="63">
        <v>0.68</v>
      </c>
      <c r="AP32" s="73">
        <v>7</v>
      </c>
    </row>
    <row r="33" spans="1:42" s="30" customFormat="1" ht="15" customHeight="1">
      <c r="A33" s="88"/>
      <c r="B33" s="87"/>
      <c r="C33" s="24">
        <v>25</v>
      </c>
      <c r="D33" s="26">
        <v>0.3527777777777778</v>
      </c>
      <c r="E33" s="23" t="s">
        <v>99</v>
      </c>
      <c r="F33" s="88"/>
      <c r="G33" s="88"/>
      <c r="H33" s="84">
        <v>3</v>
      </c>
      <c r="I33" s="116" t="s">
        <v>166</v>
      </c>
      <c r="J33" s="116" t="s">
        <v>167</v>
      </c>
      <c r="K33" s="73">
        <v>29</v>
      </c>
      <c r="L33" s="74">
        <v>14.694699999999999</v>
      </c>
      <c r="M33" s="74">
        <v>13.636799999999999</v>
      </c>
      <c r="N33" s="74">
        <v>34.264200000000002</v>
      </c>
      <c r="O33" s="74">
        <v>34.2164</v>
      </c>
      <c r="P33" s="74">
        <v>8.23</v>
      </c>
      <c r="Q33" s="74">
        <v>8.24</v>
      </c>
      <c r="R33" s="74">
        <v>9.1067894317806921</v>
      </c>
      <c r="S33" s="74">
        <v>9.275755220105486</v>
      </c>
      <c r="T33" s="63">
        <v>0.55000000000000004</v>
      </c>
      <c r="U33" s="63">
        <v>0.37</v>
      </c>
      <c r="V33" s="58">
        <v>8.1829999999999998</v>
      </c>
      <c r="W33" s="58">
        <v>31.29</v>
      </c>
      <c r="X33" s="58">
        <v>0.38500000000000001</v>
      </c>
      <c r="Y33" s="58">
        <v>0.35</v>
      </c>
      <c r="Z33" s="58">
        <v>1.036</v>
      </c>
      <c r="AA33" s="58">
        <v>1.232</v>
      </c>
      <c r="AB33" s="57">
        <f t="shared" si="0"/>
        <v>9.6039999999999992</v>
      </c>
      <c r="AC33" s="57">
        <f t="shared" si="1"/>
        <v>32.872</v>
      </c>
      <c r="AD33" s="58">
        <v>166.71799999999999</v>
      </c>
      <c r="AE33" s="58">
        <v>180.691</v>
      </c>
      <c r="AF33" s="58">
        <v>11.393000000000001</v>
      </c>
      <c r="AG33" s="58">
        <v>12.741</v>
      </c>
      <c r="AH33" s="58">
        <v>12.087999999999999</v>
      </c>
      <c r="AI33" s="58">
        <v>15.422000000000001</v>
      </c>
      <c r="AJ33" s="58">
        <v>71.063999999999993</v>
      </c>
      <c r="AK33" s="58">
        <v>69.593999999999994</v>
      </c>
      <c r="AL33" s="58">
        <v>2.9</v>
      </c>
      <c r="AM33" s="58">
        <v>2.5</v>
      </c>
      <c r="AN33" s="63">
        <v>0.56000000000000005</v>
      </c>
      <c r="AO33" s="63">
        <v>1.1399999999999999</v>
      </c>
      <c r="AP33" s="73">
        <v>9</v>
      </c>
    </row>
    <row r="34" spans="1:42" s="30" customFormat="1" ht="15" customHeight="1">
      <c r="A34" s="88"/>
      <c r="B34" s="87"/>
      <c r="C34" s="24">
        <v>24</v>
      </c>
      <c r="D34" s="26">
        <v>0.70486111111111116</v>
      </c>
      <c r="E34" s="23" t="s">
        <v>99</v>
      </c>
      <c r="F34" s="88"/>
      <c r="G34" s="88"/>
      <c r="H34" s="84">
        <v>4</v>
      </c>
      <c r="I34" s="116" t="s">
        <v>168</v>
      </c>
      <c r="J34" s="116" t="s">
        <v>169</v>
      </c>
      <c r="K34" s="73">
        <v>50</v>
      </c>
      <c r="L34" s="74">
        <v>14.920999999999999</v>
      </c>
      <c r="M34" s="74">
        <v>5.6128999999999998</v>
      </c>
      <c r="N34" s="74">
        <v>34.24</v>
      </c>
      <c r="O34" s="74">
        <v>34.1</v>
      </c>
      <c r="P34" s="74">
        <v>8.23</v>
      </c>
      <c r="Q34" s="74">
        <v>8.02</v>
      </c>
      <c r="R34" s="74">
        <v>9.1365317448498367</v>
      </c>
      <c r="S34" s="74">
        <v>8.7370821416816185</v>
      </c>
      <c r="T34" s="63">
        <v>0.68</v>
      </c>
      <c r="U34" s="63">
        <v>0.28999999999999998</v>
      </c>
      <c r="V34" s="58">
        <v>3.5840000000000001</v>
      </c>
      <c r="W34" s="58">
        <v>9.7929999999999993</v>
      </c>
      <c r="X34" s="58">
        <v>0.42</v>
      </c>
      <c r="Y34" s="58">
        <v>1.841</v>
      </c>
      <c r="Z34" s="58">
        <v>2.569</v>
      </c>
      <c r="AA34" s="58">
        <v>156.21899999999999</v>
      </c>
      <c r="AB34" s="57">
        <f t="shared" si="0"/>
        <v>6.5730000000000004</v>
      </c>
      <c r="AC34" s="57">
        <f t="shared" si="1"/>
        <v>167.85299999999998</v>
      </c>
      <c r="AD34" s="58">
        <v>170.46100000000001</v>
      </c>
      <c r="AE34" s="58">
        <v>364.57600000000002</v>
      </c>
      <c r="AF34" s="58">
        <v>12.214</v>
      </c>
      <c r="AG34" s="58">
        <v>26.923999999999999</v>
      </c>
      <c r="AH34" s="58">
        <v>12.337999999999999</v>
      </c>
      <c r="AI34" s="58">
        <v>28.385000000000002</v>
      </c>
      <c r="AJ34" s="58">
        <v>62.747999999999998</v>
      </c>
      <c r="AK34" s="58">
        <v>500.79399999999998</v>
      </c>
      <c r="AL34" s="58">
        <v>3.7</v>
      </c>
      <c r="AM34" s="58">
        <v>5.5</v>
      </c>
      <c r="AN34" s="63">
        <v>0.26</v>
      </c>
      <c r="AO34" s="63">
        <v>0.34</v>
      </c>
      <c r="AP34" s="73">
        <v>9</v>
      </c>
    </row>
    <row r="35" spans="1:42" s="30" customFormat="1" ht="15" customHeight="1">
      <c r="A35" s="87">
        <f>A$4</f>
        <v>2014</v>
      </c>
      <c r="B35" s="87">
        <f>B$4</f>
        <v>5</v>
      </c>
      <c r="C35" s="24">
        <v>24</v>
      </c>
      <c r="D35" s="26">
        <v>0.61944444444444446</v>
      </c>
      <c r="E35" s="23" t="s">
        <v>99</v>
      </c>
      <c r="F35" s="86" t="s">
        <v>821</v>
      </c>
      <c r="G35" s="88" t="s">
        <v>34</v>
      </c>
      <c r="H35" s="84">
        <v>1</v>
      </c>
      <c r="I35" s="116" t="s">
        <v>170</v>
      </c>
      <c r="J35" s="116" t="s">
        <v>171</v>
      </c>
      <c r="K35" s="73">
        <v>40</v>
      </c>
      <c r="L35" s="74">
        <v>15.175700000000001</v>
      </c>
      <c r="M35" s="74">
        <v>7.4008000000000003</v>
      </c>
      <c r="N35" s="74">
        <v>34.262700000000002</v>
      </c>
      <c r="O35" s="74">
        <v>34.1252</v>
      </c>
      <c r="P35" s="74">
        <v>8.24</v>
      </c>
      <c r="Q35" s="74">
        <v>8.07</v>
      </c>
      <c r="R35" s="74">
        <v>9.0973022619672577</v>
      </c>
      <c r="S35" s="74">
        <v>8.490199290886391</v>
      </c>
      <c r="T35" s="63">
        <v>1.29</v>
      </c>
      <c r="U35" s="63">
        <v>0.8</v>
      </c>
      <c r="V35" s="58">
        <v>5.9569999999999999</v>
      </c>
      <c r="W35" s="58">
        <v>5.1520000000000001</v>
      </c>
      <c r="X35" s="58">
        <v>0.40600000000000003</v>
      </c>
      <c r="Y35" s="58">
        <v>2.3940000000000001</v>
      </c>
      <c r="Z35" s="58">
        <v>1.5609999999999999</v>
      </c>
      <c r="AA35" s="58">
        <v>119.84699999999999</v>
      </c>
      <c r="AB35" s="57">
        <f t="shared" si="0"/>
        <v>7.9239999999999995</v>
      </c>
      <c r="AC35" s="57">
        <f t="shared" si="1"/>
        <v>127.393</v>
      </c>
      <c r="AD35" s="58">
        <v>173.80199999999999</v>
      </c>
      <c r="AE35" s="58">
        <v>323.59100000000001</v>
      </c>
      <c r="AF35" s="58">
        <v>10.618</v>
      </c>
      <c r="AG35" s="58">
        <v>19.777999999999999</v>
      </c>
      <c r="AH35" s="58">
        <v>11.086</v>
      </c>
      <c r="AI35" s="58">
        <v>21.895</v>
      </c>
      <c r="AJ35" s="58">
        <v>60.438000000000002</v>
      </c>
      <c r="AK35" s="58">
        <v>413.322</v>
      </c>
      <c r="AL35" s="58">
        <v>7.8</v>
      </c>
      <c r="AM35" s="58">
        <v>1.5</v>
      </c>
      <c r="AN35" s="63">
        <v>0.65</v>
      </c>
      <c r="AO35" s="63">
        <v>1.1399999999999999</v>
      </c>
      <c r="AP35" s="73">
        <v>8</v>
      </c>
    </row>
    <row r="36" spans="1:42" s="30" customFormat="1" ht="15" customHeight="1">
      <c r="A36" s="88"/>
      <c r="B36" s="87"/>
      <c r="C36" s="24">
        <v>24</v>
      </c>
      <c r="D36" s="26">
        <v>0.62777777777777777</v>
      </c>
      <c r="E36" s="23" t="s">
        <v>99</v>
      </c>
      <c r="F36" s="88"/>
      <c r="G36" s="88"/>
      <c r="H36" s="84">
        <v>2</v>
      </c>
      <c r="I36" s="116" t="s">
        <v>172</v>
      </c>
      <c r="J36" s="116" t="s">
        <v>173</v>
      </c>
      <c r="K36" s="73">
        <v>35</v>
      </c>
      <c r="L36" s="74">
        <v>14.4002</v>
      </c>
      <c r="M36" s="74">
        <v>8.2383000000000006</v>
      </c>
      <c r="N36" s="74">
        <v>34.224499999999999</v>
      </c>
      <c r="O36" s="74">
        <v>34.146999999999998</v>
      </c>
      <c r="P36" s="74">
        <v>8.24</v>
      </c>
      <c r="Q36" s="74">
        <v>8.07</v>
      </c>
      <c r="R36" s="74">
        <v>9.044976638663039</v>
      </c>
      <c r="S36" s="74">
        <v>9.0698431238201476</v>
      </c>
      <c r="T36" s="63">
        <v>0.83</v>
      </c>
      <c r="U36" s="63">
        <v>0.99</v>
      </c>
      <c r="V36" s="58">
        <v>2.0369999999999999</v>
      </c>
      <c r="W36" s="58">
        <v>10.744999999999999</v>
      </c>
      <c r="X36" s="58">
        <v>0.38500000000000001</v>
      </c>
      <c r="Y36" s="58">
        <v>2.387</v>
      </c>
      <c r="Z36" s="58">
        <v>1.246</v>
      </c>
      <c r="AA36" s="58">
        <v>98.623000000000005</v>
      </c>
      <c r="AB36" s="57">
        <f t="shared" si="0"/>
        <v>3.6679999999999997</v>
      </c>
      <c r="AC36" s="57">
        <f t="shared" si="1"/>
        <v>111.75500000000001</v>
      </c>
      <c r="AD36" s="58">
        <v>181.34899999999999</v>
      </c>
      <c r="AE36" s="58">
        <v>304.96699999999998</v>
      </c>
      <c r="AF36" s="58">
        <v>10.912000000000001</v>
      </c>
      <c r="AG36" s="58">
        <v>15.903</v>
      </c>
      <c r="AH36" s="58">
        <v>11.436999999999999</v>
      </c>
      <c r="AI36" s="58">
        <v>21.850999999999999</v>
      </c>
      <c r="AJ36" s="58">
        <v>58.828000000000003</v>
      </c>
      <c r="AK36" s="58">
        <v>370.10399999999998</v>
      </c>
      <c r="AL36" s="58">
        <v>3</v>
      </c>
      <c r="AM36" s="58">
        <v>8.1</v>
      </c>
      <c r="AN36" s="63">
        <v>0.8</v>
      </c>
      <c r="AO36" s="63">
        <v>0.9</v>
      </c>
      <c r="AP36" s="73">
        <v>7</v>
      </c>
    </row>
    <row r="37" spans="1:42" s="30" customFormat="1" ht="15" customHeight="1">
      <c r="A37" s="88"/>
      <c r="B37" s="87"/>
      <c r="C37" s="24">
        <v>24</v>
      </c>
      <c r="D37" s="26">
        <v>0.39930555555555558</v>
      </c>
      <c r="E37" s="23" t="s">
        <v>99</v>
      </c>
      <c r="F37" s="88"/>
      <c r="G37" s="88"/>
      <c r="H37" s="84">
        <v>3</v>
      </c>
      <c r="I37" s="116" t="s">
        <v>174</v>
      </c>
      <c r="J37" s="116" t="s">
        <v>175</v>
      </c>
      <c r="K37" s="73">
        <v>37</v>
      </c>
      <c r="L37" s="74">
        <v>15.798400000000001</v>
      </c>
      <c r="M37" s="74">
        <v>9.4669000000000008</v>
      </c>
      <c r="N37" s="74">
        <v>34.226599999999998</v>
      </c>
      <c r="O37" s="74">
        <v>34.124699999999997</v>
      </c>
      <c r="P37" s="74">
        <v>8.25</v>
      </c>
      <c r="Q37" s="74">
        <v>8.1300000000000008</v>
      </c>
      <c r="R37" s="74">
        <v>9.4333879180905171</v>
      </c>
      <c r="S37" s="74">
        <v>9.1323320053770001</v>
      </c>
      <c r="T37" s="63">
        <v>0.93</v>
      </c>
      <c r="U37" s="63">
        <v>1.27</v>
      </c>
      <c r="V37" s="58">
        <v>2.4079999999999999</v>
      </c>
      <c r="W37" s="58">
        <v>7.4969999999999999</v>
      </c>
      <c r="X37" s="58">
        <v>0.41299999999999998</v>
      </c>
      <c r="Y37" s="58">
        <v>1.5049999999999999</v>
      </c>
      <c r="Z37" s="58">
        <v>1.827</v>
      </c>
      <c r="AA37" s="58">
        <v>34.258000000000003</v>
      </c>
      <c r="AB37" s="57">
        <f t="shared" si="0"/>
        <v>4.6479999999999997</v>
      </c>
      <c r="AC37" s="57">
        <f t="shared" si="1"/>
        <v>43.260000000000005</v>
      </c>
      <c r="AD37" s="58">
        <v>190.404</v>
      </c>
      <c r="AE37" s="58">
        <v>262.339</v>
      </c>
      <c r="AF37" s="58">
        <v>9.2070000000000007</v>
      </c>
      <c r="AG37" s="58">
        <v>8.6489999999999991</v>
      </c>
      <c r="AH37" s="58">
        <v>9.4809999999999999</v>
      </c>
      <c r="AI37" s="58">
        <v>18.085999999999999</v>
      </c>
      <c r="AJ37" s="58">
        <v>49.252000000000002</v>
      </c>
      <c r="AK37" s="58">
        <v>233.52</v>
      </c>
      <c r="AL37" s="58">
        <v>3.6</v>
      </c>
      <c r="AM37" s="58">
        <v>7.4</v>
      </c>
      <c r="AN37" s="63">
        <v>0.95</v>
      </c>
      <c r="AO37" s="63">
        <v>4.5</v>
      </c>
      <c r="AP37" s="73">
        <v>7</v>
      </c>
    </row>
    <row r="38" spans="1:42" s="30" customFormat="1" ht="15" customHeight="1">
      <c r="A38" s="88"/>
      <c r="B38" s="87"/>
      <c r="C38" s="24">
        <v>24</v>
      </c>
      <c r="D38" s="26">
        <v>0.3888888888888889</v>
      </c>
      <c r="E38" s="23" t="s">
        <v>99</v>
      </c>
      <c r="F38" s="88"/>
      <c r="G38" s="88"/>
      <c r="H38" s="84">
        <v>4</v>
      </c>
      <c r="I38" s="116" t="s">
        <v>176</v>
      </c>
      <c r="J38" s="116" t="s">
        <v>177</v>
      </c>
      <c r="K38" s="73">
        <v>45</v>
      </c>
      <c r="L38" s="74">
        <v>16.1554</v>
      </c>
      <c r="M38" s="74">
        <v>9.6252999999999993</v>
      </c>
      <c r="N38" s="74">
        <v>34.2455</v>
      </c>
      <c r="O38" s="74">
        <v>34.197400000000002</v>
      </c>
      <c r="P38" s="74">
        <v>8.26</v>
      </c>
      <c r="Q38" s="74">
        <v>8.1300000000000008</v>
      </c>
      <c r="R38" s="74">
        <v>9.3353025625728261</v>
      </c>
      <c r="S38" s="74">
        <v>8.8568015402356473</v>
      </c>
      <c r="T38" s="63">
        <v>1.19</v>
      </c>
      <c r="U38" s="63">
        <v>1.47</v>
      </c>
      <c r="V38" s="58">
        <v>0.77700000000000002</v>
      </c>
      <c r="W38" s="58">
        <v>9.3800000000000008</v>
      </c>
      <c r="X38" s="58">
        <v>0.41299999999999998</v>
      </c>
      <c r="Y38" s="58">
        <v>1.7989999999999999</v>
      </c>
      <c r="Z38" s="58">
        <v>1.288</v>
      </c>
      <c r="AA38" s="58">
        <v>50.078000000000003</v>
      </c>
      <c r="AB38" s="57">
        <f t="shared" si="0"/>
        <v>2.4779999999999998</v>
      </c>
      <c r="AC38" s="57">
        <f t="shared" si="1"/>
        <v>61.257000000000005</v>
      </c>
      <c r="AD38" s="58">
        <v>196.08199999999999</v>
      </c>
      <c r="AE38" s="58">
        <v>279.11200000000002</v>
      </c>
      <c r="AF38" s="58">
        <v>8.6180000000000003</v>
      </c>
      <c r="AG38" s="58">
        <v>9.5169999999999995</v>
      </c>
      <c r="AH38" s="58">
        <v>9.4499999999999993</v>
      </c>
      <c r="AI38" s="58">
        <v>20.382000000000001</v>
      </c>
      <c r="AJ38" s="58">
        <v>48.131999999999998</v>
      </c>
      <c r="AK38" s="58">
        <v>264.54399999999998</v>
      </c>
      <c r="AL38" s="58">
        <v>1.8</v>
      </c>
      <c r="AM38" s="58">
        <v>9.1999999999999993</v>
      </c>
      <c r="AN38" s="63">
        <v>1.05</v>
      </c>
      <c r="AO38" s="63">
        <v>4.7</v>
      </c>
      <c r="AP38" s="73">
        <v>6</v>
      </c>
    </row>
    <row r="39" spans="1:42" s="30" customFormat="1" ht="15" customHeight="1">
      <c r="A39" s="88"/>
      <c r="B39" s="87"/>
      <c r="C39" s="24">
        <v>24</v>
      </c>
      <c r="D39" s="26">
        <v>0.64236111111111105</v>
      </c>
      <c r="E39" s="23" t="s">
        <v>99</v>
      </c>
      <c r="F39" s="88"/>
      <c r="G39" s="88"/>
      <c r="H39" s="84">
        <v>5</v>
      </c>
      <c r="I39" s="116" t="s">
        <v>178</v>
      </c>
      <c r="J39" s="116" t="s">
        <v>179</v>
      </c>
      <c r="K39" s="73">
        <v>53</v>
      </c>
      <c r="L39" s="74">
        <v>14.680999999999999</v>
      </c>
      <c r="M39" s="74">
        <v>4.5757000000000003</v>
      </c>
      <c r="N39" s="74">
        <v>34.265900000000002</v>
      </c>
      <c r="O39" s="74">
        <v>34.049100000000003</v>
      </c>
      <c r="P39" s="74">
        <v>8.24</v>
      </c>
      <c r="Q39" s="74">
        <v>7.97</v>
      </c>
      <c r="R39" s="74">
        <v>9.0619669307645978</v>
      </c>
      <c r="S39" s="74">
        <v>8.5176669117539348</v>
      </c>
      <c r="T39" s="63">
        <v>0.86</v>
      </c>
      <c r="U39" s="63">
        <v>0.59</v>
      </c>
      <c r="V39" s="58">
        <v>1.9179999999999999</v>
      </c>
      <c r="W39" s="58">
        <v>6.6989999999999998</v>
      </c>
      <c r="X39" s="58">
        <v>0.46899999999999997</v>
      </c>
      <c r="Y39" s="58">
        <v>2.093</v>
      </c>
      <c r="Z39" s="58">
        <v>2.2330000000000001</v>
      </c>
      <c r="AA39" s="58">
        <v>168.44800000000001</v>
      </c>
      <c r="AB39" s="57">
        <f t="shared" si="0"/>
        <v>4.62</v>
      </c>
      <c r="AC39" s="57">
        <f t="shared" si="1"/>
        <v>177.24</v>
      </c>
      <c r="AD39" s="58">
        <v>196.411</v>
      </c>
      <c r="AE39" s="58">
        <v>383.548</v>
      </c>
      <c r="AF39" s="58">
        <v>8.99</v>
      </c>
      <c r="AG39" s="58">
        <v>23.963000000000001</v>
      </c>
      <c r="AH39" s="58">
        <v>9.1199999999999992</v>
      </c>
      <c r="AI39" s="58">
        <v>29.922000000000001</v>
      </c>
      <c r="AJ39" s="58">
        <v>61.698</v>
      </c>
      <c r="AK39" s="58">
        <v>521.41600000000005</v>
      </c>
      <c r="AL39" s="58">
        <v>4.5</v>
      </c>
      <c r="AM39" s="58">
        <v>6.4</v>
      </c>
      <c r="AN39" s="63">
        <v>0.7</v>
      </c>
      <c r="AO39" s="63">
        <v>0.57999999999999996</v>
      </c>
      <c r="AP39" s="73">
        <v>9</v>
      </c>
    </row>
    <row r="40" spans="1:42" s="30" customFormat="1" ht="15" customHeight="1">
      <c r="A40" s="88"/>
      <c r="B40" s="87"/>
      <c r="C40" s="24">
        <v>24</v>
      </c>
      <c r="D40" s="26">
        <v>0.63402777777777775</v>
      </c>
      <c r="E40" s="23" t="s">
        <v>99</v>
      </c>
      <c r="F40" s="88"/>
      <c r="G40" s="88"/>
      <c r="H40" s="84">
        <v>6</v>
      </c>
      <c r="I40" s="116" t="s">
        <v>180</v>
      </c>
      <c r="J40" s="116" t="s">
        <v>179</v>
      </c>
      <c r="K40" s="73">
        <v>42</v>
      </c>
      <c r="L40" s="74">
        <v>15.142200000000001</v>
      </c>
      <c r="M40" s="74">
        <v>5.8148999999999997</v>
      </c>
      <c r="N40" s="74">
        <v>34.3262</v>
      </c>
      <c r="O40" s="74">
        <v>34.191400000000002</v>
      </c>
      <c r="P40" s="74">
        <v>8.24</v>
      </c>
      <c r="Q40" s="74">
        <v>8.0299999999999994</v>
      </c>
      <c r="R40" s="74">
        <v>9.746125022075864</v>
      </c>
      <c r="S40" s="74">
        <v>8.5223825631556842</v>
      </c>
      <c r="T40" s="63">
        <v>0.9</v>
      </c>
      <c r="U40" s="63">
        <v>0.54</v>
      </c>
      <c r="V40" s="58">
        <v>1.498</v>
      </c>
      <c r="W40" s="58">
        <v>10.206</v>
      </c>
      <c r="X40" s="58">
        <v>0.46899999999999997</v>
      </c>
      <c r="Y40" s="58">
        <v>2.2469999999999999</v>
      </c>
      <c r="Z40" s="58">
        <v>1.554</v>
      </c>
      <c r="AA40" s="58">
        <v>134.834</v>
      </c>
      <c r="AB40" s="57">
        <f t="shared" si="0"/>
        <v>3.5209999999999999</v>
      </c>
      <c r="AC40" s="57">
        <f t="shared" si="1"/>
        <v>147.28700000000001</v>
      </c>
      <c r="AD40" s="58">
        <v>194.14500000000001</v>
      </c>
      <c r="AE40" s="58">
        <v>360.47300000000001</v>
      </c>
      <c r="AF40" s="58">
        <v>8.99</v>
      </c>
      <c r="AG40" s="58">
        <v>19.701000000000001</v>
      </c>
      <c r="AH40" s="58">
        <v>9.2240000000000002</v>
      </c>
      <c r="AI40" s="58">
        <v>27.858000000000001</v>
      </c>
      <c r="AJ40" s="58">
        <v>62.061999999999998</v>
      </c>
      <c r="AK40" s="58">
        <v>459.36799999999999</v>
      </c>
      <c r="AL40" s="58">
        <v>7.7</v>
      </c>
      <c r="AM40" s="58">
        <v>6.9</v>
      </c>
      <c r="AN40" s="63">
        <v>0.6</v>
      </c>
      <c r="AO40" s="63">
        <v>0.9</v>
      </c>
      <c r="AP40" s="73">
        <v>8</v>
      </c>
    </row>
    <row r="41" spans="1:42" s="30" customFormat="1" ht="15" customHeight="1">
      <c r="A41" s="87">
        <f>A$4</f>
        <v>2014</v>
      </c>
      <c r="B41" s="87">
        <f>B$4</f>
        <v>5</v>
      </c>
      <c r="C41" s="24">
        <v>23</v>
      </c>
      <c r="D41" s="26">
        <v>0.43611111111111112</v>
      </c>
      <c r="E41" s="23" t="s">
        <v>99</v>
      </c>
      <c r="F41" s="86" t="s">
        <v>822</v>
      </c>
      <c r="G41" s="88" t="s">
        <v>35</v>
      </c>
      <c r="H41" s="84">
        <v>1</v>
      </c>
      <c r="I41" s="116" t="s">
        <v>181</v>
      </c>
      <c r="J41" s="116" t="s">
        <v>182</v>
      </c>
      <c r="K41" s="73">
        <v>47</v>
      </c>
      <c r="L41" s="74">
        <v>16.683499999999999</v>
      </c>
      <c r="M41" s="74">
        <v>11.545400000000001</v>
      </c>
      <c r="N41" s="74">
        <v>34.323</v>
      </c>
      <c r="O41" s="74">
        <v>34.287599999999998</v>
      </c>
      <c r="P41" s="74">
        <v>8.25</v>
      </c>
      <c r="Q41" s="74">
        <v>8.1199999999999992</v>
      </c>
      <c r="R41" s="74">
        <v>9.9063074533148043</v>
      </c>
      <c r="S41" s="74">
        <v>8.7079519384180344</v>
      </c>
      <c r="T41" s="63">
        <v>1.28</v>
      </c>
      <c r="U41" s="63">
        <v>0.84</v>
      </c>
      <c r="V41" s="58">
        <v>0.81899999999999995</v>
      </c>
      <c r="W41" s="58">
        <v>3.4159999999999999</v>
      </c>
      <c r="X41" s="58">
        <v>0.623</v>
      </c>
      <c r="Y41" s="58">
        <v>3.605</v>
      </c>
      <c r="Z41" s="58">
        <v>2.8980000000000001</v>
      </c>
      <c r="AA41" s="58">
        <v>62.811</v>
      </c>
      <c r="AB41" s="57">
        <f t="shared" si="0"/>
        <v>4.34</v>
      </c>
      <c r="AC41" s="57">
        <f t="shared" si="1"/>
        <v>69.831999999999994</v>
      </c>
      <c r="AD41" s="58">
        <v>193.65600000000001</v>
      </c>
      <c r="AE41" s="58">
        <v>267.52999999999997</v>
      </c>
      <c r="AF41" s="58">
        <v>9.8889999999999993</v>
      </c>
      <c r="AG41" s="58">
        <v>9.9670000000000005</v>
      </c>
      <c r="AH41" s="58">
        <v>11.113</v>
      </c>
      <c r="AI41" s="58">
        <v>17.231999999999999</v>
      </c>
      <c r="AJ41" s="58">
        <v>70.742000000000004</v>
      </c>
      <c r="AK41" s="58">
        <v>287.78399999999999</v>
      </c>
      <c r="AL41" s="58">
        <v>2.2999999999999998</v>
      </c>
      <c r="AM41" s="58">
        <v>4.0999999999999996</v>
      </c>
      <c r="AN41" s="63">
        <v>0.67</v>
      </c>
      <c r="AO41" s="63">
        <v>0.9</v>
      </c>
      <c r="AP41" s="73">
        <v>6</v>
      </c>
    </row>
    <row r="42" spans="1:42" s="30" customFormat="1" ht="15" customHeight="1">
      <c r="A42" s="88"/>
      <c r="B42" s="87"/>
      <c r="C42" s="24">
        <v>24</v>
      </c>
      <c r="D42" s="26">
        <v>0.32847222222222222</v>
      </c>
      <c r="E42" s="23" t="s">
        <v>99</v>
      </c>
      <c r="F42" s="88"/>
      <c r="G42" s="88"/>
      <c r="H42" s="84">
        <v>2</v>
      </c>
      <c r="I42" s="116" t="s">
        <v>183</v>
      </c>
      <c r="J42" s="116" t="s">
        <v>184</v>
      </c>
      <c r="K42" s="73">
        <v>34</v>
      </c>
      <c r="L42" s="74">
        <v>17.545000000000002</v>
      </c>
      <c r="M42" s="74">
        <v>7.0728</v>
      </c>
      <c r="N42" s="74">
        <v>34.397300000000001</v>
      </c>
      <c r="O42" s="74">
        <v>34.329000000000001</v>
      </c>
      <c r="P42" s="74">
        <v>8.25</v>
      </c>
      <c r="Q42" s="74">
        <v>8.2200000000000006</v>
      </c>
      <c r="R42" s="74">
        <v>8.9941739462550707</v>
      </c>
      <c r="S42" s="74">
        <v>9.5103248031574346</v>
      </c>
      <c r="T42" s="63">
        <v>1.24</v>
      </c>
      <c r="U42" s="63">
        <v>1.29</v>
      </c>
      <c r="V42" s="58">
        <v>3.4790000000000001</v>
      </c>
      <c r="W42" s="58">
        <v>3.4510000000000001</v>
      </c>
      <c r="X42" s="58">
        <v>1.1970000000000001</v>
      </c>
      <c r="Y42" s="58">
        <v>1.526</v>
      </c>
      <c r="Z42" s="58">
        <v>3.3460000000000001</v>
      </c>
      <c r="AA42" s="58">
        <v>28.273</v>
      </c>
      <c r="AB42" s="57">
        <f t="shared" si="0"/>
        <v>8.0220000000000002</v>
      </c>
      <c r="AC42" s="57">
        <f t="shared" si="1"/>
        <v>33.25</v>
      </c>
      <c r="AD42" s="58">
        <v>199.06899999999999</v>
      </c>
      <c r="AE42" s="58">
        <v>225.04400000000001</v>
      </c>
      <c r="AF42" s="58">
        <v>3.2549999999999999</v>
      </c>
      <c r="AG42" s="58">
        <v>9.0990000000000002</v>
      </c>
      <c r="AH42" s="58">
        <v>7.3929999999999998</v>
      </c>
      <c r="AI42" s="58">
        <v>11.48</v>
      </c>
      <c r="AJ42" s="58">
        <v>114.17</v>
      </c>
      <c r="AK42" s="58">
        <v>163.53399999999999</v>
      </c>
      <c r="AL42" s="58">
        <v>2</v>
      </c>
      <c r="AM42" s="58">
        <v>2.8</v>
      </c>
      <c r="AN42" s="63">
        <v>0.39</v>
      </c>
      <c r="AO42" s="63">
        <v>1.62</v>
      </c>
      <c r="AP42" s="73">
        <v>6</v>
      </c>
    </row>
    <row r="43" spans="1:42" s="30" customFormat="1" ht="15" customHeight="1">
      <c r="A43" s="87">
        <f>A$4</f>
        <v>2014</v>
      </c>
      <c r="B43" s="87">
        <f>B$4</f>
        <v>5</v>
      </c>
      <c r="C43" s="24">
        <v>23</v>
      </c>
      <c r="D43" s="26">
        <v>0.34097222222222223</v>
      </c>
      <c r="E43" s="23" t="s">
        <v>99</v>
      </c>
      <c r="F43" s="86" t="s">
        <v>823</v>
      </c>
      <c r="G43" s="88" t="s">
        <v>36</v>
      </c>
      <c r="H43" s="84">
        <v>1</v>
      </c>
      <c r="I43" s="116" t="s">
        <v>185</v>
      </c>
      <c r="J43" s="116" t="s">
        <v>186</v>
      </c>
      <c r="K43" s="73">
        <v>38</v>
      </c>
      <c r="L43" s="74">
        <v>17.9297</v>
      </c>
      <c r="M43" s="74">
        <v>14.065</v>
      </c>
      <c r="N43" s="74">
        <v>34.238300000000002</v>
      </c>
      <c r="O43" s="74">
        <v>34.366300000000003</v>
      </c>
      <c r="P43" s="74">
        <v>8.24</v>
      </c>
      <c r="Q43" s="74">
        <v>8.1300000000000008</v>
      </c>
      <c r="R43" s="74">
        <v>9.1697554966492909</v>
      </c>
      <c r="S43" s="74">
        <v>7.574352579100414</v>
      </c>
      <c r="T43" s="63">
        <v>1.1100000000000001</v>
      </c>
      <c r="U43" s="63">
        <v>0.72</v>
      </c>
      <c r="V43" s="58">
        <v>1.5329999999999999</v>
      </c>
      <c r="W43" s="58">
        <v>2.2120000000000002</v>
      </c>
      <c r="X43" s="58">
        <v>0.39900000000000002</v>
      </c>
      <c r="Y43" s="58">
        <v>1.708</v>
      </c>
      <c r="Z43" s="58">
        <v>1.099</v>
      </c>
      <c r="AA43" s="58">
        <v>74.647999999999996</v>
      </c>
      <c r="AB43" s="57">
        <f t="shared" si="0"/>
        <v>3.0309999999999997</v>
      </c>
      <c r="AC43" s="57">
        <f t="shared" si="1"/>
        <v>78.567999999999998</v>
      </c>
      <c r="AD43" s="58">
        <v>183.09</v>
      </c>
      <c r="AE43" s="58">
        <v>266.00099999999998</v>
      </c>
      <c r="AF43" s="58">
        <v>10.819000000000001</v>
      </c>
      <c r="AG43" s="58">
        <v>12.199</v>
      </c>
      <c r="AH43" s="58">
        <v>12.526999999999999</v>
      </c>
      <c r="AI43" s="58">
        <v>15.314</v>
      </c>
      <c r="AJ43" s="58">
        <v>121.38</v>
      </c>
      <c r="AK43" s="58">
        <v>318.69600000000003</v>
      </c>
      <c r="AL43" s="58">
        <v>3.8</v>
      </c>
      <c r="AM43" s="58">
        <v>5</v>
      </c>
      <c r="AN43" s="63">
        <v>0.23</v>
      </c>
      <c r="AO43" s="63">
        <v>0.28000000000000003</v>
      </c>
      <c r="AP43" s="73">
        <v>8</v>
      </c>
    </row>
    <row r="44" spans="1:42" s="30" customFormat="1" ht="15" customHeight="1">
      <c r="A44" s="88"/>
      <c r="B44" s="87"/>
      <c r="C44" s="24">
        <v>23</v>
      </c>
      <c r="D44" s="26">
        <v>0.35555555555555557</v>
      </c>
      <c r="E44" s="23" t="s">
        <v>99</v>
      </c>
      <c r="F44" s="88"/>
      <c r="G44" s="88"/>
      <c r="H44" s="84">
        <v>2</v>
      </c>
      <c r="I44" s="116" t="s">
        <v>187</v>
      </c>
      <c r="J44" s="116" t="s">
        <v>188</v>
      </c>
      <c r="K44" s="73">
        <v>41</v>
      </c>
      <c r="L44" s="74">
        <v>17.121700000000001</v>
      </c>
      <c r="M44" s="74">
        <v>12.1015</v>
      </c>
      <c r="N44" s="74">
        <v>34.426400000000001</v>
      </c>
      <c r="O44" s="74">
        <v>34.348999999999997</v>
      </c>
      <c r="P44" s="74">
        <v>8.23</v>
      </c>
      <c r="Q44" s="74">
        <v>8.09</v>
      </c>
      <c r="R44" s="74">
        <v>9.0792445039987903</v>
      </c>
      <c r="S44" s="74">
        <v>7.5207237733507712</v>
      </c>
      <c r="T44" s="63">
        <v>1.19</v>
      </c>
      <c r="U44" s="63">
        <v>0.91</v>
      </c>
      <c r="V44" s="58">
        <v>0.61599999999999999</v>
      </c>
      <c r="W44" s="58">
        <v>1.9810000000000001</v>
      </c>
      <c r="X44" s="58">
        <v>0.35699999999999998</v>
      </c>
      <c r="Y44" s="58">
        <v>3.976</v>
      </c>
      <c r="Z44" s="58">
        <v>1.4770000000000001</v>
      </c>
      <c r="AA44" s="58">
        <v>86.352000000000004</v>
      </c>
      <c r="AB44" s="57">
        <f t="shared" si="0"/>
        <v>2.4500000000000002</v>
      </c>
      <c r="AC44" s="57">
        <f t="shared" si="1"/>
        <v>92.308999999999997</v>
      </c>
      <c r="AD44" s="58">
        <v>186.386</v>
      </c>
      <c r="AE44" s="58">
        <v>287.49900000000002</v>
      </c>
      <c r="AF44" s="58">
        <v>9.7650000000000006</v>
      </c>
      <c r="AG44" s="58">
        <v>12.214</v>
      </c>
      <c r="AH44" s="58">
        <v>11.247999999999999</v>
      </c>
      <c r="AI44" s="58">
        <v>18.276</v>
      </c>
      <c r="AJ44" s="58">
        <v>119.88200000000001</v>
      </c>
      <c r="AK44" s="58">
        <v>348.43200000000002</v>
      </c>
      <c r="AL44" s="58">
        <v>4.3</v>
      </c>
      <c r="AM44" s="58">
        <v>5</v>
      </c>
      <c r="AN44" s="63">
        <v>0.45</v>
      </c>
      <c r="AO44" s="63">
        <v>0.32</v>
      </c>
      <c r="AP44" s="73">
        <v>9</v>
      </c>
    </row>
    <row r="45" spans="1:42" s="30" customFormat="1" ht="15" customHeight="1">
      <c r="A45" s="87">
        <f>A$4</f>
        <v>2014</v>
      </c>
      <c r="B45" s="87">
        <f>B$4</f>
        <v>5</v>
      </c>
      <c r="C45" s="24">
        <v>22</v>
      </c>
      <c r="D45" s="26">
        <v>0.52500000000000002</v>
      </c>
      <c r="E45" s="23" t="s">
        <v>99</v>
      </c>
      <c r="F45" s="86" t="s">
        <v>824</v>
      </c>
      <c r="G45" s="88" t="s">
        <v>37</v>
      </c>
      <c r="H45" s="84">
        <v>1</v>
      </c>
      <c r="I45" s="116" t="s">
        <v>189</v>
      </c>
      <c r="J45" s="116" t="s">
        <v>190</v>
      </c>
      <c r="K45" s="73">
        <v>65</v>
      </c>
      <c r="L45" s="74">
        <v>15.3589</v>
      </c>
      <c r="M45" s="74">
        <v>6.3288000000000002</v>
      </c>
      <c r="N45" s="74">
        <v>34.28</v>
      </c>
      <c r="O45" s="74">
        <v>34.184399999999997</v>
      </c>
      <c r="P45" s="74">
        <v>8.2100000000000009</v>
      </c>
      <c r="Q45" s="74">
        <v>7.96</v>
      </c>
      <c r="R45" s="74">
        <v>9.1947430030102328</v>
      </c>
      <c r="S45" s="74">
        <v>7.8203140651775902</v>
      </c>
      <c r="T45" s="63">
        <v>0.52</v>
      </c>
      <c r="U45" s="63">
        <v>0.57999999999999996</v>
      </c>
      <c r="V45" s="58">
        <v>0.20300000000000001</v>
      </c>
      <c r="W45" s="58">
        <v>6.4889999999999999</v>
      </c>
      <c r="X45" s="58">
        <v>0.69299999999999995</v>
      </c>
      <c r="Y45" s="58">
        <v>1.988</v>
      </c>
      <c r="Z45" s="58">
        <v>5.3970000000000002</v>
      </c>
      <c r="AA45" s="58">
        <v>119.09099999999999</v>
      </c>
      <c r="AB45" s="57">
        <f t="shared" si="0"/>
        <v>6.2930000000000001</v>
      </c>
      <c r="AC45" s="57">
        <f t="shared" si="1"/>
        <v>127.568</v>
      </c>
      <c r="AD45" s="58">
        <v>200.05699999999999</v>
      </c>
      <c r="AE45" s="58">
        <v>400.16800000000001</v>
      </c>
      <c r="AF45" s="58">
        <v>4.5259999999999998</v>
      </c>
      <c r="AG45" s="58">
        <v>32.008000000000003</v>
      </c>
      <c r="AH45" s="58">
        <v>13.459</v>
      </c>
      <c r="AI45" s="58">
        <v>32.536000000000001</v>
      </c>
      <c r="AJ45" s="58">
        <v>124.208</v>
      </c>
      <c r="AK45" s="58">
        <v>624.61</v>
      </c>
      <c r="AL45" s="58">
        <v>4.8</v>
      </c>
      <c r="AM45" s="58">
        <v>6.9</v>
      </c>
      <c r="AN45" s="63">
        <v>2.4700000000000002</v>
      </c>
      <c r="AO45" s="63">
        <v>0.54</v>
      </c>
      <c r="AP45" s="73">
        <v>6</v>
      </c>
    </row>
    <row r="46" spans="1:42" s="30" customFormat="1" ht="15" customHeight="1">
      <c r="A46" s="88"/>
      <c r="B46" s="87"/>
      <c r="C46" s="24">
        <v>22</v>
      </c>
      <c r="D46" s="26">
        <v>0.5</v>
      </c>
      <c r="E46" s="23" t="s">
        <v>99</v>
      </c>
      <c r="F46" s="88"/>
      <c r="G46" s="88"/>
      <c r="H46" s="84">
        <v>2</v>
      </c>
      <c r="I46" s="116" t="s">
        <v>191</v>
      </c>
      <c r="J46" s="116" t="s">
        <v>192</v>
      </c>
      <c r="K46" s="73">
        <v>27</v>
      </c>
      <c r="L46" s="74">
        <v>17.2529</v>
      </c>
      <c r="M46" s="74">
        <v>13.2287</v>
      </c>
      <c r="N46" s="74">
        <v>33.613999999999997</v>
      </c>
      <c r="O46" s="74">
        <v>34.343800000000002</v>
      </c>
      <c r="P46" s="74">
        <v>8.1999999999999993</v>
      </c>
      <c r="Q46" s="74">
        <v>8.09</v>
      </c>
      <c r="R46" s="74">
        <v>9.3476463158921792</v>
      </c>
      <c r="S46" s="74">
        <v>7.74157948232076</v>
      </c>
      <c r="T46" s="63">
        <v>0.67</v>
      </c>
      <c r="U46" s="63">
        <v>0.96</v>
      </c>
      <c r="V46" s="58">
        <v>1.2669999999999999</v>
      </c>
      <c r="W46" s="58">
        <v>2.786</v>
      </c>
      <c r="X46" s="58">
        <v>0.83299999999999996</v>
      </c>
      <c r="Y46" s="58">
        <v>3.3250000000000002</v>
      </c>
      <c r="Z46" s="58">
        <v>12.537000000000001</v>
      </c>
      <c r="AA46" s="58">
        <v>59.604999999999997</v>
      </c>
      <c r="AB46" s="57">
        <f t="shared" si="0"/>
        <v>14.637</v>
      </c>
      <c r="AC46" s="57">
        <f t="shared" si="1"/>
        <v>65.715999999999994</v>
      </c>
      <c r="AD46" s="58">
        <v>237.38499999999999</v>
      </c>
      <c r="AE46" s="58">
        <v>287.339</v>
      </c>
      <c r="AF46" s="58">
        <v>3.72</v>
      </c>
      <c r="AG46" s="58">
        <v>13.423</v>
      </c>
      <c r="AH46" s="58">
        <v>10.928000000000001</v>
      </c>
      <c r="AI46" s="58">
        <v>18.262</v>
      </c>
      <c r="AJ46" s="58">
        <v>149.44999999999999</v>
      </c>
      <c r="AK46" s="58">
        <v>334.166</v>
      </c>
      <c r="AL46" s="58">
        <v>2.9</v>
      </c>
      <c r="AM46" s="58">
        <v>6.3</v>
      </c>
      <c r="AN46" s="63">
        <v>1.26</v>
      </c>
      <c r="AO46" s="63">
        <v>0.49</v>
      </c>
      <c r="AP46" s="73">
        <v>4</v>
      </c>
    </row>
    <row r="47" spans="1:42" s="30" customFormat="1" ht="15" customHeight="1">
      <c r="A47" s="87">
        <f>A$4</f>
        <v>2014</v>
      </c>
      <c r="B47" s="87">
        <f>B$4</f>
        <v>5</v>
      </c>
      <c r="C47" s="24">
        <v>22</v>
      </c>
      <c r="D47" s="26">
        <v>0.40625</v>
      </c>
      <c r="E47" s="23" t="s">
        <v>103</v>
      </c>
      <c r="F47" s="86" t="s">
        <v>87</v>
      </c>
      <c r="G47" s="88" t="s">
        <v>38</v>
      </c>
      <c r="H47" s="84">
        <v>1</v>
      </c>
      <c r="I47" s="116" t="s">
        <v>193</v>
      </c>
      <c r="J47" s="116" t="s">
        <v>194</v>
      </c>
      <c r="K47" s="73">
        <v>29</v>
      </c>
      <c r="L47" s="74">
        <v>16.577300000000001</v>
      </c>
      <c r="M47" s="74">
        <v>13.5616</v>
      </c>
      <c r="N47" s="74">
        <v>34.286099999999998</v>
      </c>
      <c r="O47" s="74">
        <v>34.319800000000001</v>
      </c>
      <c r="P47" s="74">
        <v>8.2200000000000006</v>
      </c>
      <c r="Q47" s="74">
        <v>8.17</v>
      </c>
      <c r="R47" s="74">
        <v>9.4791233423052983</v>
      </c>
      <c r="S47" s="74">
        <v>9.2212536329588008</v>
      </c>
      <c r="T47" s="63">
        <v>1.83</v>
      </c>
      <c r="U47" s="63">
        <v>1.2</v>
      </c>
      <c r="V47" s="58">
        <v>2.8980000000000001</v>
      </c>
      <c r="W47" s="58">
        <v>3.4369999999999998</v>
      </c>
      <c r="X47" s="58">
        <v>0.504</v>
      </c>
      <c r="Y47" s="58">
        <v>0.45500000000000002</v>
      </c>
      <c r="Z47" s="58">
        <v>2.3029999999999999</v>
      </c>
      <c r="AA47" s="58">
        <v>3.6120000000000001</v>
      </c>
      <c r="AB47" s="57">
        <f t="shared" si="0"/>
        <v>5.7050000000000001</v>
      </c>
      <c r="AC47" s="57">
        <f t="shared" si="1"/>
        <v>7.5039999999999996</v>
      </c>
      <c r="AD47" s="58">
        <v>199.834</v>
      </c>
      <c r="AE47" s="58">
        <v>219.042</v>
      </c>
      <c r="AF47" s="58">
        <v>2.387</v>
      </c>
      <c r="AG47" s="58">
        <v>4.0149999999999997</v>
      </c>
      <c r="AH47" s="58">
        <v>10.209</v>
      </c>
      <c r="AI47" s="58">
        <v>14.705</v>
      </c>
      <c r="AJ47" s="58">
        <v>40.725999999999999</v>
      </c>
      <c r="AK47" s="58">
        <v>132.46799999999999</v>
      </c>
      <c r="AL47" s="58">
        <v>3.5</v>
      </c>
      <c r="AM47" s="58">
        <v>5.2</v>
      </c>
      <c r="AN47" s="63">
        <v>0.87</v>
      </c>
      <c r="AO47" s="63">
        <v>2.02</v>
      </c>
      <c r="AP47" s="73">
        <v>4</v>
      </c>
    </row>
    <row r="48" spans="1:42" s="30" customFormat="1" ht="15" customHeight="1">
      <c r="A48" s="88"/>
      <c r="B48" s="87"/>
      <c r="C48" s="24">
        <v>22</v>
      </c>
      <c r="D48" s="26">
        <v>0.4513888888888889</v>
      </c>
      <c r="E48" s="23" t="s">
        <v>99</v>
      </c>
      <c r="F48" s="88"/>
      <c r="G48" s="88"/>
      <c r="H48" s="84">
        <v>2</v>
      </c>
      <c r="I48" s="116" t="s">
        <v>195</v>
      </c>
      <c r="J48" s="116" t="s">
        <v>196</v>
      </c>
      <c r="K48" s="73">
        <v>42</v>
      </c>
      <c r="L48" s="74">
        <v>16.337399999999999</v>
      </c>
      <c r="M48" s="74">
        <v>11.634600000000001</v>
      </c>
      <c r="N48" s="74">
        <v>34.247999999999998</v>
      </c>
      <c r="O48" s="74">
        <v>34.311799999999998</v>
      </c>
      <c r="P48" s="74">
        <v>8.26</v>
      </c>
      <c r="Q48" s="74">
        <v>8.06</v>
      </c>
      <c r="R48" s="74">
        <v>10.190120469980011</v>
      </c>
      <c r="S48" s="74">
        <v>7.9734884605012315</v>
      </c>
      <c r="T48" s="63">
        <v>1.2</v>
      </c>
      <c r="U48" s="63">
        <v>0.99</v>
      </c>
      <c r="V48" s="58">
        <v>3.3109999999999999</v>
      </c>
      <c r="W48" s="58">
        <v>6.1319999999999997</v>
      </c>
      <c r="X48" s="58">
        <v>0.54600000000000004</v>
      </c>
      <c r="Y48" s="58">
        <v>2.6669999999999998</v>
      </c>
      <c r="Z48" s="58">
        <v>2.2189999999999999</v>
      </c>
      <c r="AA48" s="58">
        <v>63.28</v>
      </c>
      <c r="AB48" s="57">
        <f t="shared" si="0"/>
        <v>6.0760000000000005</v>
      </c>
      <c r="AC48" s="57">
        <f t="shared" si="1"/>
        <v>72.079000000000008</v>
      </c>
      <c r="AD48" s="58">
        <v>181.959</v>
      </c>
      <c r="AE48" s="58">
        <v>320.452</v>
      </c>
      <c r="AF48" s="58">
        <v>2.48</v>
      </c>
      <c r="AG48" s="58">
        <v>15.33</v>
      </c>
      <c r="AH48" s="58">
        <v>8.8330000000000002</v>
      </c>
      <c r="AI48" s="58">
        <v>21.942</v>
      </c>
      <c r="AJ48" s="58">
        <v>68.39</v>
      </c>
      <c r="AK48" s="58">
        <v>378.57400000000001</v>
      </c>
      <c r="AL48" s="58">
        <v>9.1999999999999993</v>
      </c>
      <c r="AM48" s="58">
        <v>12.2</v>
      </c>
      <c r="AN48" s="63">
        <v>1.56</v>
      </c>
      <c r="AO48" s="63">
        <v>0.46</v>
      </c>
      <c r="AP48" s="73">
        <v>5</v>
      </c>
    </row>
    <row r="49" spans="1:42" s="30" customFormat="1" ht="15" customHeight="1">
      <c r="A49" s="87">
        <f>A$4</f>
        <v>2014</v>
      </c>
      <c r="B49" s="87">
        <f>B$4</f>
        <v>5</v>
      </c>
      <c r="C49" s="24">
        <v>13</v>
      </c>
      <c r="D49" s="26">
        <v>0.43958333333333338</v>
      </c>
      <c r="E49" s="23" t="s">
        <v>102</v>
      </c>
      <c r="F49" s="86" t="s">
        <v>825</v>
      </c>
      <c r="G49" s="88" t="s">
        <v>39</v>
      </c>
      <c r="H49" s="84">
        <v>1</v>
      </c>
      <c r="I49" s="116" t="s">
        <v>197</v>
      </c>
      <c r="J49" s="116" t="s">
        <v>198</v>
      </c>
      <c r="K49" s="73">
        <v>10</v>
      </c>
      <c r="L49" s="74">
        <v>17.014099999999999</v>
      </c>
      <c r="M49" s="74">
        <v>14.6553</v>
      </c>
      <c r="N49" s="74">
        <v>33.930799999999998</v>
      </c>
      <c r="O49" s="74">
        <v>34.1496</v>
      </c>
      <c r="P49" s="74">
        <v>8.2799999999999994</v>
      </c>
      <c r="Q49" s="74">
        <v>8.31</v>
      </c>
      <c r="R49" s="74">
        <v>10.381441693599514</v>
      </c>
      <c r="S49" s="74">
        <v>10.624273558165973</v>
      </c>
      <c r="T49" s="63">
        <v>1.56</v>
      </c>
      <c r="U49" s="63">
        <v>1.52</v>
      </c>
      <c r="V49" s="58">
        <v>14.217000000000001</v>
      </c>
      <c r="W49" s="58">
        <v>2.8839999999999999</v>
      </c>
      <c r="X49" s="58">
        <v>4.641</v>
      </c>
      <c r="Y49" s="58">
        <v>1.1200000000000001</v>
      </c>
      <c r="Z49" s="58">
        <v>16.841999999999999</v>
      </c>
      <c r="AA49" s="58">
        <v>3.08</v>
      </c>
      <c r="AB49" s="57">
        <f t="shared" si="0"/>
        <v>35.700000000000003</v>
      </c>
      <c r="AC49" s="57">
        <f t="shared" si="1"/>
        <v>7.0839999999999996</v>
      </c>
      <c r="AD49" s="58">
        <v>291.29399999999998</v>
      </c>
      <c r="AE49" s="58">
        <v>231.149</v>
      </c>
      <c r="AF49" s="58">
        <v>5.9989999999999997</v>
      </c>
      <c r="AG49" s="58">
        <v>6.3710000000000004</v>
      </c>
      <c r="AH49" s="58">
        <v>29.988</v>
      </c>
      <c r="AI49" s="58">
        <v>21.876000000000001</v>
      </c>
      <c r="AJ49" s="58">
        <v>39.536000000000001</v>
      </c>
      <c r="AK49" s="58">
        <v>5.4320000000000004</v>
      </c>
      <c r="AL49" s="58">
        <v>16.2</v>
      </c>
      <c r="AM49" s="58">
        <v>6</v>
      </c>
      <c r="AN49" s="50">
        <v>6.53</v>
      </c>
      <c r="AO49" s="50">
        <v>4.29</v>
      </c>
      <c r="AP49" s="73">
        <v>3</v>
      </c>
    </row>
    <row r="50" spans="1:42" s="30" customFormat="1" ht="15" customHeight="1">
      <c r="A50" s="88"/>
      <c r="B50" s="87"/>
      <c r="C50" s="24">
        <v>16</v>
      </c>
      <c r="D50" s="26">
        <v>0.51041666666666663</v>
      </c>
      <c r="E50" s="23" t="s">
        <v>99</v>
      </c>
      <c r="F50" s="88"/>
      <c r="G50" s="88"/>
      <c r="H50" s="84">
        <v>2</v>
      </c>
      <c r="I50" s="116" t="s">
        <v>199</v>
      </c>
      <c r="J50" s="116" t="s">
        <v>200</v>
      </c>
      <c r="K50" s="73">
        <v>13</v>
      </c>
      <c r="L50" s="74">
        <v>17.746200000000002</v>
      </c>
      <c r="M50" s="74">
        <v>14.3988</v>
      </c>
      <c r="N50" s="74">
        <v>33.548900000000003</v>
      </c>
      <c r="O50" s="74">
        <v>34.246699999999997</v>
      </c>
      <c r="P50" s="74">
        <v>8.32</v>
      </c>
      <c r="Q50" s="74">
        <v>8.27</v>
      </c>
      <c r="R50" s="74">
        <v>10.514324147277591</v>
      </c>
      <c r="S50" s="74">
        <v>10.259064154604015</v>
      </c>
      <c r="T50" s="63">
        <v>1.04</v>
      </c>
      <c r="U50" s="63">
        <v>0.91</v>
      </c>
      <c r="V50" s="58">
        <v>3.0939999999999999</v>
      </c>
      <c r="W50" s="58">
        <v>2.891</v>
      </c>
      <c r="X50" s="58">
        <v>1.7010000000000001</v>
      </c>
      <c r="Y50" s="58">
        <v>0.56000000000000005</v>
      </c>
      <c r="Z50" s="58">
        <v>4.8159999999999998</v>
      </c>
      <c r="AA50" s="58">
        <v>1.2669999999999999</v>
      </c>
      <c r="AB50" s="57">
        <f t="shared" si="0"/>
        <v>9.6110000000000007</v>
      </c>
      <c r="AC50" s="57">
        <f t="shared" si="1"/>
        <v>4.718</v>
      </c>
      <c r="AD50" s="58">
        <v>276.37099999999998</v>
      </c>
      <c r="AE50" s="58">
        <v>229.27799999999999</v>
      </c>
      <c r="AF50" s="58">
        <v>7.0679999999999996</v>
      </c>
      <c r="AG50" s="58">
        <v>6.774</v>
      </c>
      <c r="AH50" s="58">
        <v>26.439</v>
      </c>
      <c r="AI50" s="58">
        <v>21.536000000000001</v>
      </c>
      <c r="AJ50" s="58">
        <v>3.4020000000000001</v>
      </c>
      <c r="AK50" s="58">
        <v>10.29</v>
      </c>
      <c r="AL50" s="58">
        <v>4.9000000000000004</v>
      </c>
      <c r="AM50" s="58">
        <v>7.1</v>
      </c>
      <c r="AN50" s="50">
        <v>1.91</v>
      </c>
      <c r="AO50" s="50">
        <v>2.02</v>
      </c>
      <c r="AP50" s="73">
        <v>3</v>
      </c>
    </row>
    <row r="51" spans="1:42" s="30" customFormat="1" ht="15" customHeight="1">
      <c r="A51" s="88"/>
      <c r="B51" s="87"/>
      <c r="C51" s="24">
        <v>16</v>
      </c>
      <c r="D51" s="26">
        <v>0.51666666666666672</v>
      </c>
      <c r="E51" s="23" t="s">
        <v>99</v>
      </c>
      <c r="F51" s="88"/>
      <c r="G51" s="88"/>
      <c r="H51" s="84">
        <v>3</v>
      </c>
      <c r="I51" s="116" t="s">
        <v>201</v>
      </c>
      <c r="J51" s="116" t="s">
        <v>202</v>
      </c>
      <c r="K51" s="73">
        <v>13</v>
      </c>
      <c r="L51" s="74">
        <v>16.776700000000002</v>
      </c>
      <c r="M51" s="74">
        <v>14.321999999999999</v>
      </c>
      <c r="N51" s="74">
        <v>33.968800000000002</v>
      </c>
      <c r="O51" s="74">
        <v>34.199100000000001</v>
      </c>
      <c r="P51" s="74">
        <v>8.31</v>
      </c>
      <c r="Q51" s="74">
        <v>8.27</v>
      </c>
      <c r="R51" s="74">
        <v>10.248559239921441</v>
      </c>
      <c r="S51" s="74">
        <v>10.059859025388402</v>
      </c>
      <c r="T51" s="63">
        <v>1.23</v>
      </c>
      <c r="U51" s="63">
        <v>0.91</v>
      </c>
      <c r="V51" s="58">
        <v>2.9470000000000001</v>
      </c>
      <c r="W51" s="58">
        <v>3.6120000000000001</v>
      </c>
      <c r="X51" s="58">
        <v>0.56699999999999995</v>
      </c>
      <c r="Y51" s="58">
        <v>0.53200000000000003</v>
      </c>
      <c r="Z51" s="58">
        <v>1.26</v>
      </c>
      <c r="AA51" s="58">
        <v>1.141</v>
      </c>
      <c r="AB51" s="57">
        <f t="shared" si="0"/>
        <v>4.774</v>
      </c>
      <c r="AC51" s="57">
        <f t="shared" si="1"/>
        <v>5.2850000000000001</v>
      </c>
      <c r="AD51" s="58">
        <v>327.90300000000002</v>
      </c>
      <c r="AE51" s="58">
        <v>209.09899999999999</v>
      </c>
      <c r="AF51" s="58">
        <v>6.665</v>
      </c>
      <c r="AG51" s="58">
        <v>6.4169999999999998</v>
      </c>
      <c r="AH51" s="58">
        <v>31.643999999999998</v>
      </c>
      <c r="AI51" s="58">
        <v>17.977</v>
      </c>
      <c r="AJ51" s="58">
        <v>0.39200000000000002</v>
      </c>
      <c r="AK51" s="58">
        <v>19.725999999999999</v>
      </c>
      <c r="AL51" s="58">
        <v>4.0999999999999996</v>
      </c>
      <c r="AM51" s="58">
        <v>9</v>
      </c>
      <c r="AN51" s="72">
        <v>3.54</v>
      </c>
      <c r="AO51" s="72">
        <v>2.72</v>
      </c>
      <c r="AP51" s="73">
        <v>3</v>
      </c>
    </row>
    <row r="52" spans="1:42" s="30" customFormat="1" ht="15" customHeight="1">
      <c r="A52" s="88"/>
      <c r="B52" s="87"/>
      <c r="C52" s="24">
        <v>16</v>
      </c>
      <c r="D52" s="26">
        <v>0.5229166666666667</v>
      </c>
      <c r="E52" s="23" t="s">
        <v>99</v>
      </c>
      <c r="F52" s="88"/>
      <c r="G52" s="88"/>
      <c r="H52" s="84">
        <v>4</v>
      </c>
      <c r="I52" s="116" t="s">
        <v>203</v>
      </c>
      <c r="J52" s="116" t="s">
        <v>204</v>
      </c>
      <c r="K52" s="73">
        <v>15</v>
      </c>
      <c r="L52" s="74">
        <v>16.680099999999999</v>
      </c>
      <c r="M52" s="74">
        <v>14.0236</v>
      </c>
      <c r="N52" s="74">
        <v>33.974699999999999</v>
      </c>
      <c r="O52" s="74">
        <v>34.236600000000003</v>
      </c>
      <c r="P52" s="74">
        <v>8.31</v>
      </c>
      <c r="Q52" s="74">
        <v>8.27</v>
      </c>
      <c r="R52" s="74">
        <v>10.281779853340961</v>
      </c>
      <c r="S52" s="74">
        <v>10.375267146646456</v>
      </c>
      <c r="T52" s="63">
        <v>1.22</v>
      </c>
      <c r="U52" s="63">
        <v>0.89</v>
      </c>
      <c r="V52" s="58">
        <v>4.1020000000000003</v>
      </c>
      <c r="W52" s="58">
        <v>3.7170000000000001</v>
      </c>
      <c r="X52" s="58">
        <v>0.77700000000000002</v>
      </c>
      <c r="Y52" s="58">
        <v>0.53200000000000003</v>
      </c>
      <c r="Z52" s="58">
        <v>0.112</v>
      </c>
      <c r="AA52" s="58">
        <v>1.19</v>
      </c>
      <c r="AB52" s="57">
        <f t="shared" si="0"/>
        <v>4.9910000000000005</v>
      </c>
      <c r="AC52" s="57">
        <f t="shared" si="1"/>
        <v>5.4390000000000001</v>
      </c>
      <c r="AD52" s="58">
        <v>240.946</v>
      </c>
      <c r="AE52" s="58">
        <v>206.28800000000001</v>
      </c>
      <c r="AF52" s="58">
        <v>4.1849999999999996</v>
      </c>
      <c r="AG52" s="58">
        <v>5.41</v>
      </c>
      <c r="AH52" s="58">
        <v>20.981000000000002</v>
      </c>
      <c r="AI52" s="58">
        <v>19.513000000000002</v>
      </c>
      <c r="AJ52" s="58">
        <v>4.508</v>
      </c>
      <c r="AK52" s="58">
        <v>31.108000000000001</v>
      </c>
      <c r="AL52" s="58">
        <v>4.7</v>
      </c>
      <c r="AM52" s="58">
        <v>4.0999999999999996</v>
      </c>
      <c r="AN52" s="72">
        <v>2.06</v>
      </c>
      <c r="AO52" s="72">
        <v>2.0299999999999998</v>
      </c>
      <c r="AP52" s="73">
        <v>4</v>
      </c>
    </row>
    <row r="53" spans="1:42" s="30" customFormat="1" ht="15" customHeight="1">
      <c r="A53" s="88"/>
      <c r="B53" s="87"/>
      <c r="C53" s="24">
        <v>16</v>
      </c>
      <c r="D53" s="26">
        <v>0.53125</v>
      </c>
      <c r="E53" s="23" t="s">
        <v>99</v>
      </c>
      <c r="F53" s="88"/>
      <c r="G53" s="88"/>
      <c r="H53" s="84">
        <v>5</v>
      </c>
      <c r="I53" s="116" t="s">
        <v>205</v>
      </c>
      <c r="J53" s="116" t="s">
        <v>206</v>
      </c>
      <c r="K53" s="73">
        <v>18</v>
      </c>
      <c r="L53" s="74">
        <v>16.916399999999999</v>
      </c>
      <c r="M53" s="74">
        <v>13.4262</v>
      </c>
      <c r="N53" s="74">
        <v>34.000599999999999</v>
      </c>
      <c r="O53" s="74">
        <v>34.2639</v>
      </c>
      <c r="P53" s="74">
        <v>8.33</v>
      </c>
      <c r="Q53" s="74">
        <v>8.25</v>
      </c>
      <c r="R53" s="74">
        <v>10.231948933211683</v>
      </c>
      <c r="S53" s="74">
        <v>9.9934573156498665</v>
      </c>
      <c r="T53" s="63">
        <v>1.69</v>
      </c>
      <c r="U53" s="63">
        <v>1.1200000000000001</v>
      </c>
      <c r="V53" s="58">
        <v>2.4500000000000002</v>
      </c>
      <c r="W53" s="58">
        <v>2.2050000000000001</v>
      </c>
      <c r="X53" s="58">
        <v>0.57399999999999995</v>
      </c>
      <c r="Y53" s="58">
        <v>0.46200000000000002</v>
      </c>
      <c r="Z53" s="58">
        <v>1.274</v>
      </c>
      <c r="AA53" s="58">
        <v>1.722</v>
      </c>
      <c r="AB53" s="57">
        <f t="shared" si="0"/>
        <v>4.298</v>
      </c>
      <c r="AC53" s="57">
        <f t="shared" si="1"/>
        <v>4.3890000000000002</v>
      </c>
      <c r="AD53" s="58">
        <v>307.30900000000003</v>
      </c>
      <c r="AE53" s="58">
        <v>201.55</v>
      </c>
      <c r="AF53" s="58">
        <v>5.8280000000000003</v>
      </c>
      <c r="AG53" s="58">
        <v>5.0380000000000003</v>
      </c>
      <c r="AH53" s="58">
        <v>27.218</v>
      </c>
      <c r="AI53" s="58">
        <v>17.469000000000001</v>
      </c>
      <c r="AJ53" s="58">
        <v>0.49</v>
      </c>
      <c r="AK53" s="58">
        <v>62.131999999999998</v>
      </c>
      <c r="AL53" s="58">
        <v>6.1</v>
      </c>
      <c r="AM53" s="58">
        <v>6</v>
      </c>
      <c r="AN53" s="72">
        <v>2.4900000000000002</v>
      </c>
      <c r="AO53" s="72">
        <v>4.26</v>
      </c>
      <c r="AP53" s="73">
        <v>3</v>
      </c>
    </row>
    <row r="54" spans="1:42" s="30" customFormat="1" ht="15" customHeight="1">
      <c r="A54" s="88"/>
      <c r="B54" s="87"/>
      <c r="C54" s="24">
        <v>16</v>
      </c>
      <c r="D54" s="26">
        <v>0.54027777777777775</v>
      </c>
      <c r="E54" s="23" t="s">
        <v>100</v>
      </c>
      <c r="F54" s="88"/>
      <c r="G54" s="88"/>
      <c r="H54" s="84">
        <v>6</v>
      </c>
      <c r="I54" s="116" t="s">
        <v>207</v>
      </c>
      <c r="J54" s="116" t="s">
        <v>208</v>
      </c>
      <c r="K54" s="73">
        <v>22</v>
      </c>
      <c r="L54" s="74">
        <v>17.694199999999999</v>
      </c>
      <c r="M54" s="74">
        <v>13.7288</v>
      </c>
      <c r="N54" s="74">
        <v>33.5167</v>
      </c>
      <c r="O54" s="74">
        <v>34.277900000000002</v>
      </c>
      <c r="P54" s="74">
        <v>8.31</v>
      </c>
      <c r="Q54" s="74">
        <v>8.23</v>
      </c>
      <c r="R54" s="74">
        <v>10.398052000309274</v>
      </c>
      <c r="S54" s="74">
        <v>9.9602564607806006</v>
      </c>
      <c r="T54" s="63">
        <v>1.36</v>
      </c>
      <c r="U54" s="63">
        <v>0.92</v>
      </c>
      <c r="V54" s="58">
        <v>26.817</v>
      </c>
      <c r="W54" s="58">
        <v>2.653</v>
      </c>
      <c r="X54" s="58">
        <v>5.4809999999999999</v>
      </c>
      <c r="Y54" s="58">
        <v>0.58799999999999997</v>
      </c>
      <c r="Z54" s="58">
        <v>14.007</v>
      </c>
      <c r="AA54" s="58">
        <v>0.83299999999999996</v>
      </c>
      <c r="AB54" s="57">
        <f t="shared" si="0"/>
        <v>46.305</v>
      </c>
      <c r="AC54" s="57">
        <f t="shared" si="1"/>
        <v>4.0739999999999998</v>
      </c>
      <c r="AD54" s="58">
        <v>282.29399999999998</v>
      </c>
      <c r="AE54" s="58">
        <v>193.05600000000001</v>
      </c>
      <c r="AF54" s="58">
        <v>5.72</v>
      </c>
      <c r="AG54" s="58">
        <v>5.7510000000000003</v>
      </c>
      <c r="AH54" s="58">
        <v>25.940999999999999</v>
      </c>
      <c r="AI54" s="58">
        <v>15.288</v>
      </c>
      <c r="AJ54" s="58">
        <v>21.63</v>
      </c>
      <c r="AK54" s="58">
        <v>64.385999999999996</v>
      </c>
      <c r="AL54" s="58">
        <v>4.9000000000000004</v>
      </c>
      <c r="AM54" s="58">
        <v>4.2</v>
      </c>
      <c r="AN54" s="72">
        <v>2.2799999999999998</v>
      </c>
      <c r="AO54" s="72">
        <v>1.58</v>
      </c>
      <c r="AP54" s="73">
        <v>3</v>
      </c>
    </row>
    <row r="55" spans="1:42" s="30" customFormat="1" ht="15" customHeight="1">
      <c r="A55" s="88"/>
      <c r="B55" s="87"/>
      <c r="C55" s="24">
        <v>16</v>
      </c>
      <c r="D55" s="26">
        <v>0.54791666666666672</v>
      </c>
      <c r="E55" s="23" t="s">
        <v>100</v>
      </c>
      <c r="F55" s="88"/>
      <c r="G55" s="88"/>
      <c r="H55" s="84">
        <v>7</v>
      </c>
      <c r="I55" s="116" t="s">
        <v>209</v>
      </c>
      <c r="J55" s="116" t="s">
        <v>210</v>
      </c>
      <c r="K55" s="73">
        <v>21</v>
      </c>
      <c r="L55" s="74">
        <v>18.040199999999999</v>
      </c>
      <c r="M55" s="74">
        <v>12.901999999999999</v>
      </c>
      <c r="N55" s="74">
        <v>34.015999999999998</v>
      </c>
      <c r="O55" s="74">
        <v>34.276400000000002</v>
      </c>
      <c r="P55" s="74">
        <v>8.31</v>
      </c>
      <c r="Q55" s="74">
        <v>8.24</v>
      </c>
      <c r="R55" s="74">
        <v>10.481103533858072</v>
      </c>
      <c r="S55" s="74">
        <v>10.010057743084502</v>
      </c>
      <c r="T55" s="63">
        <v>1.65</v>
      </c>
      <c r="U55" s="63">
        <v>1.34</v>
      </c>
      <c r="V55" s="58">
        <v>2.0859999999999999</v>
      </c>
      <c r="W55" s="58">
        <v>2.7930000000000001</v>
      </c>
      <c r="X55" s="58">
        <v>1.7849999999999999</v>
      </c>
      <c r="Y55" s="58">
        <v>0.56699999999999995</v>
      </c>
      <c r="Z55" s="58">
        <v>2.8140000000000001</v>
      </c>
      <c r="AA55" s="58">
        <v>0.94499999999999995</v>
      </c>
      <c r="AB55" s="57">
        <f t="shared" si="0"/>
        <v>6.6849999999999996</v>
      </c>
      <c r="AC55" s="57">
        <f t="shared" si="1"/>
        <v>4.3050000000000006</v>
      </c>
      <c r="AD55" s="58">
        <v>234.69399999999999</v>
      </c>
      <c r="AE55" s="58">
        <v>178.33699999999999</v>
      </c>
      <c r="AF55" s="58">
        <v>5.8440000000000003</v>
      </c>
      <c r="AG55" s="58">
        <v>5.4870000000000001</v>
      </c>
      <c r="AH55" s="58">
        <v>19.731000000000002</v>
      </c>
      <c r="AI55" s="58">
        <v>12.252000000000001</v>
      </c>
      <c r="AJ55" s="58">
        <v>2.17</v>
      </c>
      <c r="AK55" s="58">
        <v>56.322000000000003</v>
      </c>
      <c r="AL55" s="58">
        <v>5.8</v>
      </c>
      <c r="AM55" s="58">
        <v>3.4</v>
      </c>
      <c r="AN55" s="72">
        <v>7.24</v>
      </c>
      <c r="AO55" s="72">
        <v>4.0599999999999996</v>
      </c>
      <c r="AP55" s="73">
        <v>3</v>
      </c>
    </row>
    <row r="56" spans="1:42" s="30" customFormat="1" ht="15" customHeight="1">
      <c r="A56" s="88"/>
      <c r="B56" s="87"/>
      <c r="C56" s="24">
        <v>16</v>
      </c>
      <c r="D56" s="26">
        <v>0.55694444444444446</v>
      </c>
      <c r="E56" s="23" t="s">
        <v>99</v>
      </c>
      <c r="F56" s="88"/>
      <c r="G56" s="88"/>
      <c r="H56" s="84">
        <v>8</v>
      </c>
      <c r="I56" s="116" t="s">
        <v>211</v>
      </c>
      <c r="J56" s="116" t="s">
        <v>212</v>
      </c>
      <c r="K56" s="73">
        <v>18</v>
      </c>
      <c r="L56" s="74">
        <v>17.770700000000001</v>
      </c>
      <c r="M56" s="74">
        <v>13.8347</v>
      </c>
      <c r="N56" s="74">
        <v>33.7592</v>
      </c>
      <c r="O56" s="74">
        <v>34.188899999999997</v>
      </c>
      <c r="P56" s="74">
        <v>8.3000000000000007</v>
      </c>
      <c r="Q56" s="74">
        <v>8.27</v>
      </c>
      <c r="R56" s="74">
        <v>10.099066479533608</v>
      </c>
      <c r="S56" s="74">
        <v>10.209262872300114</v>
      </c>
      <c r="T56" s="63">
        <v>1.59</v>
      </c>
      <c r="U56" s="63">
        <v>1.49</v>
      </c>
      <c r="V56" s="58">
        <v>5.6420000000000003</v>
      </c>
      <c r="W56" s="58">
        <v>3.9129999999999998</v>
      </c>
      <c r="X56" s="58">
        <v>2.226</v>
      </c>
      <c r="Y56" s="58">
        <v>0.59499999999999997</v>
      </c>
      <c r="Z56" s="58">
        <v>4.3049999999999997</v>
      </c>
      <c r="AA56" s="58">
        <v>0.91</v>
      </c>
      <c r="AB56" s="57">
        <f t="shared" si="0"/>
        <v>12.173</v>
      </c>
      <c r="AC56" s="57">
        <f t="shared" si="1"/>
        <v>5.4180000000000001</v>
      </c>
      <c r="AD56" s="58">
        <v>223.51900000000001</v>
      </c>
      <c r="AE56" s="58">
        <v>204.25899999999999</v>
      </c>
      <c r="AF56" s="58">
        <v>7.0839999999999996</v>
      </c>
      <c r="AG56" s="58">
        <v>5.6269999999999998</v>
      </c>
      <c r="AH56" s="58">
        <v>20.555</v>
      </c>
      <c r="AI56" s="58">
        <v>14.236000000000001</v>
      </c>
      <c r="AJ56" s="58">
        <v>8.6660000000000004</v>
      </c>
      <c r="AK56" s="58">
        <v>29.106000000000002</v>
      </c>
      <c r="AL56" s="58">
        <v>4.7</v>
      </c>
      <c r="AM56" s="58">
        <v>34.200000000000003</v>
      </c>
      <c r="AN56" s="72">
        <v>5.42</v>
      </c>
      <c r="AO56" s="72">
        <v>2.96</v>
      </c>
      <c r="AP56" s="73">
        <v>4</v>
      </c>
    </row>
    <row r="57" spans="1:42" s="30" customFormat="1" ht="15" customHeight="1">
      <c r="A57" s="88"/>
      <c r="B57" s="87"/>
      <c r="C57" s="24">
        <v>16</v>
      </c>
      <c r="D57" s="26">
        <v>0.56805555555555554</v>
      </c>
      <c r="E57" s="23" t="s">
        <v>99</v>
      </c>
      <c r="F57" s="88"/>
      <c r="G57" s="88"/>
      <c r="H57" s="84">
        <v>9</v>
      </c>
      <c r="I57" s="116" t="s">
        <v>213</v>
      </c>
      <c r="J57" s="116" t="s">
        <v>214</v>
      </c>
      <c r="K57" s="73">
        <v>24</v>
      </c>
      <c r="L57" s="74">
        <v>17.0457</v>
      </c>
      <c r="M57" s="74">
        <v>13.0571</v>
      </c>
      <c r="N57" s="74">
        <v>34.197000000000003</v>
      </c>
      <c r="O57" s="74">
        <v>34.265599999999999</v>
      </c>
      <c r="P57" s="74">
        <v>8.26</v>
      </c>
      <c r="Q57" s="74">
        <v>8.16</v>
      </c>
      <c r="R57" s="74">
        <v>9.5010954379822774</v>
      </c>
      <c r="S57" s="74">
        <v>8.8148269677908306</v>
      </c>
      <c r="T57" s="63">
        <v>1.1499999999999999</v>
      </c>
      <c r="U57" s="63">
        <v>0.75</v>
      </c>
      <c r="V57" s="58">
        <v>4.1230000000000002</v>
      </c>
      <c r="W57" s="58">
        <v>3.36</v>
      </c>
      <c r="X57" s="58">
        <v>0.61599999999999999</v>
      </c>
      <c r="Y57" s="58">
        <v>0.98</v>
      </c>
      <c r="Z57" s="58">
        <v>0.93799999999999994</v>
      </c>
      <c r="AA57" s="58">
        <v>3.9689999999999999</v>
      </c>
      <c r="AB57" s="57">
        <f t="shared" si="0"/>
        <v>5.6769999999999996</v>
      </c>
      <c r="AC57" s="57">
        <f t="shared" si="1"/>
        <v>8.3089999999999993</v>
      </c>
      <c r="AD57" s="58">
        <v>221.44</v>
      </c>
      <c r="AE57" s="58">
        <v>220.75</v>
      </c>
      <c r="AF57" s="58">
        <v>5.4870000000000001</v>
      </c>
      <c r="AG57" s="58">
        <v>6.4480000000000004</v>
      </c>
      <c r="AH57" s="58">
        <v>19.178999999999998</v>
      </c>
      <c r="AI57" s="58">
        <v>14.069000000000001</v>
      </c>
      <c r="AJ57" s="58">
        <v>1.0780000000000001</v>
      </c>
      <c r="AK57" s="58">
        <v>125.664</v>
      </c>
      <c r="AL57" s="58">
        <v>4.3</v>
      </c>
      <c r="AM57" s="58">
        <v>7.9</v>
      </c>
      <c r="AN57" s="72">
        <v>2.09</v>
      </c>
      <c r="AO57" s="72">
        <v>8.35</v>
      </c>
      <c r="AP57" s="73">
        <v>4</v>
      </c>
    </row>
    <row r="58" spans="1:42" s="30" customFormat="1" ht="15" customHeight="1">
      <c r="A58" s="88"/>
      <c r="B58" s="87"/>
      <c r="C58" s="24">
        <v>16</v>
      </c>
      <c r="D58" s="26">
        <v>0.5756944444444444</v>
      </c>
      <c r="E58" s="23" t="s">
        <v>99</v>
      </c>
      <c r="F58" s="88"/>
      <c r="G58" s="88"/>
      <c r="H58" s="84">
        <v>10</v>
      </c>
      <c r="I58" s="116" t="s">
        <v>215</v>
      </c>
      <c r="J58" s="116" t="s">
        <v>216</v>
      </c>
      <c r="K58" s="73">
        <v>27</v>
      </c>
      <c r="L58" s="74">
        <v>17.2302</v>
      </c>
      <c r="M58" s="74">
        <v>11.7981</v>
      </c>
      <c r="N58" s="74">
        <v>34.090000000000003</v>
      </c>
      <c r="O58" s="74">
        <v>34.357100000000003</v>
      </c>
      <c r="P58" s="74">
        <v>8.2799999999999994</v>
      </c>
      <c r="Q58" s="74">
        <v>8.1199999999999992</v>
      </c>
      <c r="R58" s="74">
        <v>9.8997427990165008</v>
      </c>
      <c r="S58" s="74">
        <v>8.0346068783630162</v>
      </c>
      <c r="T58" s="63">
        <v>1.62</v>
      </c>
      <c r="U58" s="63">
        <v>1.1299999999999999</v>
      </c>
      <c r="V58" s="58">
        <v>3.1640000000000001</v>
      </c>
      <c r="W58" s="58">
        <v>2.9329999999999998</v>
      </c>
      <c r="X58" s="58">
        <v>0.63</v>
      </c>
      <c r="Y58" s="58">
        <v>2.4289999999999998</v>
      </c>
      <c r="Z58" s="58">
        <v>1.022</v>
      </c>
      <c r="AA58" s="58">
        <v>20.657</v>
      </c>
      <c r="AB58" s="57">
        <f t="shared" si="0"/>
        <v>4.8159999999999998</v>
      </c>
      <c r="AC58" s="57">
        <f t="shared" si="1"/>
        <v>26.018999999999998</v>
      </c>
      <c r="AD58" s="58">
        <v>224.322</v>
      </c>
      <c r="AE58" s="58">
        <v>225.22900000000001</v>
      </c>
      <c r="AF58" s="58">
        <v>5.5490000000000004</v>
      </c>
      <c r="AG58" s="58">
        <v>6.944</v>
      </c>
      <c r="AH58" s="58">
        <v>17.623000000000001</v>
      </c>
      <c r="AI58" s="58">
        <v>13.271000000000001</v>
      </c>
      <c r="AJ58" s="58">
        <v>2.4079999999999999</v>
      </c>
      <c r="AK58" s="58">
        <v>192.57</v>
      </c>
      <c r="AL58" s="58">
        <v>2.7</v>
      </c>
      <c r="AM58" s="58">
        <v>4</v>
      </c>
      <c r="AN58" s="72">
        <v>2.73</v>
      </c>
      <c r="AO58" s="72">
        <v>6.12</v>
      </c>
      <c r="AP58" s="73">
        <v>4</v>
      </c>
    </row>
    <row r="59" spans="1:42" s="30" customFormat="1" ht="15" customHeight="1">
      <c r="A59" s="88"/>
      <c r="B59" s="87"/>
      <c r="C59" s="24">
        <v>16</v>
      </c>
      <c r="D59" s="26">
        <v>0.5854166666666667</v>
      </c>
      <c r="E59" s="23" t="s">
        <v>99</v>
      </c>
      <c r="F59" s="88"/>
      <c r="G59" s="88"/>
      <c r="H59" s="84">
        <v>11</v>
      </c>
      <c r="I59" s="116" t="s">
        <v>217</v>
      </c>
      <c r="J59" s="116" t="s">
        <v>218</v>
      </c>
      <c r="K59" s="73">
        <v>29</v>
      </c>
      <c r="L59" s="74">
        <v>17.006699999999999</v>
      </c>
      <c r="M59" s="74">
        <v>10.825699999999999</v>
      </c>
      <c r="N59" s="74">
        <v>33.983800000000002</v>
      </c>
      <c r="O59" s="74">
        <v>34.254600000000003</v>
      </c>
      <c r="P59" s="74">
        <v>8.33</v>
      </c>
      <c r="Q59" s="74">
        <v>8.17</v>
      </c>
      <c r="R59" s="74">
        <v>10.165507706372647</v>
      </c>
      <c r="S59" s="74">
        <v>8.8314273952254645</v>
      </c>
      <c r="T59" s="63">
        <v>1.1299999999999999</v>
      </c>
      <c r="U59" s="63">
        <v>1.26</v>
      </c>
      <c r="V59" s="58">
        <v>2.8769999999999998</v>
      </c>
      <c r="W59" s="58">
        <v>3.0310000000000001</v>
      </c>
      <c r="X59" s="58">
        <v>0.92400000000000004</v>
      </c>
      <c r="Y59" s="58">
        <v>0.72099999999999997</v>
      </c>
      <c r="Z59" s="58">
        <v>7.1189999999999998</v>
      </c>
      <c r="AA59" s="58">
        <v>1.7150000000000001</v>
      </c>
      <c r="AB59" s="57">
        <f t="shared" si="0"/>
        <v>10.92</v>
      </c>
      <c r="AC59" s="57">
        <f t="shared" si="1"/>
        <v>5.4670000000000005</v>
      </c>
      <c r="AD59" s="58">
        <v>197.875</v>
      </c>
      <c r="AE59" s="58">
        <v>275.79899999999998</v>
      </c>
      <c r="AF59" s="58">
        <v>5.2859999999999996</v>
      </c>
      <c r="AG59" s="58">
        <v>5.6890000000000001</v>
      </c>
      <c r="AH59" s="58">
        <v>15.929</v>
      </c>
      <c r="AI59" s="58">
        <v>15.305999999999999</v>
      </c>
      <c r="AJ59" s="58">
        <v>6.258</v>
      </c>
      <c r="AK59" s="58">
        <v>63.14</v>
      </c>
      <c r="AL59" s="58">
        <v>2.5</v>
      </c>
      <c r="AM59" s="58">
        <v>4.2</v>
      </c>
      <c r="AN59" s="72">
        <v>1.62</v>
      </c>
      <c r="AO59" s="72">
        <v>4.0999999999999996</v>
      </c>
      <c r="AP59" s="73">
        <v>4</v>
      </c>
    </row>
    <row r="60" spans="1:42" s="30" customFormat="1" ht="15" customHeight="1">
      <c r="A60" s="88"/>
      <c r="B60" s="87"/>
      <c r="C60" s="24">
        <v>22</v>
      </c>
      <c r="D60" s="26">
        <v>0.37916666666666665</v>
      </c>
      <c r="E60" s="23" t="s">
        <v>99</v>
      </c>
      <c r="F60" s="88"/>
      <c r="G60" s="88"/>
      <c r="H60" s="84">
        <v>12</v>
      </c>
      <c r="I60" s="116" t="s">
        <v>219</v>
      </c>
      <c r="J60" s="116" t="s">
        <v>220</v>
      </c>
      <c r="K60" s="73">
        <v>34</v>
      </c>
      <c r="L60" s="74">
        <v>16.619399999999999</v>
      </c>
      <c r="M60" s="74">
        <v>13.027100000000001</v>
      </c>
      <c r="N60" s="74">
        <v>34.296599999999998</v>
      </c>
      <c r="O60" s="74">
        <v>34.308700000000002</v>
      </c>
      <c r="P60" s="74">
        <v>8.2799999999999994</v>
      </c>
      <c r="Q60" s="74">
        <v>8.1199999999999992</v>
      </c>
      <c r="R60" s="74">
        <v>10.481542131211684</v>
      </c>
      <c r="S60" s="74">
        <v>8.5179751250152727</v>
      </c>
      <c r="T60" s="63">
        <v>0.62</v>
      </c>
      <c r="U60" s="63">
        <v>1.22</v>
      </c>
      <c r="V60" s="58">
        <v>0.88200000000000001</v>
      </c>
      <c r="W60" s="58">
        <v>0.97299999999999998</v>
      </c>
      <c r="X60" s="58">
        <v>0.70699999999999996</v>
      </c>
      <c r="Y60" s="58">
        <v>3.423</v>
      </c>
      <c r="Z60" s="58">
        <v>1.694</v>
      </c>
      <c r="AA60" s="58">
        <v>36.323</v>
      </c>
      <c r="AB60" s="57">
        <f t="shared" si="0"/>
        <v>3.2829999999999999</v>
      </c>
      <c r="AC60" s="57">
        <f t="shared" si="1"/>
        <v>40.719000000000001</v>
      </c>
      <c r="AD60" s="58">
        <v>235.61099999999999</v>
      </c>
      <c r="AE60" s="58">
        <v>302.19499999999999</v>
      </c>
      <c r="AF60" s="58">
        <v>4.7279999999999998</v>
      </c>
      <c r="AG60" s="58">
        <v>9.2230000000000008</v>
      </c>
      <c r="AH60" s="58">
        <v>16.931000000000001</v>
      </c>
      <c r="AI60" s="58">
        <v>15.903</v>
      </c>
      <c r="AJ60" s="58">
        <v>39.241999999999997</v>
      </c>
      <c r="AK60" s="58">
        <v>242.67599999999999</v>
      </c>
      <c r="AL60" s="58">
        <v>3.4</v>
      </c>
      <c r="AM60" s="58">
        <v>5.3</v>
      </c>
      <c r="AN60" s="50">
        <v>0.46</v>
      </c>
      <c r="AO60" s="50">
        <v>4.09</v>
      </c>
      <c r="AP60" s="73">
        <v>5</v>
      </c>
    </row>
    <row r="61" spans="1:42" s="30" customFormat="1" ht="15" customHeight="1">
      <c r="A61" s="87">
        <f>A$4</f>
        <v>2014</v>
      </c>
      <c r="B61" s="87">
        <f>B$4</f>
        <v>5</v>
      </c>
      <c r="C61" s="24">
        <v>16</v>
      </c>
      <c r="D61" s="26">
        <v>0.67013888888888884</v>
      </c>
      <c r="E61" s="23" t="s">
        <v>99</v>
      </c>
      <c r="F61" s="86" t="s">
        <v>826</v>
      </c>
      <c r="G61" s="88" t="s">
        <v>827</v>
      </c>
      <c r="H61" s="84">
        <v>1</v>
      </c>
      <c r="I61" s="116" t="s">
        <v>221</v>
      </c>
      <c r="J61" s="116" t="s">
        <v>222</v>
      </c>
      <c r="K61" s="73">
        <v>22</v>
      </c>
      <c r="L61" s="74">
        <v>16.638100000000001</v>
      </c>
      <c r="M61" s="74">
        <v>11.2111</v>
      </c>
      <c r="N61" s="74">
        <v>34.309600000000003</v>
      </c>
      <c r="O61" s="74">
        <v>34.2911</v>
      </c>
      <c r="P61" s="74">
        <v>8.2899999999999991</v>
      </c>
      <c r="Q61" s="74">
        <v>8.06</v>
      </c>
      <c r="R61" s="74">
        <v>10.630596294245906</v>
      </c>
      <c r="S61" s="74">
        <v>7.8354017491474037</v>
      </c>
      <c r="T61" s="63">
        <v>1.6</v>
      </c>
      <c r="U61" s="63">
        <v>1.04</v>
      </c>
      <c r="V61" s="58">
        <v>7.6999999999999999E-2</v>
      </c>
      <c r="W61" s="58">
        <v>6.3E-2</v>
      </c>
      <c r="X61" s="58">
        <v>0.46899999999999997</v>
      </c>
      <c r="Y61" s="58">
        <v>4.2699999999999996</v>
      </c>
      <c r="Z61" s="58">
        <v>1.925</v>
      </c>
      <c r="AA61" s="58">
        <v>64.260000000000005</v>
      </c>
      <c r="AB61" s="57">
        <f t="shared" si="0"/>
        <v>2.4710000000000001</v>
      </c>
      <c r="AC61" s="57">
        <f t="shared" si="1"/>
        <v>68.593000000000004</v>
      </c>
      <c r="AD61" s="58">
        <v>259.12900000000002</v>
      </c>
      <c r="AE61" s="58">
        <v>388.29199999999997</v>
      </c>
      <c r="AF61" s="58">
        <v>4.1390000000000002</v>
      </c>
      <c r="AG61" s="58">
        <v>13.95</v>
      </c>
      <c r="AH61" s="58">
        <v>17.079999999999998</v>
      </c>
      <c r="AI61" s="58">
        <v>17.942</v>
      </c>
      <c r="AJ61" s="58">
        <v>16.547999999999998</v>
      </c>
      <c r="AK61" s="58">
        <v>353.59800000000001</v>
      </c>
      <c r="AL61" s="58">
        <v>3.8</v>
      </c>
      <c r="AM61" s="58">
        <v>6.8</v>
      </c>
      <c r="AN61" s="63">
        <v>3.63</v>
      </c>
      <c r="AO61" s="63">
        <v>5.22</v>
      </c>
      <c r="AP61" s="73">
        <v>5</v>
      </c>
    </row>
    <row r="62" spans="1:42" s="30" customFormat="1" ht="15" customHeight="1">
      <c r="A62" s="88"/>
      <c r="B62" s="87"/>
      <c r="C62" s="24">
        <v>16</v>
      </c>
      <c r="D62" s="26">
        <v>0.65833333333333333</v>
      </c>
      <c r="E62" s="23" t="s">
        <v>99</v>
      </c>
      <c r="F62" s="88"/>
      <c r="G62" s="88"/>
      <c r="H62" s="84">
        <v>2</v>
      </c>
      <c r="I62" s="116" t="s">
        <v>223</v>
      </c>
      <c r="J62" s="116" t="s">
        <v>224</v>
      </c>
      <c r="K62" s="73">
        <v>37</v>
      </c>
      <c r="L62" s="74">
        <v>16.075399999999998</v>
      </c>
      <c r="M62" s="74">
        <v>9.2223000000000006</v>
      </c>
      <c r="N62" s="74">
        <v>34.258499999999998</v>
      </c>
      <c r="O62" s="74">
        <v>34.228200000000001</v>
      </c>
      <c r="P62" s="74">
        <v>8.2899999999999991</v>
      </c>
      <c r="Q62" s="74">
        <v>8.02</v>
      </c>
      <c r="R62" s="74">
        <v>10.728136337450479</v>
      </c>
      <c r="S62" s="74">
        <v>7.760086902983204</v>
      </c>
      <c r="T62" s="63">
        <v>1.65</v>
      </c>
      <c r="U62" s="63">
        <v>0.75</v>
      </c>
      <c r="V62" s="58">
        <v>1.0009999999999999</v>
      </c>
      <c r="W62" s="58">
        <v>5.4390000000000001</v>
      </c>
      <c r="X62" s="58">
        <v>0.224</v>
      </c>
      <c r="Y62" s="58">
        <v>3.92</v>
      </c>
      <c r="Z62" s="58">
        <v>4.1369999999999996</v>
      </c>
      <c r="AA62" s="58">
        <v>77.846999999999994</v>
      </c>
      <c r="AB62" s="57">
        <f t="shared" si="0"/>
        <v>5.3619999999999992</v>
      </c>
      <c r="AC62" s="57">
        <f t="shared" si="1"/>
        <v>87.205999999999989</v>
      </c>
      <c r="AD62" s="58">
        <v>246.58699999999999</v>
      </c>
      <c r="AE62" s="58">
        <v>250.023</v>
      </c>
      <c r="AF62" s="58">
        <v>3.8290000000000002</v>
      </c>
      <c r="AG62" s="58">
        <v>19.375</v>
      </c>
      <c r="AH62" s="58">
        <v>17.047999999999998</v>
      </c>
      <c r="AI62" s="58">
        <v>19.675000000000001</v>
      </c>
      <c r="AJ62" s="58">
        <v>25.675999999999998</v>
      </c>
      <c r="AK62" s="58">
        <v>435.12</v>
      </c>
      <c r="AL62" s="58">
        <v>3.3</v>
      </c>
      <c r="AM62" s="58">
        <v>5.4</v>
      </c>
      <c r="AN62" s="63">
        <v>2.64</v>
      </c>
      <c r="AO62" s="63">
        <v>2.34</v>
      </c>
      <c r="AP62" s="73">
        <v>5</v>
      </c>
    </row>
    <row r="63" spans="1:42" s="30" customFormat="1" ht="15" customHeight="1">
      <c r="A63" s="87">
        <f>A$4</f>
        <v>2014</v>
      </c>
      <c r="B63" s="87">
        <f>B$4</f>
        <v>5</v>
      </c>
      <c r="C63" s="24">
        <v>17</v>
      </c>
      <c r="D63" s="26">
        <v>0.43055555555555558</v>
      </c>
      <c r="E63" s="23" t="s">
        <v>100</v>
      </c>
      <c r="F63" s="86" t="s">
        <v>828</v>
      </c>
      <c r="G63" s="88" t="s">
        <v>40</v>
      </c>
      <c r="H63" s="84">
        <v>1</v>
      </c>
      <c r="I63" s="116" t="s">
        <v>225</v>
      </c>
      <c r="J63" s="116" t="s">
        <v>226</v>
      </c>
      <c r="K63" s="73">
        <v>29</v>
      </c>
      <c r="L63" s="74">
        <v>16.597000000000001</v>
      </c>
      <c r="M63" s="74">
        <v>13.1402</v>
      </c>
      <c r="N63" s="74">
        <v>34.273899999999998</v>
      </c>
      <c r="O63" s="74">
        <v>34.288899999999998</v>
      </c>
      <c r="P63" s="74">
        <v>8.2200000000000006</v>
      </c>
      <c r="Q63" s="74">
        <v>8.1199999999999992</v>
      </c>
      <c r="R63" s="74">
        <v>9.7011092741420466</v>
      </c>
      <c r="S63" s="74">
        <v>8.3066533914125706</v>
      </c>
      <c r="T63" s="63">
        <v>1.59</v>
      </c>
      <c r="U63" s="63">
        <v>1</v>
      </c>
      <c r="V63" s="58">
        <v>0.14000000000000001</v>
      </c>
      <c r="W63" s="58">
        <v>0.315</v>
      </c>
      <c r="X63" s="58">
        <v>0.28000000000000003</v>
      </c>
      <c r="Y63" s="58">
        <v>3.339</v>
      </c>
      <c r="Z63" s="58">
        <v>1.5960000000000001</v>
      </c>
      <c r="AA63" s="58">
        <v>38.835999999999999</v>
      </c>
      <c r="AB63" s="57">
        <f t="shared" si="0"/>
        <v>2.016</v>
      </c>
      <c r="AC63" s="57">
        <f t="shared" si="1"/>
        <v>42.489999999999995</v>
      </c>
      <c r="AD63" s="58">
        <v>243.37799999999999</v>
      </c>
      <c r="AE63" s="58">
        <v>245.06899999999999</v>
      </c>
      <c r="AF63" s="58">
        <v>4.1390000000000002</v>
      </c>
      <c r="AG63" s="58">
        <v>10.478</v>
      </c>
      <c r="AH63" s="58">
        <v>12.869</v>
      </c>
      <c r="AI63" s="58">
        <v>11.882999999999999</v>
      </c>
      <c r="AJ63" s="58">
        <v>139.22999999999999</v>
      </c>
      <c r="AK63" s="58">
        <v>305.48</v>
      </c>
      <c r="AL63" s="58">
        <v>4</v>
      </c>
      <c r="AM63" s="58">
        <v>5.6</v>
      </c>
      <c r="AN63" s="63">
        <v>4.99</v>
      </c>
      <c r="AO63" s="63">
        <v>4.09</v>
      </c>
      <c r="AP63" s="73">
        <v>2</v>
      </c>
    </row>
    <row r="64" spans="1:42" s="30" customFormat="1" ht="15" customHeight="1">
      <c r="A64" s="88"/>
      <c r="B64" s="87"/>
      <c r="C64" s="24">
        <v>17</v>
      </c>
      <c r="D64" s="26">
        <v>0.41111111111111115</v>
      </c>
      <c r="E64" s="23" t="s">
        <v>100</v>
      </c>
      <c r="F64" s="88"/>
      <c r="G64" s="88"/>
      <c r="H64" s="84">
        <v>2</v>
      </c>
      <c r="I64" s="116" t="s">
        <v>227</v>
      </c>
      <c r="J64" s="116" t="s">
        <v>228</v>
      </c>
      <c r="K64" s="73">
        <v>45</v>
      </c>
      <c r="L64" s="74">
        <v>16.593</v>
      </c>
      <c r="M64" s="74">
        <v>8.5709999999999997</v>
      </c>
      <c r="N64" s="74">
        <v>34.146900000000002</v>
      </c>
      <c r="O64" s="74">
        <v>34.190300000000001</v>
      </c>
      <c r="P64" s="74">
        <v>8.2200000000000006</v>
      </c>
      <c r="Q64" s="74">
        <v>8.01</v>
      </c>
      <c r="R64" s="74">
        <v>9.5841469715310748</v>
      </c>
      <c r="S64" s="74">
        <v>7.4867927730200821</v>
      </c>
      <c r="T64" s="63">
        <v>1.18</v>
      </c>
      <c r="U64" s="63">
        <v>0.92</v>
      </c>
      <c r="V64" s="58">
        <v>0.67200000000000004</v>
      </c>
      <c r="W64" s="58">
        <v>12.984999999999999</v>
      </c>
      <c r="X64" s="58">
        <v>0.81899999999999995</v>
      </c>
      <c r="Y64" s="58">
        <v>3.8220000000000001</v>
      </c>
      <c r="Z64" s="58">
        <v>6.58</v>
      </c>
      <c r="AA64" s="58">
        <v>95.367999999999995</v>
      </c>
      <c r="AB64" s="57">
        <f t="shared" si="0"/>
        <v>8.0709999999999997</v>
      </c>
      <c r="AC64" s="57">
        <f t="shared" si="1"/>
        <v>112.175</v>
      </c>
      <c r="AD64" s="58">
        <v>246.10599999999999</v>
      </c>
      <c r="AE64" s="58">
        <v>259.40600000000001</v>
      </c>
      <c r="AF64" s="58">
        <v>4.8360000000000003</v>
      </c>
      <c r="AG64" s="58">
        <v>25.838999999999999</v>
      </c>
      <c r="AH64" s="58">
        <v>12.564</v>
      </c>
      <c r="AI64" s="58">
        <v>26.283999999999999</v>
      </c>
      <c r="AJ64" s="58">
        <v>165.99799999999999</v>
      </c>
      <c r="AK64" s="58">
        <v>555.74400000000003</v>
      </c>
      <c r="AL64" s="58">
        <v>7.3</v>
      </c>
      <c r="AM64" s="58">
        <v>7.2</v>
      </c>
      <c r="AN64" s="63">
        <v>4.99</v>
      </c>
      <c r="AO64" s="63">
        <v>1.36</v>
      </c>
      <c r="AP64" s="73">
        <v>3</v>
      </c>
    </row>
    <row r="65" spans="1:42" s="30" customFormat="1" ht="15" customHeight="1">
      <c r="A65" s="88"/>
      <c r="B65" s="87"/>
      <c r="C65" s="24">
        <v>20</v>
      </c>
      <c r="D65" s="26">
        <v>0.59583333333333333</v>
      </c>
      <c r="E65" s="23" t="s">
        <v>99</v>
      </c>
      <c r="F65" s="88"/>
      <c r="G65" s="88"/>
      <c r="H65" s="84">
        <v>3</v>
      </c>
      <c r="I65" s="116" t="s">
        <v>229</v>
      </c>
      <c r="J65" s="116" t="s">
        <v>230</v>
      </c>
      <c r="K65" s="73">
        <v>34</v>
      </c>
      <c r="L65" s="74">
        <v>15.4077</v>
      </c>
      <c r="M65" s="74">
        <v>12.3104</v>
      </c>
      <c r="N65" s="74">
        <v>34.270899999999997</v>
      </c>
      <c r="O65" s="74">
        <v>34.329000000000001</v>
      </c>
      <c r="P65" s="74">
        <v>8.1199999999999992</v>
      </c>
      <c r="Q65" s="74">
        <v>8.0500000000000007</v>
      </c>
      <c r="R65" s="74">
        <v>8.3826005201088591</v>
      </c>
      <c r="S65" s="74">
        <v>7.3873715533980571</v>
      </c>
      <c r="T65" s="63">
        <v>0.94</v>
      </c>
      <c r="U65" s="63">
        <v>0.76</v>
      </c>
      <c r="V65" s="58">
        <v>0.623</v>
      </c>
      <c r="W65" s="58">
        <v>5.4669999999999996</v>
      </c>
      <c r="X65" s="58">
        <v>3.1850000000000001</v>
      </c>
      <c r="Y65" s="58">
        <v>3.7029999999999998</v>
      </c>
      <c r="Z65" s="58">
        <v>33.768000000000001</v>
      </c>
      <c r="AA65" s="58">
        <v>74.48</v>
      </c>
      <c r="AB65" s="57">
        <f t="shared" si="0"/>
        <v>37.576000000000001</v>
      </c>
      <c r="AC65" s="57">
        <f t="shared" si="1"/>
        <v>83.65</v>
      </c>
      <c r="AD65" s="58">
        <v>253.208</v>
      </c>
      <c r="AE65" s="58">
        <v>312.50299999999999</v>
      </c>
      <c r="AF65" s="58">
        <v>8.8510000000000009</v>
      </c>
      <c r="AG65" s="58">
        <v>18.352</v>
      </c>
      <c r="AH65" s="58">
        <v>14.515000000000001</v>
      </c>
      <c r="AI65" s="58">
        <v>19.236999999999998</v>
      </c>
      <c r="AJ65" s="58">
        <v>319.67599999999999</v>
      </c>
      <c r="AK65" s="58">
        <v>458.94799999999998</v>
      </c>
      <c r="AL65" s="58">
        <v>10.4</v>
      </c>
      <c r="AM65" s="58">
        <v>8.3000000000000007</v>
      </c>
      <c r="AN65" s="63">
        <v>4.29</v>
      </c>
      <c r="AO65" s="63">
        <v>0.7</v>
      </c>
      <c r="AP65" s="73">
        <v>2</v>
      </c>
    </row>
    <row r="66" spans="1:42" s="30" customFormat="1" ht="15" customHeight="1">
      <c r="A66" s="88"/>
      <c r="B66" s="87"/>
      <c r="C66" s="24">
        <v>20</v>
      </c>
      <c r="D66" s="26">
        <v>0.58472222222222225</v>
      </c>
      <c r="E66" s="23" t="s">
        <v>99</v>
      </c>
      <c r="F66" s="88"/>
      <c r="G66" s="88"/>
      <c r="H66" s="84">
        <v>4</v>
      </c>
      <c r="I66" s="116" t="s">
        <v>231</v>
      </c>
      <c r="J66" s="116" t="s">
        <v>232</v>
      </c>
      <c r="K66" s="73">
        <v>38</v>
      </c>
      <c r="L66" s="74">
        <v>15.501099999999999</v>
      </c>
      <c r="M66" s="74">
        <v>10.7448</v>
      </c>
      <c r="N66" s="74">
        <v>34.170200000000001</v>
      </c>
      <c r="O66" s="74">
        <v>34.298699999999997</v>
      </c>
      <c r="P66" s="74">
        <v>8.1300000000000008</v>
      </c>
      <c r="Q66" s="74">
        <v>8.01</v>
      </c>
      <c r="R66" s="74">
        <v>8.6992539672101259</v>
      </c>
      <c r="S66" s="74">
        <v>7.3849599387929601</v>
      </c>
      <c r="T66" s="63">
        <v>1.6</v>
      </c>
      <c r="U66" s="63">
        <v>1.1000000000000001</v>
      </c>
      <c r="V66" s="58">
        <v>2.282</v>
      </c>
      <c r="W66" s="58">
        <v>10.821999999999999</v>
      </c>
      <c r="X66" s="58">
        <v>3.0310000000000001</v>
      </c>
      <c r="Y66" s="58">
        <v>2.891</v>
      </c>
      <c r="Z66" s="58">
        <v>31.443999999999999</v>
      </c>
      <c r="AA66" s="58">
        <v>88.256</v>
      </c>
      <c r="AB66" s="57">
        <f t="shared" si="0"/>
        <v>36.756999999999998</v>
      </c>
      <c r="AC66" s="57">
        <f t="shared" si="1"/>
        <v>101.96899999999999</v>
      </c>
      <c r="AD66" s="58">
        <v>277.07799999999997</v>
      </c>
      <c r="AE66" s="58">
        <v>371.57100000000003</v>
      </c>
      <c r="AF66" s="58">
        <v>8.0289999999999999</v>
      </c>
      <c r="AG66" s="58">
        <v>23.855</v>
      </c>
      <c r="AH66" s="58">
        <v>15.385</v>
      </c>
      <c r="AI66" s="58">
        <v>25.097000000000001</v>
      </c>
      <c r="AJ66" s="58">
        <v>348.334</v>
      </c>
      <c r="AK66" s="58">
        <v>560.798</v>
      </c>
      <c r="AL66" s="58">
        <v>7.3</v>
      </c>
      <c r="AM66" s="58">
        <v>9.8000000000000007</v>
      </c>
      <c r="AN66" s="63">
        <v>4.99</v>
      </c>
      <c r="AO66" s="63">
        <v>0.72</v>
      </c>
      <c r="AP66" s="73">
        <v>2</v>
      </c>
    </row>
    <row r="67" spans="1:42" s="30" customFormat="1" ht="15" customHeight="1">
      <c r="A67" s="87">
        <f>A$4</f>
        <v>2014</v>
      </c>
      <c r="B67" s="87">
        <f>B$4</f>
        <v>5</v>
      </c>
      <c r="C67" s="29">
        <v>20</v>
      </c>
      <c r="D67" s="34">
        <v>0.43472222222222223</v>
      </c>
      <c r="E67" s="35" t="s">
        <v>96</v>
      </c>
      <c r="F67" s="86" t="s">
        <v>829</v>
      </c>
      <c r="G67" s="88" t="s">
        <v>830</v>
      </c>
      <c r="H67" s="84">
        <v>1</v>
      </c>
      <c r="I67" s="116" t="s">
        <v>233</v>
      </c>
      <c r="J67" s="116" t="s">
        <v>234</v>
      </c>
      <c r="K67" s="73">
        <v>29</v>
      </c>
      <c r="L67" s="74">
        <v>14.67</v>
      </c>
      <c r="M67" s="74">
        <v>12.37</v>
      </c>
      <c r="N67" s="74">
        <v>34.25</v>
      </c>
      <c r="O67" s="74">
        <v>34.36</v>
      </c>
      <c r="P67" s="74">
        <v>8.08</v>
      </c>
      <c r="Q67" s="74">
        <v>8.0500000000000007</v>
      </c>
      <c r="R67" s="74">
        <v>7.82</v>
      </c>
      <c r="S67" s="74">
        <v>6.82</v>
      </c>
      <c r="T67" s="19">
        <v>0.83</v>
      </c>
      <c r="U67" s="19">
        <v>0.65</v>
      </c>
      <c r="V67" s="37">
        <v>5.3410000000000002</v>
      </c>
      <c r="W67" s="37">
        <v>19.298999999999999</v>
      </c>
      <c r="X67" s="37">
        <v>7.6929999999999996</v>
      </c>
      <c r="Y67" s="37">
        <v>6.0759999999999996</v>
      </c>
      <c r="Z67" s="37">
        <v>76.754999999999995</v>
      </c>
      <c r="AA67" s="37">
        <v>116.137</v>
      </c>
      <c r="AB67" s="57">
        <f t="shared" si="0"/>
        <v>89.788999999999987</v>
      </c>
      <c r="AC67" s="57">
        <f t="shared" si="1"/>
        <v>141.512</v>
      </c>
      <c r="AD67" s="37">
        <v>294.39400000000001</v>
      </c>
      <c r="AE67" s="37">
        <v>344.01100000000002</v>
      </c>
      <c r="AF67" s="37">
        <v>11.656000000000001</v>
      </c>
      <c r="AG67" s="37">
        <v>20.724</v>
      </c>
      <c r="AH67" s="37">
        <v>20.863</v>
      </c>
      <c r="AI67" s="37">
        <v>29.472000000000001</v>
      </c>
      <c r="AJ67" s="37">
        <v>397.726</v>
      </c>
      <c r="AK67" s="37">
        <v>570.20600000000002</v>
      </c>
      <c r="AL67" s="37">
        <v>2.9</v>
      </c>
      <c r="AM67" s="37">
        <v>5.7</v>
      </c>
      <c r="AN67" s="19">
        <v>1.86</v>
      </c>
      <c r="AO67" s="19">
        <v>0.06</v>
      </c>
      <c r="AP67" s="73">
        <v>2.7280000000000006</v>
      </c>
    </row>
    <row r="68" spans="1:42" s="30" customFormat="1" ht="15" customHeight="1">
      <c r="A68" s="88"/>
      <c r="B68" s="88"/>
      <c r="C68" s="29">
        <v>16</v>
      </c>
      <c r="D68" s="20">
        <v>0.46249999999999997</v>
      </c>
      <c r="E68" s="84" t="s">
        <v>96</v>
      </c>
      <c r="F68" s="88"/>
      <c r="G68" s="88"/>
      <c r="H68" s="84">
        <v>2</v>
      </c>
      <c r="I68" s="116" t="s">
        <v>235</v>
      </c>
      <c r="J68" s="116" t="s">
        <v>236</v>
      </c>
      <c r="K68" s="73">
        <v>31</v>
      </c>
      <c r="L68" s="74">
        <v>15.07</v>
      </c>
      <c r="M68" s="74">
        <v>14.08</v>
      </c>
      <c r="N68" s="74">
        <v>34.21</v>
      </c>
      <c r="O68" s="74">
        <v>34.29</v>
      </c>
      <c r="P68" s="74">
        <v>8.1</v>
      </c>
      <c r="Q68" s="74">
        <v>8.1</v>
      </c>
      <c r="R68" s="74">
        <v>7.8</v>
      </c>
      <c r="S68" s="74">
        <v>7.48</v>
      </c>
      <c r="T68" s="19">
        <v>0.59</v>
      </c>
      <c r="U68" s="19">
        <v>0.55000000000000004</v>
      </c>
      <c r="V68" s="37">
        <v>15.897</v>
      </c>
      <c r="W68" s="37">
        <v>6.4749999999999996</v>
      </c>
      <c r="X68" s="37">
        <v>6.6779999999999999</v>
      </c>
      <c r="Y68" s="37">
        <v>5.5579999999999998</v>
      </c>
      <c r="Z68" s="37">
        <v>55.957999999999998</v>
      </c>
      <c r="AA68" s="37">
        <v>60.753</v>
      </c>
      <c r="AB68" s="57">
        <f t="shared" si="0"/>
        <v>78.533000000000001</v>
      </c>
      <c r="AC68" s="57">
        <f t="shared" si="1"/>
        <v>72.786000000000001</v>
      </c>
      <c r="AD68" s="37">
        <v>276.51900000000001</v>
      </c>
      <c r="AE68" s="37">
        <v>263.83999999999997</v>
      </c>
      <c r="AF68" s="37">
        <v>8.0760000000000005</v>
      </c>
      <c r="AG68" s="37">
        <v>10.292</v>
      </c>
      <c r="AH68" s="37">
        <v>20.591000000000001</v>
      </c>
      <c r="AI68" s="37">
        <v>26.713000000000001</v>
      </c>
      <c r="AJ68" s="37">
        <v>309.95999999999998</v>
      </c>
      <c r="AK68" s="37">
        <v>350.21</v>
      </c>
      <c r="AL68" s="37">
        <v>7.7</v>
      </c>
      <c r="AM68" s="37">
        <v>11.3</v>
      </c>
      <c r="AN68" s="19">
        <v>1.39</v>
      </c>
      <c r="AO68" s="19">
        <v>0.98</v>
      </c>
      <c r="AP68" s="73">
        <v>3.1</v>
      </c>
    </row>
    <row r="69" spans="1:42" s="30" customFormat="1" ht="15" customHeight="1">
      <c r="A69" s="88"/>
      <c r="B69" s="88"/>
      <c r="C69" s="29">
        <v>20</v>
      </c>
      <c r="D69" s="34">
        <v>0.44375000000000003</v>
      </c>
      <c r="E69" s="84" t="s">
        <v>96</v>
      </c>
      <c r="F69" s="88"/>
      <c r="G69" s="88"/>
      <c r="H69" s="84">
        <v>3</v>
      </c>
      <c r="I69" s="116" t="s">
        <v>237</v>
      </c>
      <c r="J69" s="116" t="s">
        <v>238</v>
      </c>
      <c r="K69" s="73">
        <v>28.5</v>
      </c>
      <c r="L69" s="74">
        <v>15.11</v>
      </c>
      <c r="M69" s="74">
        <v>13.23</v>
      </c>
      <c r="N69" s="74">
        <v>34.25</v>
      </c>
      <c r="O69" s="74">
        <v>34.340000000000003</v>
      </c>
      <c r="P69" s="74">
        <v>8.11</v>
      </c>
      <c r="Q69" s="74">
        <v>8.06</v>
      </c>
      <c r="R69" s="74">
        <v>8.0299999999999994</v>
      </c>
      <c r="S69" s="74">
        <v>7.07</v>
      </c>
      <c r="T69" s="19">
        <v>1.01</v>
      </c>
      <c r="U69" s="19">
        <v>1.0900000000000001</v>
      </c>
      <c r="V69" s="37">
        <v>3.6680000000000001</v>
      </c>
      <c r="W69" s="37">
        <v>16.352</v>
      </c>
      <c r="X69" s="37">
        <v>7.3360000000000003</v>
      </c>
      <c r="Y69" s="37">
        <v>6.7690000000000001</v>
      </c>
      <c r="Z69" s="37">
        <v>71.554000000000002</v>
      </c>
      <c r="AA69" s="37">
        <v>100.53400000000001</v>
      </c>
      <c r="AB69" s="57">
        <f t="shared" si="0"/>
        <v>82.558000000000007</v>
      </c>
      <c r="AC69" s="57">
        <f t="shared" si="1"/>
        <v>123.655</v>
      </c>
      <c r="AD69" s="37">
        <v>234.405</v>
      </c>
      <c r="AE69" s="37">
        <v>272.28800000000001</v>
      </c>
      <c r="AF69" s="37">
        <v>10.462999999999999</v>
      </c>
      <c r="AG69" s="37">
        <v>17.36</v>
      </c>
      <c r="AH69" s="37">
        <v>25.818999999999999</v>
      </c>
      <c r="AI69" s="37">
        <v>29.948</v>
      </c>
      <c r="AJ69" s="37">
        <v>417.99799999999999</v>
      </c>
      <c r="AK69" s="37">
        <v>513.64599999999996</v>
      </c>
      <c r="AL69" s="37">
        <v>3.4</v>
      </c>
      <c r="AM69" s="37">
        <v>4.8</v>
      </c>
      <c r="AN69" s="19">
        <v>1.91</v>
      </c>
      <c r="AO69" s="19">
        <v>0.48</v>
      </c>
      <c r="AP69" s="73">
        <v>2.48</v>
      </c>
    </row>
    <row r="70" spans="1:42" s="30" customFormat="1" ht="15" customHeight="1">
      <c r="A70" s="88"/>
      <c r="B70" s="88"/>
      <c r="C70" s="29">
        <v>20</v>
      </c>
      <c r="D70" s="34">
        <v>0.4236111111111111</v>
      </c>
      <c r="E70" s="84" t="s">
        <v>96</v>
      </c>
      <c r="F70" s="88"/>
      <c r="G70" s="88"/>
      <c r="H70" s="84">
        <v>4</v>
      </c>
      <c r="I70" s="116" t="s">
        <v>239</v>
      </c>
      <c r="J70" s="116" t="s">
        <v>240</v>
      </c>
      <c r="K70" s="73">
        <v>13.7</v>
      </c>
      <c r="L70" s="74">
        <v>16.41</v>
      </c>
      <c r="M70" s="74">
        <v>13.92</v>
      </c>
      <c r="N70" s="74">
        <v>34.19</v>
      </c>
      <c r="O70" s="74">
        <v>34.299999999999997</v>
      </c>
      <c r="P70" s="74">
        <v>8.09</v>
      </c>
      <c r="Q70" s="74">
        <v>8.07</v>
      </c>
      <c r="R70" s="74">
        <v>8.06</v>
      </c>
      <c r="S70" s="74">
        <v>7.31</v>
      </c>
      <c r="T70" s="19">
        <v>0.6</v>
      </c>
      <c r="U70" s="19">
        <v>0.62</v>
      </c>
      <c r="V70" s="37">
        <v>10.528</v>
      </c>
      <c r="W70" s="37">
        <v>14.888999999999999</v>
      </c>
      <c r="X70" s="37">
        <v>5.4950000000000001</v>
      </c>
      <c r="Y70" s="37">
        <v>8.0570000000000004</v>
      </c>
      <c r="Z70" s="37">
        <v>34.643000000000001</v>
      </c>
      <c r="AA70" s="37">
        <v>86.463999999999999</v>
      </c>
      <c r="AB70" s="57">
        <f t="shared" ref="AB70:AB133" si="2">V70+X70+Z70</f>
        <v>50.665999999999997</v>
      </c>
      <c r="AC70" s="57">
        <f t="shared" ref="AC70:AC133" si="3">W70+Y70+AA70</f>
        <v>109.41</v>
      </c>
      <c r="AD70" s="37">
        <v>238.94499999999999</v>
      </c>
      <c r="AE70" s="37">
        <v>268.57400000000001</v>
      </c>
      <c r="AF70" s="37">
        <v>8.0449999999999999</v>
      </c>
      <c r="AG70" s="37">
        <v>14.787000000000001</v>
      </c>
      <c r="AH70" s="37">
        <v>26.582000000000001</v>
      </c>
      <c r="AI70" s="37">
        <v>29.103000000000002</v>
      </c>
      <c r="AJ70" s="37">
        <v>418.26400000000001</v>
      </c>
      <c r="AK70" s="37">
        <v>472.61200000000002</v>
      </c>
      <c r="AL70" s="37">
        <v>3.2</v>
      </c>
      <c r="AM70" s="37">
        <v>3.6</v>
      </c>
      <c r="AN70" s="19">
        <v>0.98</v>
      </c>
      <c r="AO70" s="19">
        <v>0.06</v>
      </c>
      <c r="AP70" s="73">
        <v>3.1</v>
      </c>
    </row>
    <row r="71" spans="1:42" s="30" customFormat="1" ht="15" customHeight="1">
      <c r="A71" s="88">
        <f>A4</f>
        <v>2014</v>
      </c>
      <c r="B71" s="88">
        <v>2</v>
      </c>
      <c r="C71" s="28">
        <v>22</v>
      </c>
      <c r="D71" s="31">
        <v>0.48125000000000001</v>
      </c>
      <c r="E71" s="35" t="s">
        <v>97</v>
      </c>
      <c r="F71" s="108" t="s">
        <v>831</v>
      </c>
      <c r="G71" s="88" t="s">
        <v>832</v>
      </c>
      <c r="H71" s="84">
        <v>3</v>
      </c>
      <c r="I71" s="116" t="s">
        <v>241</v>
      </c>
      <c r="J71" s="116" t="s">
        <v>242</v>
      </c>
      <c r="K71" s="73">
        <v>13</v>
      </c>
      <c r="L71" s="74">
        <v>20.774899999999999</v>
      </c>
      <c r="M71" s="74">
        <v>16.77786153846154</v>
      </c>
      <c r="N71" s="74">
        <v>32.5015</v>
      </c>
      <c r="O71" s="74">
        <v>33.260876923076921</v>
      </c>
      <c r="P71" s="74">
        <v>8.3000000000000007</v>
      </c>
      <c r="Q71" s="74">
        <v>7.98</v>
      </c>
      <c r="R71" s="74">
        <v>7.11</v>
      </c>
      <c r="S71" s="74">
        <v>2.8</v>
      </c>
      <c r="T71" s="19">
        <v>1</v>
      </c>
      <c r="U71" s="19">
        <v>0.34</v>
      </c>
      <c r="V71" s="37">
        <v>5.593</v>
      </c>
      <c r="W71" s="37">
        <v>16.884</v>
      </c>
      <c r="X71" s="37">
        <v>6.3E-2</v>
      </c>
      <c r="Y71" s="37">
        <v>4.0110000000000001</v>
      </c>
      <c r="Z71" s="37">
        <v>5.0750000000000002</v>
      </c>
      <c r="AA71" s="37">
        <v>9.6110000000000007</v>
      </c>
      <c r="AB71" s="57">
        <f t="shared" si="2"/>
        <v>10.731</v>
      </c>
      <c r="AC71" s="57">
        <f t="shared" si="3"/>
        <v>30.506</v>
      </c>
      <c r="AD71" s="37">
        <v>279.709</v>
      </c>
      <c r="AE71" s="37">
        <v>262.61500000000001</v>
      </c>
      <c r="AF71" s="37">
        <v>7.5949999999999998</v>
      </c>
      <c r="AG71" s="37">
        <v>15.438000000000001</v>
      </c>
      <c r="AH71" s="37">
        <v>24.847999999999999</v>
      </c>
      <c r="AI71" s="37">
        <v>33.463999999999999</v>
      </c>
      <c r="AJ71" s="37">
        <v>406.58800000000002</v>
      </c>
      <c r="AK71" s="37">
        <v>1005.3819999999999</v>
      </c>
      <c r="AL71" s="37">
        <v>8.6999999999999993</v>
      </c>
      <c r="AM71" s="37">
        <v>10.4</v>
      </c>
      <c r="AN71" s="19">
        <v>9.51</v>
      </c>
      <c r="AO71" s="19">
        <v>6.78</v>
      </c>
      <c r="AP71" s="73">
        <v>4.96</v>
      </c>
    </row>
    <row r="72" spans="1:42" s="30" customFormat="1" ht="15" customHeight="1">
      <c r="A72" s="88"/>
      <c r="B72" s="88"/>
      <c r="C72" s="28">
        <v>22</v>
      </c>
      <c r="D72" s="31">
        <v>0.5131944444444444</v>
      </c>
      <c r="E72" s="35" t="s">
        <v>97</v>
      </c>
      <c r="F72" s="109"/>
      <c r="G72" s="88"/>
      <c r="H72" s="84">
        <v>4</v>
      </c>
      <c r="I72" s="116" t="s">
        <v>243</v>
      </c>
      <c r="J72" s="116" t="s">
        <v>244</v>
      </c>
      <c r="K72" s="73">
        <v>9</v>
      </c>
      <c r="L72" s="74">
        <v>19.713675000000002</v>
      </c>
      <c r="M72" s="74">
        <v>18.46129347826087</v>
      </c>
      <c r="N72" s="74">
        <v>31.777594999999998</v>
      </c>
      <c r="O72" s="74">
        <v>32.413819565217388</v>
      </c>
      <c r="P72" s="74">
        <v>8.16</v>
      </c>
      <c r="Q72" s="74">
        <v>8.09</v>
      </c>
      <c r="R72" s="74">
        <v>7.84</v>
      </c>
      <c r="S72" s="74">
        <v>5.71</v>
      </c>
      <c r="T72" s="19">
        <v>1.21</v>
      </c>
      <c r="U72" s="19">
        <v>0.5</v>
      </c>
      <c r="V72" s="37">
        <v>6.2089999999999996</v>
      </c>
      <c r="W72" s="37">
        <v>15.61</v>
      </c>
      <c r="X72" s="37">
        <v>0.154</v>
      </c>
      <c r="Y72" s="37">
        <v>3.1850000000000001</v>
      </c>
      <c r="Z72" s="37">
        <v>2.1349999999999998</v>
      </c>
      <c r="AA72" s="37">
        <v>8.9039999999999999</v>
      </c>
      <c r="AB72" s="57">
        <f t="shared" si="2"/>
        <v>8.4979999999999993</v>
      </c>
      <c r="AC72" s="57">
        <f t="shared" si="3"/>
        <v>27.698999999999998</v>
      </c>
      <c r="AD72" s="37">
        <v>286.3</v>
      </c>
      <c r="AE72" s="37">
        <v>275.12200000000001</v>
      </c>
      <c r="AF72" s="37">
        <v>7.8280000000000003</v>
      </c>
      <c r="AG72" s="37">
        <v>13.206</v>
      </c>
      <c r="AH72" s="37">
        <v>27.204999999999998</v>
      </c>
      <c r="AI72" s="37">
        <v>27.562999999999999</v>
      </c>
      <c r="AJ72" s="37">
        <v>944.63599999999997</v>
      </c>
      <c r="AK72" s="37">
        <v>868.26599999999996</v>
      </c>
      <c r="AL72" s="37">
        <v>27.6</v>
      </c>
      <c r="AM72" s="37">
        <v>10.7</v>
      </c>
      <c r="AN72" s="19">
        <v>5.86</v>
      </c>
      <c r="AO72" s="19">
        <v>5.01</v>
      </c>
      <c r="AP72" s="73">
        <v>2.5</v>
      </c>
    </row>
    <row r="73" spans="1:42" s="30" customFormat="1" ht="15" customHeight="1">
      <c r="A73" s="88"/>
      <c r="B73" s="88"/>
      <c r="C73" s="28">
        <v>22</v>
      </c>
      <c r="D73" s="31">
        <v>0.57847222222222217</v>
      </c>
      <c r="E73" s="35" t="s">
        <v>97</v>
      </c>
      <c r="F73" s="109"/>
      <c r="G73" s="88"/>
      <c r="H73" s="84">
        <v>5</v>
      </c>
      <c r="I73" s="116" t="s">
        <v>245</v>
      </c>
      <c r="J73" s="116" t="s">
        <v>246</v>
      </c>
      <c r="K73" s="73">
        <v>10</v>
      </c>
      <c r="L73" s="74">
        <v>18.037400000000002</v>
      </c>
      <c r="M73" s="74">
        <v>15.961</v>
      </c>
      <c r="N73" s="74">
        <v>33.392000000000003</v>
      </c>
      <c r="O73" s="74">
        <v>33.176400000000001</v>
      </c>
      <c r="P73" s="74">
        <v>8.1199999999999992</v>
      </c>
      <c r="Q73" s="74">
        <v>8.01</v>
      </c>
      <c r="R73" s="74">
        <v>7.39</v>
      </c>
      <c r="S73" s="74">
        <v>5.57</v>
      </c>
      <c r="T73" s="19">
        <v>0.37</v>
      </c>
      <c r="U73" s="19">
        <v>0.23</v>
      </c>
      <c r="V73" s="37">
        <v>4.6619999999999999</v>
      </c>
      <c r="W73" s="37">
        <v>4.2</v>
      </c>
      <c r="X73" s="37">
        <v>9.8000000000000004E-2</v>
      </c>
      <c r="Y73" s="37">
        <v>0.53900000000000003</v>
      </c>
      <c r="Z73" s="37">
        <v>3.6120000000000001</v>
      </c>
      <c r="AA73" s="37">
        <v>1.764</v>
      </c>
      <c r="AB73" s="57">
        <f t="shared" si="2"/>
        <v>8.3719999999999999</v>
      </c>
      <c r="AC73" s="57">
        <f t="shared" si="3"/>
        <v>6.5030000000000001</v>
      </c>
      <c r="AD73" s="37">
        <v>239.08199999999999</v>
      </c>
      <c r="AE73" s="37">
        <v>299.74599999999998</v>
      </c>
      <c r="AF73" s="37">
        <v>9.9510000000000005</v>
      </c>
      <c r="AG73" s="37">
        <v>12.323</v>
      </c>
      <c r="AH73" s="37">
        <v>23.661999999999999</v>
      </c>
      <c r="AI73" s="37">
        <v>35.634999999999998</v>
      </c>
      <c r="AJ73" s="37">
        <v>550.08799999999997</v>
      </c>
      <c r="AK73" s="37">
        <v>898.81399999999996</v>
      </c>
      <c r="AL73" s="37">
        <v>12.9</v>
      </c>
      <c r="AM73" s="37">
        <v>8.6</v>
      </c>
      <c r="AN73" s="19">
        <v>3.6</v>
      </c>
      <c r="AO73" s="19">
        <v>8.17</v>
      </c>
      <c r="AP73" s="73">
        <v>2.5</v>
      </c>
    </row>
    <row r="74" spans="1:42" s="30" customFormat="1" ht="15" customHeight="1">
      <c r="A74" s="88"/>
      <c r="B74" s="88"/>
      <c r="C74" s="28">
        <v>22</v>
      </c>
      <c r="D74" s="31">
        <v>0.62222222222222223</v>
      </c>
      <c r="E74" s="35" t="s">
        <v>97</v>
      </c>
      <c r="F74" s="109"/>
      <c r="G74" s="88"/>
      <c r="H74" s="84">
        <v>6</v>
      </c>
      <c r="I74" s="116" t="s">
        <v>247</v>
      </c>
      <c r="J74" s="116" t="s">
        <v>248</v>
      </c>
      <c r="K74" s="73">
        <v>10</v>
      </c>
      <c r="L74" s="74">
        <v>18.394123076923076</v>
      </c>
      <c r="M74" s="74">
        <v>15.763266233766229</v>
      </c>
      <c r="N74" s="74">
        <v>32.431646153846152</v>
      </c>
      <c r="O74" s="74">
        <v>32.894397402597413</v>
      </c>
      <c r="P74" s="74">
        <v>8.33</v>
      </c>
      <c r="Q74" s="74">
        <v>8.01</v>
      </c>
      <c r="R74" s="74">
        <v>10.38</v>
      </c>
      <c r="S74" s="74">
        <v>4.92</v>
      </c>
      <c r="T74" s="19">
        <v>1.6</v>
      </c>
      <c r="U74" s="19">
        <v>0.89</v>
      </c>
      <c r="V74" s="37">
        <v>1.8129999999999999</v>
      </c>
      <c r="W74" s="37">
        <v>8.5120000000000005</v>
      </c>
      <c r="X74" s="37">
        <v>0.17499999999999999</v>
      </c>
      <c r="Y74" s="37">
        <v>1.232</v>
      </c>
      <c r="Z74" s="37">
        <v>1.673</v>
      </c>
      <c r="AA74" s="37">
        <v>4.6829999999999998</v>
      </c>
      <c r="AB74" s="57">
        <f t="shared" si="2"/>
        <v>3.661</v>
      </c>
      <c r="AC74" s="57">
        <f t="shared" si="3"/>
        <v>14.427</v>
      </c>
      <c r="AD74" s="37">
        <v>349.56599999999997</v>
      </c>
      <c r="AE74" s="37">
        <v>322.63900000000001</v>
      </c>
      <c r="AF74" s="37">
        <v>8.0909999999999993</v>
      </c>
      <c r="AG74" s="37">
        <v>17.36</v>
      </c>
      <c r="AH74" s="37">
        <v>38.337000000000003</v>
      </c>
      <c r="AI74" s="37">
        <v>43.08</v>
      </c>
      <c r="AJ74" s="37">
        <v>165.38200000000001</v>
      </c>
      <c r="AK74" s="37">
        <v>867.74800000000005</v>
      </c>
      <c r="AL74" s="37">
        <v>10.199999999999999</v>
      </c>
      <c r="AM74" s="37">
        <v>13.3</v>
      </c>
      <c r="AN74" s="19">
        <v>19.37</v>
      </c>
      <c r="AO74" s="19">
        <v>9.92</v>
      </c>
      <c r="AP74" s="73">
        <v>2.5</v>
      </c>
    </row>
    <row r="75" spans="1:42" s="30" customFormat="1" ht="15" customHeight="1">
      <c r="A75" s="88"/>
      <c r="B75" s="88"/>
      <c r="C75" s="28">
        <v>22</v>
      </c>
      <c r="D75" s="31">
        <v>11.1</v>
      </c>
      <c r="E75" s="35" t="s">
        <v>97</v>
      </c>
      <c r="F75" s="109"/>
      <c r="G75" s="88"/>
      <c r="H75" s="84">
        <v>7</v>
      </c>
      <c r="I75" s="116" t="s">
        <v>249</v>
      </c>
      <c r="J75" s="116" t="s">
        <v>250</v>
      </c>
      <c r="K75" s="73">
        <v>20</v>
      </c>
      <c r="L75" s="74">
        <v>19.174199999999999</v>
      </c>
      <c r="M75" s="74">
        <v>15.545446666666667</v>
      </c>
      <c r="N75" s="74">
        <v>32.6738</v>
      </c>
      <c r="O75" s="74">
        <v>33.38706777777778</v>
      </c>
      <c r="P75" s="74">
        <v>8.2200000000000006</v>
      </c>
      <c r="Q75" s="74">
        <v>7.95</v>
      </c>
      <c r="R75" s="74">
        <v>7.08</v>
      </c>
      <c r="S75" s="74">
        <v>2.87</v>
      </c>
      <c r="T75" s="19">
        <v>0.24</v>
      </c>
      <c r="U75" s="19">
        <v>0.16</v>
      </c>
      <c r="V75" s="37">
        <v>2.7930000000000001</v>
      </c>
      <c r="W75" s="37">
        <v>48.069000000000003</v>
      </c>
      <c r="X75" s="37">
        <v>0.44800000000000001</v>
      </c>
      <c r="Y75" s="37">
        <v>13.818</v>
      </c>
      <c r="Z75" s="37">
        <v>0.224</v>
      </c>
      <c r="AA75" s="37">
        <v>15.840999999999999</v>
      </c>
      <c r="AB75" s="57">
        <f t="shared" si="2"/>
        <v>3.4650000000000003</v>
      </c>
      <c r="AC75" s="57">
        <f t="shared" si="3"/>
        <v>77.727999999999994</v>
      </c>
      <c r="AD75" s="37">
        <v>263.72399999999999</v>
      </c>
      <c r="AE75" s="37">
        <v>328.39600000000002</v>
      </c>
      <c r="AF75" s="37">
        <v>7.8280000000000003</v>
      </c>
      <c r="AG75" s="37">
        <v>25.079000000000001</v>
      </c>
      <c r="AH75" s="37">
        <v>21.398</v>
      </c>
      <c r="AI75" s="37">
        <v>41.597000000000001</v>
      </c>
      <c r="AJ75" s="37">
        <v>545.94399999999996</v>
      </c>
      <c r="AK75" s="37">
        <v>1376.9</v>
      </c>
      <c r="AL75" s="37">
        <v>13.9</v>
      </c>
      <c r="AM75" s="37">
        <v>13.9</v>
      </c>
      <c r="AN75" s="19">
        <v>4.05</v>
      </c>
      <c r="AO75" s="19">
        <v>0.52</v>
      </c>
      <c r="AP75" s="73">
        <v>3.5</v>
      </c>
    </row>
    <row r="76" spans="1:42" s="30" customFormat="1" ht="15" customHeight="1">
      <c r="A76" s="88"/>
      <c r="B76" s="88"/>
      <c r="C76" s="28">
        <v>22</v>
      </c>
      <c r="D76" s="31">
        <v>0.44930555555555557</v>
      </c>
      <c r="E76" s="35" t="s">
        <v>97</v>
      </c>
      <c r="F76" s="109"/>
      <c r="G76" s="88"/>
      <c r="H76" s="84">
        <v>8</v>
      </c>
      <c r="I76" s="116" t="s">
        <v>251</v>
      </c>
      <c r="J76" s="116" t="s">
        <v>252</v>
      </c>
      <c r="K76" s="73">
        <v>25</v>
      </c>
      <c r="L76" s="74">
        <v>19.110499999999998</v>
      </c>
      <c r="M76" s="74">
        <v>15.389699999999999</v>
      </c>
      <c r="N76" s="74">
        <v>32.865200000000002</v>
      </c>
      <c r="O76" s="74">
        <v>33.496400000000001</v>
      </c>
      <c r="P76" s="74">
        <v>8.26</v>
      </c>
      <c r="Q76" s="74">
        <v>7.97</v>
      </c>
      <c r="R76" s="74">
        <v>7.78</v>
      </c>
      <c r="S76" s="74">
        <v>3.15</v>
      </c>
      <c r="T76" s="19">
        <v>0.27</v>
      </c>
      <c r="U76" s="19">
        <v>0.24</v>
      </c>
      <c r="V76" s="37">
        <v>3.1850000000000001</v>
      </c>
      <c r="W76" s="37">
        <v>32.927999999999997</v>
      </c>
      <c r="X76" s="37">
        <v>0.308</v>
      </c>
      <c r="Y76" s="37">
        <v>17.038</v>
      </c>
      <c r="Z76" s="37">
        <v>1.0780000000000001</v>
      </c>
      <c r="AA76" s="37">
        <v>28.062999999999999</v>
      </c>
      <c r="AB76" s="57">
        <f t="shared" si="2"/>
        <v>4.5709999999999997</v>
      </c>
      <c r="AC76" s="57">
        <f t="shared" si="3"/>
        <v>78.028999999999996</v>
      </c>
      <c r="AD76" s="37">
        <v>251.511</v>
      </c>
      <c r="AE76" s="37">
        <v>340.91500000000002</v>
      </c>
      <c r="AF76" s="37">
        <v>8.06</v>
      </c>
      <c r="AG76" s="37">
        <v>22.815999999999999</v>
      </c>
      <c r="AH76" s="37">
        <v>17.866</v>
      </c>
      <c r="AI76" s="37">
        <v>38.908999999999999</v>
      </c>
      <c r="AJ76" s="37">
        <v>398.56599999999997</v>
      </c>
      <c r="AK76" s="37">
        <v>1266.0340000000001</v>
      </c>
      <c r="AL76" s="37">
        <v>9.6999999999999993</v>
      </c>
      <c r="AM76" s="37">
        <v>13.1</v>
      </c>
      <c r="AN76" s="19">
        <v>0.98</v>
      </c>
      <c r="AO76" s="19">
        <v>0.06</v>
      </c>
      <c r="AP76" s="73">
        <v>8</v>
      </c>
    </row>
    <row r="77" spans="1:42" s="30" customFormat="1" ht="15" customHeight="1">
      <c r="A77" s="88"/>
      <c r="B77" s="88"/>
      <c r="C77" s="28">
        <v>22</v>
      </c>
      <c r="D77" s="31">
        <v>0.55902777777777779</v>
      </c>
      <c r="E77" s="35" t="s">
        <v>97</v>
      </c>
      <c r="F77" s="109"/>
      <c r="G77" s="88"/>
      <c r="H77" s="84">
        <v>9</v>
      </c>
      <c r="I77" s="116" t="s">
        <v>253</v>
      </c>
      <c r="J77" s="116" t="s">
        <v>254</v>
      </c>
      <c r="K77" s="73">
        <v>21.5</v>
      </c>
      <c r="L77" s="74">
        <v>18.827990217391303</v>
      </c>
      <c r="M77" s="74">
        <v>15.158792553191489</v>
      </c>
      <c r="N77" s="74">
        <v>32.9199108695652</v>
      </c>
      <c r="O77" s="74">
        <v>33.410427659574474</v>
      </c>
      <c r="P77" s="74">
        <v>8.25</v>
      </c>
      <c r="Q77" s="74">
        <v>7.99</v>
      </c>
      <c r="R77" s="74">
        <v>7.96</v>
      </c>
      <c r="S77" s="74">
        <v>3.8</v>
      </c>
      <c r="T77" s="19">
        <v>0.37</v>
      </c>
      <c r="U77" s="19">
        <v>0.06</v>
      </c>
      <c r="V77" s="37">
        <v>3.101</v>
      </c>
      <c r="W77" s="37">
        <v>20.573</v>
      </c>
      <c r="X77" s="37">
        <v>4.2000000000000003E-2</v>
      </c>
      <c r="Y77" s="37">
        <v>15.554</v>
      </c>
      <c r="Z77" s="37">
        <v>1.2250000000000001</v>
      </c>
      <c r="AA77" s="37">
        <v>21.105</v>
      </c>
      <c r="AB77" s="57">
        <f t="shared" si="2"/>
        <v>4.3680000000000003</v>
      </c>
      <c r="AC77" s="57">
        <f t="shared" si="3"/>
        <v>57.231999999999999</v>
      </c>
      <c r="AD77" s="37">
        <v>263.7</v>
      </c>
      <c r="AE77" s="37">
        <v>286.68900000000002</v>
      </c>
      <c r="AF77" s="37">
        <v>7.44</v>
      </c>
      <c r="AG77" s="37">
        <v>18.027000000000001</v>
      </c>
      <c r="AH77" s="37">
        <v>16.478000000000002</v>
      </c>
      <c r="AI77" s="37">
        <v>29.931000000000001</v>
      </c>
      <c r="AJ77" s="37">
        <v>469.14</v>
      </c>
      <c r="AK77" s="37">
        <v>1136.7860000000001</v>
      </c>
      <c r="AL77" s="37">
        <v>17.2</v>
      </c>
      <c r="AM77" s="37">
        <v>12.7</v>
      </c>
      <c r="AN77" s="19">
        <v>1.44</v>
      </c>
      <c r="AO77" s="19">
        <v>2.31</v>
      </c>
      <c r="AP77" s="73">
        <v>5</v>
      </c>
    </row>
    <row r="78" spans="1:42" s="30" customFormat="1" ht="15" customHeight="1">
      <c r="A78" s="87">
        <f>A$4</f>
        <v>2014</v>
      </c>
      <c r="B78" s="87">
        <f>B$4</f>
        <v>5</v>
      </c>
      <c r="C78" s="29">
        <v>23</v>
      </c>
      <c r="D78" s="34">
        <v>0.57986111111111105</v>
      </c>
      <c r="E78" s="35" t="s">
        <v>99</v>
      </c>
      <c r="F78" s="86" t="s">
        <v>833</v>
      </c>
      <c r="G78" s="88" t="s">
        <v>54</v>
      </c>
      <c r="H78" s="84">
        <v>1</v>
      </c>
      <c r="I78" s="116" t="s">
        <v>255</v>
      </c>
      <c r="J78" s="116" t="s">
        <v>256</v>
      </c>
      <c r="K78" s="73">
        <v>20</v>
      </c>
      <c r="L78" s="74">
        <v>18.52</v>
      </c>
      <c r="M78" s="74">
        <v>14.53</v>
      </c>
      <c r="N78" s="74">
        <v>33.42</v>
      </c>
      <c r="O78" s="74">
        <v>34.24</v>
      </c>
      <c r="P78" s="74">
        <v>8.33</v>
      </c>
      <c r="Q78" s="74">
        <v>8.24</v>
      </c>
      <c r="R78" s="74">
        <v>9.15</v>
      </c>
      <c r="S78" s="74">
        <v>7.62</v>
      </c>
      <c r="T78" s="19">
        <v>1.58</v>
      </c>
      <c r="U78" s="19">
        <v>0.9</v>
      </c>
      <c r="V78" s="37">
        <v>2.3239999999999998</v>
      </c>
      <c r="W78" s="37">
        <v>10.766</v>
      </c>
      <c r="X78" s="37">
        <v>0.65800000000000003</v>
      </c>
      <c r="Y78" s="37">
        <v>4.7320000000000002</v>
      </c>
      <c r="Z78" s="37">
        <v>1.113</v>
      </c>
      <c r="AA78" s="37">
        <v>25.984000000000002</v>
      </c>
      <c r="AB78" s="57">
        <f t="shared" si="2"/>
        <v>4.0949999999999998</v>
      </c>
      <c r="AC78" s="57">
        <f t="shared" si="3"/>
        <v>41.481999999999999</v>
      </c>
      <c r="AD78" s="37">
        <v>204.34299999999999</v>
      </c>
      <c r="AE78" s="37">
        <v>228.17699999999999</v>
      </c>
      <c r="AF78" s="37">
        <v>5.2859999999999996</v>
      </c>
      <c r="AG78" s="37">
        <v>8.5250000000000004</v>
      </c>
      <c r="AH78" s="37">
        <v>20.303999999999998</v>
      </c>
      <c r="AI78" s="37">
        <v>23.849</v>
      </c>
      <c r="AJ78" s="37">
        <v>131.614</v>
      </c>
      <c r="AK78" s="37">
        <v>266.05599999999998</v>
      </c>
      <c r="AL78" s="37">
        <v>10.5</v>
      </c>
      <c r="AM78" s="37">
        <v>5.8</v>
      </c>
      <c r="AN78" s="19">
        <v>1.62</v>
      </c>
      <c r="AO78" s="19">
        <v>2.29</v>
      </c>
      <c r="AP78" s="73">
        <v>6.4480000000000004</v>
      </c>
    </row>
    <row r="79" spans="1:42" s="30" customFormat="1" ht="15" customHeight="1">
      <c r="A79" s="88"/>
      <c r="B79" s="88"/>
      <c r="C79" s="29">
        <v>23</v>
      </c>
      <c r="D79" s="34">
        <v>0.66736111111111107</v>
      </c>
      <c r="E79" s="35" t="s">
        <v>99</v>
      </c>
      <c r="F79" s="88"/>
      <c r="G79" s="88"/>
      <c r="H79" s="84">
        <v>2</v>
      </c>
      <c r="I79" s="116" t="s">
        <v>257</v>
      </c>
      <c r="J79" s="116" t="s">
        <v>258</v>
      </c>
      <c r="K79" s="73">
        <v>19.2</v>
      </c>
      <c r="L79" s="74">
        <v>15.62</v>
      </c>
      <c r="M79" s="74">
        <v>15.04</v>
      </c>
      <c r="N79" s="74">
        <v>34.15</v>
      </c>
      <c r="O79" s="74">
        <v>34.21</v>
      </c>
      <c r="P79" s="74">
        <v>8.25</v>
      </c>
      <c r="Q79" s="74">
        <v>8.25</v>
      </c>
      <c r="R79" s="74">
        <v>8.81</v>
      </c>
      <c r="S79" s="74">
        <v>8.1300000000000008</v>
      </c>
      <c r="T79" s="19">
        <v>0.97</v>
      </c>
      <c r="U79" s="19">
        <v>0.39</v>
      </c>
      <c r="V79" s="37">
        <v>3.2970000000000002</v>
      </c>
      <c r="W79" s="37">
        <v>5.173</v>
      </c>
      <c r="X79" s="37">
        <v>1.33</v>
      </c>
      <c r="Y79" s="37">
        <v>4.3890000000000002</v>
      </c>
      <c r="Z79" s="37">
        <v>2.2120000000000002</v>
      </c>
      <c r="AA79" s="37">
        <v>15.477</v>
      </c>
      <c r="AB79" s="57">
        <f t="shared" si="2"/>
        <v>6.8390000000000004</v>
      </c>
      <c r="AC79" s="57">
        <f t="shared" si="3"/>
        <v>25.039000000000001</v>
      </c>
      <c r="AD79" s="37">
        <v>202.58099999999999</v>
      </c>
      <c r="AE79" s="37">
        <v>201.46899999999999</v>
      </c>
      <c r="AF79" s="37">
        <v>6.3860000000000001</v>
      </c>
      <c r="AG79" s="37">
        <v>7.4089999999999998</v>
      </c>
      <c r="AH79" s="37">
        <v>22.495000000000001</v>
      </c>
      <c r="AI79" s="37">
        <v>20.562000000000001</v>
      </c>
      <c r="AJ79" s="37">
        <v>210.81200000000001</v>
      </c>
      <c r="AK79" s="37">
        <v>247.422</v>
      </c>
      <c r="AL79" s="37">
        <v>8.5</v>
      </c>
      <c r="AM79" s="37">
        <v>5.4</v>
      </c>
      <c r="AN79" s="19">
        <v>2.95</v>
      </c>
      <c r="AO79" s="19">
        <v>1.39</v>
      </c>
      <c r="AP79" s="73">
        <v>4.8360000000000003</v>
      </c>
    </row>
    <row r="80" spans="1:42" s="30" customFormat="1" ht="15" customHeight="1">
      <c r="A80" s="88"/>
      <c r="B80" s="88"/>
      <c r="C80" s="29">
        <v>23</v>
      </c>
      <c r="D80" s="34">
        <v>0.64097222222222217</v>
      </c>
      <c r="E80" s="35" t="s">
        <v>99</v>
      </c>
      <c r="F80" s="88"/>
      <c r="G80" s="88"/>
      <c r="H80" s="84">
        <v>3</v>
      </c>
      <c r="I80" s="116" t="s">
        <v>259</v>
      </c>
      <c r="J80" s="116" t="s">
        <v>260</v>
      </c>
      <c r="K80" s="73">
        <v>67.5</v>
      </c>
      <c r="L80" s="74">
        <v>15.26</v>
      </c>
      <c r="M80" s="74">
        <v>14.38</v>
      </c>
      <c r="N80" s="74">
        <v>34.19</v>
      </c>
      <c r="O80" s="74">
        <v>34.28</v>
      </c>
      <c r="P80" s="74">
        <v>8.25</v>
      </c>
      <c r="Q80" s="74">
        <v>8.2200000000000006</v>
      </c>
      <c r="R80" s="74">
        <v>8.5399999999999991</v>
      </c>
      <c r="S80" s="74">
        <v>7.63</v>
      </c>
      <c r="T80" s="19">
        <v>0.85</v>
      </c>
      <c r="U80" s="19">
        <v>0.65</v>
      </c>
      <c r="V80" s="37">
        <v>4.2140000000000004</v>
      </c>
      <c r="W80" s="37">
        <v>3.0870000000000002</v>
      </c>
      <c r="X80" s="37">
        <v>2.996</v>
      </c>
      <c r="Y80" s="37">
        <v>4.5709999999999997</v>
      </c>
      <c r="Z80" s="37">
        <v>8.1549999999999994</v>
      </c>
      <c r="AA80" s="37">
        <v>39.270000000000003</v>
      </c>
      <c r="AB80" s="57">
        <f t="shared" si="2"/>
        <v>15.365</v>
      </c>
      <c r="AC80" s="57">
        <f t="shared" si="3"/>
        <v>46.928000000000004</v>
      </c>
      <c r="AD80" s="37">
        <v>196.92</v>
      </c>
      <c r="AE80" s="37">
        <v>221.34200000000001</v>
      </c>
      <c r="AF80" s="37">
        <v>6.9130000000000003</v>
      </c>
      <c r="AG80" s="37">
        <v>9.3780000000000001</v>
      </c>
      <c r="AH80" s="37">
        <v>20.677</v>
      </c>
      <c r="AI80" s="37">
        <v>24.885000000000002</v>
      </c>
      <c r="AJ80" s="37">
        <v>209.02</v>
      </c>
      <c r="AK80" s="37">
        <v>256.298</v>
      </c>
      <c r="AL80" s="37">
        <v>2.4</v>
      </c>
      <c r="AM80" s="37">
        <v>6</v>
      </c>
      <c r="AN80" s="19">
        <v>2.72</v>
      </c>
      <c r="AO80" s="19">
        <v>0.11</v>
      </c>
      <c r="AP80" s="73">
        <v>3.472</v>
      </c>
    </row>
    <row r="81" spans="1:42" s="30" customFormat="1" ht="15" customHeight="1">
      <c r="A81" s="88"/>
      <c r="B81" s="88"/>
      <c r="C81" s="29">
        <v>23</v>
      </c>
      <c r="D81" s="34">
        <v>0.6118055555555556</v>
      </c>
      <c r="E81" s="35" t="s">
        <v>99</v>
      </c>
      <c r="F81" s="88"/>
      <c r="G81" s="88"/>
      <c r="H81" s="84">
        <v>4</v>
      </c>
      <c r="I81" s="116" t="s">
        <v>261</v>
      </c>
      <c r="J81" s="116" t="s">
        <v>262</v>
      </c>
      <c r="K81" s="73">
        <v>26</v>
      </c>
      <c r="L81" s="74">
        <v>17.93</v>
      </c>
      <c r="M81" s="74">
        <v>14.33</v>
      </c>
      <c r="N81" s="74">
        <v>33.450000000000003</v>
      </c>
      <c r="O81" s="74">
        <v>34.28</v>
      </c>
      <c r="P81" s="74">
        <v>8.3000000000000007</v>
      </c>
      <c r="Q81" s="74">
        <v>8.1999999999999993</v>
      </c>
      <c r="R81" s="74">
        <v>8.9700000000000006</v>
      </c>
      <c r="S81" s="74">
        <v>7.53</v>
      </c>
      <c r="T81" s="19">
        <v>1.18</v>
      </c>
      <c r="U81" s="19">
        <v>0.65</v>
      </c>
      <c r="V81" s="37">
        <v>3.9409999999999998</v>
      </c>
      <c r="W81" s="37">
        <v>5.4249999999999998</v>
      </c>
      <c r="X81" s="37">
        <v>0.84</v>
      </c>
      <c r="Y81" s="37">
        <v>6.5030000000000001</v>
      </c>
      <c r="Z81" s="37">
        <v>1.246</v>
      </c>
      <c r="AA81" s="37">
        <v>46.472999999999999</v>
      </c>
      <c r="AB81" s="57">
        <f t="shared" si="2"/>
        <v>6.0269999999999992</v>
      </c>
      <c r="AC81" s="57">
        <f t="shared" si="3"/>
        <v>58.400999999999996</v>
      </c>
      <c r="AD81" s="37">
        <v>217.958</v>
      </c>
      <c r="AE81" s="37">
        <v>242.50200000000001</v>
      </c>
      <c r="AF81" s="37">
        <v>5.7969999999999997</v>
      </c>
      <c r="AG81" s="37">
        <v>10.462999999999999</v>
      </c>
      <c r="AH81" s="37">
        <v>22.463999999999999</v>
      </c>
      <c r="AI81" s="37">
        <v>26.934999999999999</v>
      </c>
      <c r="AJ81" s="37">
        <v>157.94800000000001</v>
      </c>
      <c r="AK81" s="37">
        <v>289.56200000000001</v>
      </c>
      <c r="AL81" s="37">
        <v>7.2</v>
      </c>
      <c r="AM81" s="37">
        <v>14.6</v>
      </c>
      <c r="AN81" s="19">
        <v>1.1599999999999999</v>
      </c>
      <c r="AO81" s="19">
        <v>0.49</v>
      </c>
      <c r="AP81" s="73">
        <v>6.2</v>
      </c>
    </row>
    <row r="82" spans="1:42" s="30" customFormat="1" ht="15" customHeight="1">
      <c r="A82" s="87">
        <f>A$4</f>
        <v>2014</v>
      </c>
      <c r="B82" s="87">
        <f>B$4</f>
        <v>5</v>
      </c>
      <c r="C82" s="29">
        <v>24</v>
      </c>
      <c r="D82" s="31">
        <v>0.4375</v>
      </c>
      <c r="E82" s="35" t="s">
        <v>97</v>
      </c>
      <c r="F82" s="86" t="s">
        <v>834</v>
      </c>
      <c r="G82" s="88" t="s">
        <v>64</v>
      </c>
      <c r="H82" s="84">
        <v>1</v>
      </c>
      <c r="I82" s="116" t="s">
        <v>263</v>
      </c>
      <c r="J82" s="116" t="s">
        <v>264</v>
      </c>
      <c r="K82" s="73">
        <v>30</v>
      </c>
      <c r="L82" s="74">
        <v>18.259899999999998</v>
      </c>
      <c r="M82" s="74">
        <v>16.651399999999999</v>
      </c>
      <c r="N82" s="74">
        <v>33.728299999999997</v>
      </c>
      <c r="O82" s="74">
        <v>33.957099999999997</v>
      </c>
      <c r="P82" s="74">
        <v>8.1999999999999993</v>
      </c>
      <c r="Q82" s="74">
        <v>8.1999999999999993</v>
      </c>
      <c r="R82" s="74">
        <v>7.96</v>
      </c>
      <c r="S82" s="74">
        <v>7.72</v>
      </c>
      <c r="T82" s="19">
        <v>0.97</v>
      </c>
      <c r="U82" s="19">
        <v>0.83</v>
      </c>
      <c r="V82" s="37">
        <v>5.2990000000000004</v>
      </c>
      <c r="W82" s="37">
        <v>13.475</v>
      </c>
      <c r="X82" s="37">
        <v>1.302</v>
      </c>
      <c r="Y82" s="37">
        <v>2.1629999999999998</v>
      </c>
      <c r="Z82" s="37">
        <v>6.2789999999999999</v>
      </c>
      <c r="AA82" s="37">
        <v>5.0049999999999999</v>
      </c>
      <c r="AB82" s="57">
        <f t="shared" si="2"/>
        <v>12.88</v>
      </c>
      <c r="AC82" s="57">
        <f t="shared" si="3"/>
        <v>20.643000000000001</v>
      </c>
      <c r="AD82" s="37">
        <v>221.19</v>
      </c>
      <c r="AE82" s="37">
        <v>206.98599999999999</v>
      </c>
      <c r="AF82" s="37">
        <v>6.4329999999999998</v>
      </c>
      <c r="AG82" s="37">
        <v>7.952</v>
      </c>
      <c r="AH82" s="37">
        <v>26.780999999999999</v>
      </c>
      <c r="AI82" s="37">
        <v>25.161999999999999</v>
      </c>
      <c r="AJ82" s="37">
        <v>117.25</v>
      </c>
      <c r="AK82" s="37">
        <v>230.17400000000001</v>
      </c>
      <c r="AL82" s="37">
        <v>14.6</v>
      </c>
      <c r="AM82" s="37">
        <v>17.100000000000001</v>
      </c>
      <c r="AN82" s="19">
        <v>4.99</v>
      </c>
      <c r="AO82" s="19">
        <v>2.2599999999999998</v>
      </c>
      <c r="AP82" s="73">
        <v>4.8</v>
      </c>
    </row>
    <row r="83" spans="1:42" s="30" customFormat="1" ht="15" customHeight="1">
      <c r="A83" s="88"/>
      <c r="B83" s="88"/>
      <c r="C83" s="29">
        <v>24</v>
      </c>
      <c r="D83" s="31">
        <v>0.4201388888888889</v>
      </c>
      <c r="E83" s="35" t="s">
        <v>97</v>
      </c>
      <c r="F83" s="88"/>
      <c r="G83" s="88"/>
      <c r="H83" s="84">
        <v>2</v>
      </c>
      <c r="I83" s="116" t="s">
        <v>265</v>
      </c>
      <c r="J83" s="116" t="s">
        <v>266</v>
      </c>
      <c r="K83" s="73">
        <v>8.4</v>
      </c>
      <c r="L83" s="74">
        <v>17.7104</v>
      </c>
      <c r="M83" s="74">
        <v>17.276132432432433</v>
      </c>
      <c r="N83" s="74">
        <v>33.881599999999999</v>
      </c>
      <c r="O83" s="74">
        <v>33.891240540540537</v>
      </c>
      <c r="P83" s="74">
        <v>8.2100000000000009</v>
      </c>
      <c r="Q83" s="74">
        <v>8.1999999999999993</v>
      </c>
      <c r="R83" s="74">
        <v>7.94</v>
      </c>
      <c r="S83" s="74">
        <v>7.87</v>
      </c>
      <c r="T83" s="19">
        <v>1.22</v>
      </c>
      <c r="U83" s="19">
        <v>1</v>
      </c>
      <c r="V83" s="37">
        <v>6.2720000000000002</v>
      </c>
      <c r="W83" s="37">
        <v>18.466000000000001</v>
      </c>
      <c r="X83" s="37">
        <v>1.274</v>
      </c>
      <c r="Y83" s="37">
        <v>1.7989999999999999</v>
      </c>
      <c r="Z83" s="37">
        <v>2.87</v>
      </c>
      <c r="AA83" s="37">
        <v>4.76</v>
      </c>
      <c r="AB83" s="57">
        <f t="shared" si="2"/>
        <v>10.416</v>
      </c>
      <c r="AC83" s="57">
        <f t="shared" si="3"/>
        <v>25.024999999999999</v>
      </c>
      <c r="AD83" s="37">
        <v>222.614</v>
      </c>
      <c r="AE83" s="37">
        <v>230.482</v>
      </c>
      <c r="AF83" s="37">
        <v>7.2850000000000001</v>
      </c>
      <c r="AG83" s="37">
        <v>7.9050000000000002</v>
      </c>
      <c r="AH83" s="37">
        <v>27.228999999999999</v>
      </c>
      <c r="AI83" s="37">
        <v>28.451000000000001</v>
      </c>
      <c r="AJ83" s="37">
        <v>163.67400000000001</v>
      </c>
      <c r="AK83" s="37">
        <v>183.792</v>
      </c>
      <c r="AL83" s="37">
        <v>13.4</v>
      </c>
      <c r="AM83" s="37">
        <v>14.3</v>
      </c>
      <c r="AN83" s="19">
        <v>4.5199999999999996</v>
      </c>
      <c r="AO83" s="19">
        <v>2.31</v>
      </c>
      <c r="AP83" s="73">
        <v>3.6</v>
      </c>
    </row>
    <row r="84" spans="1:42" s="30" customFormat="1" ht="15" customHeight="1">
      <c r="A84" s="88"/>
      <c r="B84" s="88"/>
      <c r="C84" s="28">
        <v>24</v>
      </c>
      <c r="D84" s="31">
        <v>0.39930555555555558</v>
      </c>
      <c r="E84" s="35" t="s">
        <v>97</v>
      </c>
      <c r="F84" s="88"/>
      <c r="G84" s="88"/>
      <c r="H84" s="84">
        <v>3</v>
      </c>
      <c r="I84" s="116" t="s">
        <v>267</v>
      </c>
      <c r="J84" s="116" t="s">
        <v>268</v>
      </c>
      <c r="K84" s="73">
        <v>40</v>
      </c>
      <c r="L84" s="74">
        <v>15.99</v>
      </c>
      <c r="M84" s="74">
        <v>15.38</v>
      </c>
      <c r="N84" s="74">
        <v>34.130000000000003</v>
      </c>
      <c r="O84" s="74">
        <v>34.19</v>
      </c>
      <c r="P84" s="74">
        <v>8.24</v>
      </c>
      <c r="Q84" s="74">
        <v>8.23</v>
      </c>
      <c r="R84" s="74">
        <v>8.57</v>
      </c>
      <c r="S84" s="74">
        <v>8.26</v>
      </c>
      <c r="T84" s="19">
        <v>0.72</v>
      </c>
      <c r="U84" s="19">
        <v>0.62</v>
      </c>
      <c r="V84" s="37">
        <v>3.5</v>
      </c>
      <c r="W84" s="37">
        <v>4.1790000000000003</v>
      </c>
      <c r="X84" s="37">
        <v>1.351</v>
      </c>
      <c r="Y84" s="37">
        <v>4.1719999999999997</v>
      </c>
      <c r="Z84" s="37">
        <v>1.4770000000000001</v>
      </c>
      <c r="AA84" s="37">
        <v>13.93</v>
      </c>
      <c r="AB84" s="57">
        <f t="shared" si="2"/>
        <v>6.3280000000000003</v>
      </c>
      <c r="AC84" s="57">
        <f t="shared" si="3"/>
        <v>22.280999999999999</v>
      </c>
      <c r="AD84" s="37">
        <v>215.57300000000001</v>
      </c>
      <c r="AE84" s="37">
        <v>226.16</v>
      </c>
      <c r="AF84" s="37">
        <v>6.51</v>
      </c>
      <c r="AG84" s="37">
        <v>7.2850000000000001</v>
      </c>
      <c r="AH84" s="37">
        <v>25.190999999999999</v>
      </c>
      <c r="AI84" s="37">
        <v>25.526</v>
      </c>
      <c r="AJ84" s="37">
        <v>157.304</v>
      </c>
      <c r="AK84" s="37">
        <v>214.494</v>
      </c>
      <c r="AL84" s="37">
        <v>6.7</v>
      </c>
      <c r="AM84" s="37">
        <v>4.8</v>
      </c>
      <c r="AN84" s="19">
        <v>5.45</v>
      </c>
      <c r="AO84" s="19">
        <v>2.73</v>
      </c>
      <c r="AP84" s="73">
        <v>4.96</v>
      </c>
    </row>
    <row r="85" spans="1:42" s="30" customFormat="1" ht="15" customHeight="1">
      <c r="A85" s="88"/>
      <c r="B85" s="88"/>
      <c r="C85" s="28">
        <v>24</v>
      </c>
      <c r="D85" s="31">
        <v>0.36874999999999997</v>
      </c>
      <c r="E85" s="35" t="s">
        <v>97</v>
      </c>
      <c r="F85" s="88"/>
      <c r="G85" s="88"/>
      <c r="H85" s="84">
        <v>4</v>
      </c>
      <c r="I85" s="116" t="s">
        <v>269</v>
      </c>
      <c r="J85" s="116" t="s">
        <v>270</v>
      </c>
      <c r="K85" s="73">
        <v>85</v>
      </c>
      <c r="L85" s="74">
        <v>15.35</v>
      </c>
      <c r="M85" s="74">
        <v>14.72</v>
      </c>
      <c r="N85" s="74">
        <v>34.200000000000003</v>
      </c>
      <c r="O85" s="74">
        <v>34.24</v>
      </c>
      <c r="P85" s="74">
        <v>8.2200000000000006</v>
      </c>
      <c r="Q85" s="74">
        <v>8.2100000000000009</v>
      </c>
      <c r="R85" s="74">
        <v>8.2799999999999994</v>
      </c>
      <c r="S85" s="74">
        <v>7.93</v>
      </c>
      <c r="T85" s="19">
        <v>0.69</v>
      </c>
      <c r="U85" s="19">
        <v>0.38</v>
      </c>
      <c r="V85" s="37">
        <v>4.2629999999999999</v>
      </c>
      <c r="W85" s="37">
        <v>4.6760000000000002</v>
      </c>
      <c r="X85" s="37">
        <v>3.6680000000000001</v>
      </c>
      <c r="Y85" s="37">
        <v>4.1719999999999997</v>
      </c>
      <c r="Z85" s="37">
        <v>14.336</v>
      </c>
      <c r="AA85" s="37">
        <v>28.545999999999999</v>
      </c>
      <c r="AB85" s="57">
        <f t="shared" si="2"/>
        <v>22.266999999999999</v>
      </c>
      <c r="AC85" s="57">
        <f t="shared" si="3"/>
        <v>37.393999999999998</v>
      </c>
      <c r="AD85" s="37">
        <v>231.71100000000001</v>
      </c>
      <c r="AE85" s="37">
        <v>255.12100000000001</v>
      </c>
      <c r="AF85" s="37">
        <v>7.3470000000000004</v>
      </c>
      <c r="AG85" s="37">
        <v>8.8659999999999997</v>
      </c>
      <c r="AH85" s="37">
        <v>25.905000000000001</v>
      </c>
      <c r="AI85" s="37">
        <v>27.347999999999999</v>
      </c>
      <c r="AJ85" s="37">
        <v>219.03</v>
      </c>
      <c r="AK85" s="37">
        <v>242.536</v>
      </c>
      <c r="AL85" s="37">
        <v>1.8</v>
      </c>
      <c r="AM85" s="37">
        <v>6.6</v>
      </c>
      <c r="AN85" s="19">
        <v>4.1100000000000003</v>
      </c>
      <c r="AO85" s="19">
        <v>5.45</v>
      </c>
      <c r="AP85" s="73">
        <v>5.952</v>
      </c>
    </row>
    <row r="86" spans="1:42" s="30" customFormat="1" ht="15" customHeight="1">
      <c r="A86" s="87">
        <f>A$4</f>
        <v>2014</v>
      </c>
      <c r="B86" s="87">
        <f>B$4</f>
        <v>5</v>
      </c>
      <c r="C86" s="28">
        <v>16</v>
      </c>
      <c r="D86" s="31">
        <v>0.4694444444444445</v>
      </c>
      <c r="E86" s="35" t="s">
        <v>99</v>
      </c>
      <c r="F86" s="86" t="s">
        <v>835</v>
      </c>
      <c r="G86" s="88" t="s">
        <v>55</v>
      </c>
      <c r="H86" s="84">
        <v>1</v>
      </c>
      <c r="I86" s="116" t="s">
        <v>271</v>
      </c>
      <c r="J86" s="116" t="s">
        <v>272</v>
      </c>
      <c r="K86" s="73">
        <v>12</v>
      </c>
      <c r="L86" s="74">
        <v>18.901</v>
      </c>
      <c r="M86" s="74">
        <v>16.968646153846159</v>
      </c>
      <c r="N86" s="74">
        <v>33.605600000000003</v>
      </c>
      <c r="O86" s="74">
        <v>33.95064769230769</v>
      </c>
      <c r="P86" s="74">
        <v>8.23</v>
      </c>
      <c r="Q86" s="74">
        <v>8.18</v>
      </c>
      <c r="R86" s="74">
        <v>8.48</v>
      </c>
      <c r="S86" s="74">
        <v>7.46</v>
      </c>
      <c r="T86" s="19">
        <v>1.1599999999999999</v>
      </c>
      <c r="U86" s="19">
        <v>0.63</v>
      </c>
      <c r="V86" s="37">
        <v>4.1509999999999998</v>
      </c>
      <c r="W86" s="37">
        <v>13.936999999999999</v>
      </c>
      <c r="X86" s="37">
        <v>0.49</v>
      </c>
      <c r="Y86" s="37">
        <v>0.69299999999999995</v>
      </c>
      <c r="Z86" s="37">
        <v>4.1230000000000002</v>
      </c>
      <c r="AA86" s="37">
        <v>3.5</v>
      </c>
      <c r="AB86" s="57">
        <f t="shared" si="2"/>
        <v>8.7639999999999993</v>
      </c>
      <c r="AC86" s="57">
        <f t="shared" si="3"/>
        <v>18.13</v>
      </c>
      <c r="AD86" s="37">
        <v>265.983</v>
      </c>
      <c r="AE86" s="37">
        <v>257.23399999999998</v>
      </c>
      <c r="AF86" s="37">
        <v>5.1619999999999999</v>
      </c>
      <c r="AG86" s="37">
        <v>6.8049999999999997</v>
      </c>
      <c r="AH86" s="37">
        <v>28.922000000000001</v>
      </c>
      <c r="AI86" s="37">
        <v>33.64</v>
      </c>
      <c r="AJ86" s="37">
        <v>145.50200000000001</v>
      </c>
      <c r="AK86" s="37">
        <v>291.35399999999998</v>
      </c>
      <c r="AL86" s="37">
        <v>5.8</v>
      </c>
      <c r="AM86" s="37">
        <v>6.6</v>
      </c>
      <c r="AN86" s="19">
        <v>2.06</v>
      </c>
      <c r="AO86" s="19">
        <v>1.8</v>
      </c>
      <c r="AP86" s="73">
        <v>5</v>
      </c>
    </row>
    <row r="87" spans="1:42" s="30" customFormat="1" ht="15" customHeight="1">
      <c r="A87" s="88"/>
      <c r="B87" s="88"/>
      <c r="C87" s="28">
        <v>16</v>
      </c>
      <c r="D87" s="31">
        <v>0.47986111111111113</v>
      </c>
      <c r="E87" s="35" t="s">
        <v>99</v>
      </c>
      <c r="F87" s="88"/>
      <c r="G87" s="88"/>
      <c r="H87" s="84">
        <v>2</v>
      </c>
      <c r="I87" s="116" t="s">
        <v>273</v>
      </c>
      <c r="J87" s="116" t="s">
        <v>274</v>
      </c>
      <c r="K87" s="73">
        <v>13</v>
      </c>
      <c r="L87" s="74">
        <v>18.5886</v>
      </c>
      <c r="M87" s="74">
        <v>16.346299999999999</v>
      </c>
      <c r="N87" s="74">
        <v>33.737000000000002</v>
      </c>
      <c r="O87" s="74">
        <v>34.0383</v>
      </c>
      <c r="P87" s="74">
        <v>8.24</v>
      </c>
      <c r="Q87" s="74">
        <v>8.2100000000000009</v>
      </c>
      <c r="R87" s="74">
        <v>8.2100000000000009</v>
      </c>
      <c r="S87" s="74">
        <v>7.61</v>
      </c>
      <c r="T87" s="19">
        <v>1.22</v>
      </c>
      <c r="U87" s="19">
        <v>1.27</v>
      </c>
      <c r="V87" s="37">
        <v>21.623000000000001</v>
      </c>
      <c r="W87" s="37">
        <v>15.211</v>
      </c>
      <c r="X87" s="37">
        <v>0.34300000000000003</v>
      </c>
      <c r="Y87" s="37">
        <v>0.77</v>
      </c>
      <c r="Z87" s="37">
        <v>2.0510000000000002</v>
      </c>
      <c r="AA87" s="37">
        <v>2.016</v>
      </c>
      <c r="AB87" s="57">
        <f t="shared" si="2"/>
        <v>24.017000000000003</v>
      </c>
      <c r="AC87" s="57">
        <f t="shared" si="3"/>
        <v>17.997</v>
      </c>
      <c r="AD87" s="37">
        <v>237.09100000000001</v>
      </c>
      <c r="AE87" s="37">
        <v>264.55099999999999</v>
      </c>
      <c r="AF87" s="37">
        <v>5.5030000000000001</v>
      </c>
      <c r="AG87" s="37">
        <v>6.4480000000000004</v>
      </c>
      <c r="AH87" s="37">
        <v>30.076000000000001</v>
      </c>
      <c r="AI87" s="37">
        <v>32.090000000000003</v>
      </c>
      <c r="AJ87" s="37">
        <v>131.404</v>
      </c>
      <c r="AK87" s="37">
        <v>277.214</v>
      </c>
      <c r="AL87" s="37">
        <v>14.5</v>
      </c>
      <c r="AM87" s="37">
        <v>14</v>
      </c>
      <c r="AN87" s="19">
        <v>1.1299999999999999</v>
      </c>
      <c r="AO87" s="19">
        <v>1.6</v>
      </c>
      <c r="AP87" s="73">
        <v>5.5</v>
      </c>
    </row>
    <row r="88" spans="1:42" s="30" customFormat="1" ht="15" customHeight="1">
      <c r="A88" s="88"/>
      <c r="B88" s="88"/>
      <c r="C88" s="28">
        <v>16</v>
      </c>
      <c r="D88" s="31">
        <v>0.50277777777777777</v>
      </c>
      <c r="E88" s="35" t="s">
        <v>99</v>
      </c>
      <c r="F88" s="88"/>
      <c r="G88" s="88"/>
      <c r="H88" s="84">
        <v>3</v>
      </c>
      <c r="I88" s="116" t="s">
        <v>275</v>
      </c>
      <c r="J88" s="116" t="s">
        <v>276</v>
      </c>
      <c r="K88" s="73">
        <v>7.8</v>
      </c>
      <c r="L88" s="74">
        <v>18.877500000000001</v>
      </c>
      <c r="M88" s="74">
        <v>17.168466666666664</v>
      </c>
      <c r="N88" s="74">
        <v>33.411000000000001</v>
      </c>
      <c r="O88" s="74">
        <v>34.025216666666665</v>
      </c>
      <c r="P88" s="74">
        <v>8.16</v>
      </c>
      <c r="Q88" s="74">
        <v>8.14</v>
      </c>
      <c r="R88" s="74">
        <v>8.0299999999999994</v>
      </c>
      <c r="S88" s="74">
        <v>7.19</v>
      </c>
      <c r="T88" s="19">
        <v>1.24</v>
      </c>
      <c r="U88" s="19">
        <v>1.51</v>
      </c>
      <c r="V88" s="37">
        <v>64.945999999999998</v>
      </c>
      <c r="W88" s="37">
        <v>11.781000000000001</v>
      </c>
      <c r="X88" s="37">
        <v>4.2629999999999999</v>
      </c>
      <c r="Y88" s="37">
        <v>0.60899999999999999</v>
      </c>
      <c r="Z88" s="37">
        <v>29.239000000000001</v>
      </c>
      <c r="AA88" s="37">
        <v>2.7370000000000001</v>
      </c>
      <c r="AB88" s="57">
        <f t="shared" si="2"/>
        <v>98.448000000000008</v>
      </c>
      <c r="AC88" s="57">
        <f t="shared" si="3"/>
        <v>15.127000000000001</v>
      </c>
      <c r="AD88" s="37">
        <v>379.226</v>
      </c>
      <c r="AE88" s="37">
        <v>302.83999999999997</v>
      </c>
      <c r="AF88" s="37">
        <v>28.489000000000001</v>
      </c>
      <c r="AG88" s="37">
        <v>10.804</v>
      </c>
      <c r="AH88" s="37">
        <v>60.957999999999998</v>
      </c>
      <c r="AI88" s="37">
        <v>44.295999999999999</v>
      </c>
      <c r="AJ88" s="37">
        <v>382.70400000000001</v>
      </c>
      <c r="AK88" s="37">
        <v>607.01199999999994</v>
      </c>
      <c r="AL88" s="37">
        <v>10.9</v>
      </c>
      <c r="AM88" s="37">
        <v>13</v>
      </c>
      <c r="AN88" s="19">
        <v>5.16</v>
      </c>
      <c r="AO88" s="19">
        <v>3.36</v>
      </c>
      <c r="AP88" s="73">
        <v>3.4</v>
      </c>
    </row>
    <row r="89" spans="1:42" s="30" customFormat="1" ht="15" customHeight="1">
      <c r="A89" s="88"/>
      <c r="B89" s="88"/>
      <c r="C89" s="28">
        <v>16</v>
      </c>
      <c r="D89" s="31">
        <v>0.60555555555555551</v>
      </c>
      <c r="E89" s="35" t="s">
        <v>99</v>
      </c>
      <c r="F89" s="88"/>
      <c r="G89" s="88"/>
      <c r="H89" s="84">
        <v>4</v>
      </c>
      <c r="I89" s="116" t="s">
        <v>277</v>
      </c>
      <c r="J89" s="116" t="s">
        <v>278</v>
      </c>
      <c r="K89" s="73">
        <v>11.5</v>
      </c>
      <c r="L89" s="74">
        <v>19.6111</v>
      </c>
      <c r="M89" s="74">
        <v>17.466246052631583</v>
      </c>
      <c r="N89" s="74">
        <v>33.787799999999997</v>
      </c>
      <c r="O89" s="74">
        <v>33.95328815789474</v>
      </c>
      <c r="P89" s="74">
        <v>8.18</v>
      </c>
      <c r="Q89" s="74">
        <v>8.15</v>
      </c>
      <c r="R89" s="74">
        <v>7.54</v>
      </c>
      <c r="S89" s="74">
        <v>7.46</v>
      </c>
      <c r="T89" s="19">
        <v>1.5</v>
      </c>
      <c r="U89" s="19">
        <v>1.4</v>
      </c>
      <c r="V89" s="37">
        <v>9.2750000000000004</v>
      </c>
      <c r="W89" s="37">
        <v>11.368</v>
      </c>
      <c r="X89" s="37">
        <v>0.95899999999999996</v>
      </c>
      <c r="Y89" s="37">
        <v>0.51100000000000001</v>
      </c>
      <c r="Z89" s="37">
        <v>3.1429999999999998</v>
      </c>
      <c r="AA89" s="37">
        <v>2.6949999999999998</v>
      </c>
      <c r="AB89" s="57">
        <f t="shared" si="2"/>
        <v>13.376999999999999</v>
      </c>
      <c r="AC89" s="57">
        <f t="shared" si="3"/>
        <v>14.574</v>
      </c>
      <c r="AD89" s="37">
        <v>265.71100000000001</v>
      </c>
      <c r="AE89" s="37">
        <v>259.17399999999998</v>
      </c>
      <c r="AF89" s="37">
        <v>7.1459999999999999</v>
      </c>
      <c r="AG89" s="37">
        <v>5.5960000000000001</v>
      </c>
      <c r="AH89" s="37">
        <v>32.332999999999998</v>
      </c>
      <c r="AI89" s="37">
        <v>31.161000000000001</v>
      </c>
      <c r="AJ89" s="37">
        <v>330.65199999999999</v>
      </c>
      <c r="AK89" s="37">
        <v>196.714</v>
      </c>
      <c r="AL89" s="37">
        <v>7.3</v>
      </c>
      <c r="AM89" s="37">
        <v>10.4</v>
      </c>
      <c r="AN89" s="19">
        <v>1.57</v>
      </c>
      <c r="AO89" s="19">
        <v>2.4900000000000002</v>
      </c>
      <c r="AP89" s="73">
        <v>8.8000000000000007</v>
      </c>
    </row>
    <row r="90" spans="1:42" s="30" customFormat="1" ht="15" customHeight="1">
      <c r="A90" s="87">
        <f>A$4</f>
        <v>2014</v>
      </c>
      <c r="B90" s="87">
        <f>B$4</f>
        <v>5</v>
      </c>
      <c r="C90" s="28">
        <v>24</v>
      </c>
      <c r="D90" s="31">
        <v>0.58263888888888882</v>
      </c>
      <c r="E90" s="35" t="s">
        <v>97</v>
      </c>
      <c r="F90" s="86" t="s">
        <v>836</v>
      </c>
      <c r="G90" s="88" t="s">
        <v>65</v>
      </c>
      <c r="H90" s="84">
        <v>1</v>
      </c>
      <c r="I90" s="116" t="s">
        <v>279</v>
      </c>
      <c r="J90" s="116" t="s">
        <v>280</v>
      </c>
      <c r="K90" s="73">
        <v>25.8</v>
      </c>
      <c r="L90" s="74">
        <v>19.02</v>
      </c>
      <c r="M90" s="74">
        <v>15.07</v>
      </c>
      <c r="N90" s="74">
        <v>33.82</v>
      </c>
      <c r="O90" s="74">
        <v>34.119999999999997</v>
      </c>
      <c r="P90" s="74">
        <v>8.2200000000000006</v>
      </c>
      <c r="Q90" s="74">
        <v>8.1999999999999993</v>
      </c>
      <c r="R90" s="74">
        <v>8.56</v>
      </c>
      <c r="S90" s="74">
        <v>7.81</v>
      </c>
      <c r="T90" s="19">
        <v>0.85</v>
      </c>
      <c r="U90" s="19">
        <v>0.63</v>
      </c>
      <c r="V90" s="37">
        <v>5.8730000000000002</v>
      </c>
      <c r="W90" s="37">
        <v>9.9469999999999992</v>
      </c>
      <c r="X90" s="37">
        <v>0.69299999999999995</v>
      </c>
      <c r="Y90" s="37">
        <v>3.339</v>
      </c>
      <c r="Z90" s="37">
        <v>1.2110000000000001</v>
      </c>
      <c r="AA90" s="37">
        <v>4.5919999999999996</v>
      </c>
      <c r="AB90" s="57">
        <f t="shared" si="2"/>
        <v>7.7770000000000001</v>
      </c>
      <c r="AC90" s="57">
        <f t="shared" si="3"/>
        <v>17.878</v>
      </c>
      <c r="AD90" s="37">
        <v>255.72800000000001</v>
      </c>
      <c r="AE90" s="37">
        <v>271.87</v>
      </c>
      <c r="AF90" s="37">
        <v>5.875</v>
      </c>
      <c r="AG90" s="37">
        <v>7.13</v>
      </c>
      <c r="AH90" s="37">
        <v>29.195</v>
      </c>
      <c r="AI90" s="37">
        <v>32.53</v>
      </c>
      <c r="AJ90" s="37">
        <v>227.864</v>
      </c>
      <c r="AK90" s="37">
        <v>274.70800000000003</v>
      </c>
      <c r="AL90" s="37">
        <v>4.5</v>
      </c>
      <c r="AM90" s="37">
        <v>6.2</v>
      </c>
      <c r="AN90" s="19">
        <v>0.26</v>
      </c>
      <c r="AO90" s="19">
        <v>1.6</v>
      </c>
      <c r="AP90" s="73">
        <v>9.3000000000000007</v>
      </c>
    </row>
    <row r="91" spans="1:42" s="30" customFormat="1" ht="15" customHeight="1">
      <c r="A91" s="88"/>
      <c r="B91" s="88"/>
      <c r="C91" s="28">
        <v>24</v>
      </c>
      <c r="D91" s="31">
        <v>0.55138888888888882</v>
      </c>
      <c r="E91" s="35" t="s">
        <v>97</v>
      </c>
      <c r="F91" s="88"/>
      <c r="G91" s="88"/>
      <c r="H91" s="84">
        <v>2</v>
      </c>
      <c r="I91" s="116" t="s">
        <v>281</v>
      </c>
      <c r="J91" s="116" t="s">
        <v>282</v>
      </c>
      <c r="K91" s="73">
        <v>18</v>
      </c>
      <c r="L91" s="74">
        <v>18.07</v>
      </c>
      <c r="M91" s="74">
        <v>16.600000000000001</v>
      </c>
      <c r="N91" s="74">
        <v>33.909999999999997</v>
      </c>
      <c r="O91" s="74">
        <v>34.08</v>
      </c>
      <c r="P91" s="74">
        <v>8.2100000000000009</v>
      </c>
      <c r="Q91" s="74">
        <v>8.1999999999999993</v>
      </c>
      <c r="R91" s="74">
        <v>8.31</v>
      </c>
      <c r="S91" s="74">
        <v>7.75</v>
      </c>
      <c r="T91" s="19">
        <v>0.68</v>
      </c>
      <c r="U91" s="19">
        <v>0.9</v>
      </c>
      <c r="V91" s="37">
        <v>3.9550000000000001</v>
      </c>
      <c r="W91" s="37">
        <v>5.1379999999999999</v>
      </c>
      <c r="X91" s="37">
        <v>0.93100000000000005</v>
      </c>
      <c r="Y91" s="37">
        <v>0.93799999999999994</v>
      </c>
      <c r="Z91" s="37">
        <v>1.421</v>
      </c>
      <c r="AA91" s="37">
        <v>1.659</v>
      </c>
      <c r="AB91" s="57">
        <f t="shared" si="2"/>
        <v>6.3070000000000004</v>
      </c>
      <c r="AC91" s="57">
        <f t="shared" si="3"/>
        <v>7.7349999999999994</v>
      </c>
      <c r="AD91" s="37">
        <v>253.79499999999999</v>
      </c>
      <c r="AE91" s="37">
        <v>265.71800000000002</v>
      </c>
      <c r="AF91" s="37">
        <v>5.6890000000000001</v>
      </c>
      <c r="AG91" s="37">
        <v>6.3239999999999998</v>
      </c>
      <c r="AH91" s="37">
        <v>30.212</v>
      </c>
      <c r="AI91" s="37">
        <v>31.690999999999999</v>
      </c>
      <c r="AJ91" s="37">
        <v>246.316</v>
      </c>
      <c r="AK91" s="37">
        <v>298.97000000000003</v>
      </c>
      <c r="AL91" s="37">
        <v>4.2</v>
      </c>
      <c r="AM91" s="37">
        <v>11.6</v>
      </c>
      <c r="AN91" s="19">
        <v>0.72</v>
      </c>
      <c r="AO91" s="19">
        <v>2.96</v>
      </c>
      <c r="AP91" s="73">
        <v>7.1920000000000002</v>
      </c>
    </row>
    <row r="92" spans="1:42" s="30" customFormat="1" ht="15" customHeight="1">
      <c r="A92" s="88"/>
      <c r="B92" s="88"/>
      <c r="C92" s="28">
        <v>24</v>
      </c>
      <c r="D92" s="31">
        <v>0.52777777777777779</v>
      </c>
      <c r="E92" s="35" t="s">
        <v>97</v>
      </c>
      <c r="F92" s="88"/>
      <c r="G92" s="88"/>
      <c r="H92" s="84">
        <v>3</v>
      </c>
      <c r="I92" s="116" t="s">
        <v>283</v>
      </c>
      <c r="J92" s="116" t="s">
        <v>284</v>
      </c>
      <c r="K92" s="73">
        <v>31.5</v>
      </c>
      <c r="L92" s="74">
        <v>18.100000000000001</v>
      </c>
      <c r="M92" s="74">
        <v>15.5</v>
      </c>
      <c r="N92" s="74">
        <v>33.979999999999997</v>
      </c>
      <c r="O92" s="74">
        <v>34.090000000000003</v>
      </c>
      <c r="P92" s="74">
        <v>8.23</v>
      </c>
      <c r="Q92" s="74">
        <v>8.2200000000000006</v>
      </c>
      <c r="R92" s="74">
        <v>8.65</v>
      </c>
      <c r="S92" s="74">
        <v>8.36</v>
      </c>
      <c r="T92" s="19">
        <v>1.24</v>
      </c>
      <c r="U92" s="19">
        <v>0.48</v>
      </c>
      <c r="V92" s="37">
        <v>7.0279999999999996</v>
      </c>
      <c r="W92" s="37">
        <v>3.4510000000000001</v>
      </c>
      <c r="X92" s="37">
        <v>0.75600000000000001</v>
      </c>
      <c r="Y92" s="37">
        <v>1.0780000000000001</v>
      </c>
      <c r="Z92" s="37">
        <v>1.274</v>
      </c>
      <c r="AA92" s="37">
        <v>1.036</v>
      </c>
      <c r="AB92" s="57">
        <f t="shared" si="2"/>
        <v>9.0579999999999998</v>
      </c>
      <c r="AC92" s="57">
        <f t="shared" si="3"/>
        <v>5.5649999999999995</v>
      </c>
      <c r="AD92" s="37">
        <v>258.589</v>
      </c>
      <c r="AE92" s="37">
        <v>256.69799999999998</v>
      </c>
      <c r="AF92" s="37">
        <v>5.5960000000000001</v>
      </c>
      <c r="AG92" s="37">
        <v>6.2930000000000001</v>
      </c>
      <c r="AH92" s="37">
        <v>15.257999999999999</v>
      </c>
      <c r="AI92" s="37">
        <v>12.287000000000001</v>
      </c>
      <c r="AJ92" s="37">
        <v>185.024</v>
      </c>
      <c r="AK92" s="37">
        <v>228.07400000000001</v>
      </c>
      <c r="AL92" s="37">
        <v>11.3</v>
      </c>
      <c r="AM92" s="37">
        <v>3.5</v>
      </c>
      <c r="AN92" s="19">
        <v>0.69</v>
      </c>
      <c r="AO92" s="19">
        <v>1.39</v>
      </c>
      <c r="AP92" s="73">
        <v>8.06</v>
      </c>
    </row>
    <row r="93" spans="1:42" s="30" customFormat="1" ht="15" customHeight="1">
      <c r="A93" s="88"/>
      <c r="B93" s="88"/>
      <c r="C93" s="28">
        <v>24</v>
      </c>
      <c r="D93" s="31">
        <v>0.46527777777777773</v>
      </c>
      <c r="E93" s="35" t="s">
        <v>97</v>
      </c>
      <c r="F93" s="88"/>
      <c r="G93" s="88"/>
      <c r="H93" s="84">
        <v>4</v>
      </c>
      <c r="I93" s="116" t="s">
        <v>285</v>
      </c>
      <c r="J93" s="116" t="s">
        <v>286</v>
      </c>
      <c r="K93" s="73">
        <v>17.600000000000001</v>
      </c>
      <c r="L93" s="74">
        <v>16.749099999999999</v>
      </c>
      <c r="M93" s="74">
        <v>16.251343333333335</v>
      </c>
      <c r="N93" s="74">
        <v>33.976500000000001</v>
      </c>
      <c r="O93" s="74">
        <v>34.039971666666659</v>
      </c>
      <c r="P93" s="74">
        <v>8.2100000000000009</v>
      </c>
      <c r="Q93" s="74">
        <v>8.24</v>
      </c>
      <c r="R93" s="74">
        <v>7.99</v>
      </c>
      <c r="S93" s="74">
        <v>8.17</v>
      </c>
      <c r="T93" s="19">
        <v>0.92</v>
      </c>
      <c r="U93" s="19">
        <v>0.98</v>
      </c>
      <c r="V93" s="37">
        <v>6.335</v>
      </c>
      <c r="W93" s="37">
        <v>15.05</v>
      </c>
      <c r="X93" s="37">
        <v>1.988</v>
      </c>
      <c r="Y93" s="37">
        <v>2.415</v>
      </c>
      <c r="Z93" s="37">
        <v>6.8949999999999996</v>
      </c>
      <c r="AA93" s="37">
        <v>7.9379999999999997</v>
      </c>
      <c r="AB93" s="57">
        <f t="shared" si="2"/>
        <v>15.218</v>
      </c>
      <c r="AC93" s="57">
        <f t="shared" si="3"/>
        <v>25.402999999999999</v>
      </c>
      <c r="AD93" s="37">
        <v>286.28800000000001</v>
      </c>
      <c r="AE93" s="37">
        <v>282.99599999999998</v>
      </c>
      <c r="AF93" s="37">
        <v>7.13</v>
      </c>
      <c r="AG93" s="37">
        <v>6.96</v>
      </c>
      <c r="AH93" s="37">
        <v>10.993</v>
      </c>
      <c r="AI93" s="37">
        <v>14.106999999999999</v>
      </c>
      <c r="AJ93" s="37">
        <v>185.83600000000001</v>
      </c>
      <c r="AK93" s="37">
        <v>213.864</v>
      </c>
      <c r="AL93" s="37">
        <v>8.1999999999999993</v>
      </c>
      <c r="AM93" s="37">
        <v>9.1</v>
      </c>
      <c r="AN93" s="19">
        <v>0.46</v>
      </c>
      <c r="AO93" s="19">
        <v>2.2599999999999998</v>
      </c>
      <c r="AP93" s="73">
        <v>5</v>
      </c>
    </row>
    <row r="94" spans="1:42" s="30" customFormat="1" ht="15" customHeight="1">
      <c r="A94" s="88"/>
      <c r="B94" s="88"/>
      <c r="C94" s="28">
        <v>24</v>
      </c>
      <c r="D94" s="31">
        <v>0.49583333333333335</v>
      </c>
      <c r="E94" s="35" t="s">
        <v>97</v>
      </c>
      <c r="F94" s="88"/>
      <c r="G94" s="88"/>
      <c r="H94" s="84">
        <v>5</v>
      </c>
      <c r="I94" s="116" t="s">
        <v>287</v>
      </c>
      <c r="J94" s="116" t="s">
        <v>288</v>
      </c>
      <c r="K94" s="73">
        <v>54.7</v>
      </c>
      <c r="L94" s="74">
        <v>16.809999999999999</v>
      </c>
      <c r="M94" s="74">
        <v>15.97</v>
      </c>
      <c r="N94" s="74">
        <v>34.04</v>
      </c>
      <c r="O94" s="74">
        <v>34.1</v>
      </c>
      <c r="P94" s="74">
        <v>8.25</v>
      </c>
      <c r="Q94" s="74">
        <v>8.23</v>
      </c>
      <c r="R94" s="74">
        <v>8.64</v>
      </c>
      <c r="S94" s="74">
        <v>8.31</v>
      </c>
      <c r="T94" s="19">
        <v>0.67</v>
      </c>
      <c r="U94" s="19">
        <v>0.75</v>
      </c>
      <c r="V94" s="37">
        <v>6.048</v>
      </c>
      <c r="W94" s="37">
        <v>3.3250000000000002</v>
      </c>
      <c r="X94" s="37">
        <v>1.0009999999999999</v>
      </c>
      <c r="Y94" s="37">
        <v>1.659</v>
      </c>
      <c r="Z94" s="37">
        <v>1.2110000000000001</v>
      </c>
      <c r="AA94" s="37">
        <v>1.645</v>
      </c>
      <c r="AB94" s="57">
        <f t="shared" si="2"/>
        <v>8.26</v>
      </c>
      <c r="AC94" s="57">
        <f t="shared" si="3"/>
        <v>6.6289999999999996</v>
      </c>
      <c r="AD94" s="37">
        <v>163.73099999999999</v>
      </c>
      <c r="AE94" s="37">
        <v>168.517</v>
      </c>
      <c r="AF94" s="37">
        <v>5.9370000000000003</v>
      </c>
      <c r="AG94" s="37">
        <v>6.1539999999999999</v>
      </c>
      <c r="AH94" s="37">
        <v>17.867999999999999</v>
      </c>
      <c r="AI94" s="37">
        <v>15.714</v>
      </c>
      <c r="AJ94" s="37">
        <v>204.12</v>
      </c>
      <c r="AK94" s="37">
        <v>239.232</v>
      </c>
      <c r="AL94" s="37">
        <v>4.5999999999999996</v>
      </c>
      <c r="AM94" s="37">
        <v>4.5</v>
      </c>
      <c r="AN94" s="19">
        <v>1.39</v>
      </c>
      <c r="AO94" s="19">
        <v>1.39</v>
      </c>
      <c r="AP94" s="73">
        <v>8.68</v>
      </c>
    </row>
    <row r="95" spans="1:42" s="30" customFormat="1" ht="15" customHeight="1">
      <c r="A95" s="88"/>
      <c r="B95" s="88"/>
      <c r="C95" s="28">
        <v>24</v>
      </c>
      <c r="D95" s="31">
        <v>0.47291666666666665</v>
      </c>
      <c r="E95" s="35" t="s">
        <v>97</v>
      </c>
      <c r="F95" s="88"/>
      <c r="G95" s="88"/>
      <c r="H95" s="84">
        <v>6</v>
      </c>
      <c r="I95" s="116" t="s">
        <v>289</v>
      </c>
      <c r="J95" s="116" t="s">
        <v>290</v>
      </c>
      <c r="K95" s="73">
        <v>30</v>
      </c>
      <c r="L95" s="74">
        <v>16.180166666666668</v>
      </c>
      <c r="M95" s="74">
        <v>16.142099999999999</v>
      </c>
      <c r="N95" s="74">
        <v>34.048144444444446</v>
      </c>
      <c r="O95" s="74">
        <v>34.0473</v>
      </c>
      <c r="P95" s="74">
        <v>8.24</v>
      </c>
      <c r="Q95" s="74">
        <v>8.24</v>
      </c>
      <c r="R95" s="74">
        <v>7.96</v>
      </c>
      <c r="S95" s="74">
        <v>8.16</v>
      </c>
      <c r="T95" s="19">
        <v>0.75</v>
      </c>
      <c r="U95" s="19">
        <v>0.56999999999999995</v>
      </c>
      <c r="V95" s="37">
        <v>6.8109999999999999</v>
      </c>
      <c r="W95" s="37">
        <v>5.04</v>
      </c>
      <c r="X95" s="37">
        <v>2.3660000000000001</v>
      </c>
      <c r="Y95" s="37">
        <v>2.8420000000000001</v>
      </c>
      <c r="Z95" s="37">
        <v>5.0819999999999999</v>
      </c>
      <c r="AA95" s="37">
        <v>10.157</v>
      </c>
      <c r="AB95" s="57">
        <f t="shared" si="2"/>
        <v>14.259</v>
      </c>
      <c r="AC95" s="57">
        <f t="shared" si="3"/>
        <v>18.039000000000001</v>
      </c>
      <c r="AD95" s="37">
        <v>169.59399999999999</v>
      </c>
      <c r="AE95" s="37">
        <v>177.19800000000001</v>
      </c>
      <c r="AF95" s="37">
        <v>6.851</v>
      </c>
      <c r="AG95" s="37">
        <v>6.5880000000000001</v>
      </c>
      <c r="AH95" s="37">
        <v>16.939</v>
      </c>
      <c r="AI95" s="37">
        <v>18.401</v>
      </c>
      <c r="AJ95" s="37">
        <v>213.108</v>
      </c>
      <c r="AK95" s="37">
        <v>218.512</v>
      </c>
      <c r="AL95" s="37">
        <v>8.6</v>
      </c>
      <c r="AM95" s="37">
        <v>11.3</v>
      </c>
      <c r="AN95" s="19">
        <v>3.6</v>
      </c>
      <c r="AO95" s="19">
        <v>1.83</v>
      </c>
      <c r="AP95" s="73">
        <v>9</v>
      </c>
    </row>
    <row r="96" spans="1:42" s="30" customFormat="1" ht="15" customHeight="1">
      <c r="A96" s="87">
        <f>A$4</f>
        <v>2014</v>
      </c>
      <c r="B96" s="87">
        <f>B$4</f>
        <v>5</v>
      </c>
      <c r="C96" s="28">
        <v>15</v>
      </c>
      <c r="D96" s="31">
        <v>0.60277777777777775</v>
      </c>
      <c r="E96" s="35" t="s">
        <v>99</v>
      </c>
      <c r="F96" s="86" t="s">
        <v>837</v>
      </c>
      <c r="G96" s="88" t="s">
        <v>66</v>
      </c>
      <c r="H96" s="84">
        <v>1</v>
      </c>
      <c r="I96" s="116" t="s">
        <v>291</v>
      </c>
      <c r="J96" s="116" t="s">
        <v>292</v>
      </c>
      <c r="K96" s="73">
        <v>7.8</v>
      </c>
      <c r="L96" s="74">
        <v>20.683199999999999</v>
      </c>
      <c r="M96" s="74">
        <v>19.39847448979592</v>
      </c>
      <c r="N96" s="74">
        <v>33.444200000000002</v>
      </c>
      <c r="O96" s="74">
        <v>33.737261224489785</v>
      </c>
      <c r="P96" s="74">
        <v>8.14</v>
      </c>
      <c r="Q96" s="74">
        <v>8.11</v>
      </c>
      <c r="R96" s="74">
        <v>7.37</v>
      </c>
      <c r="S96" s="74">
        <v>6.89</v>
      </c>
      <c r="T96" s="19">
        <v>1.41</v>
      </c>
      <c r="U96" s="19">
        <v>0.83</v>
      </c>
      <c r="V96" s="37">
        <v>3.3250000000000002</v>
      </c>
      <c r="W96" s="37">
        <v>16.989000000000001</v>
      </c>
      <c r="X96" s="37">
        <v>0.13300000000000001</v>
      </c>
      <c r="Y96" s="37">
        <v>0.85399999999999998</v>
      </c>
      <c r="Z96" s="37">
        <v>1.1339999999999999</v>
      </c>
      <c r="AA96" s="37">
        <v>5.6980000000000004</v>
      </c>
      <c r="AB96" s="57">
        <f t="shared" si="2"/>
        <v>4.5920000000000005</v>
      </c>
      <c r="AC96" s="57">
        <f t="shared" si="3"/>
        <v>23.541</v>
      </c>
      <c r="AD96" s="37">
        <v>188.49199999999999</v>
      </c>
      <c r="AE96" s="37">
        <v>210.04499999999999</v>
      </c>
      <c r="AF96" s="37">
        <v>2.3559999999999999</v>
      </c>
      <c r="AG96" s="37">
        <v>2.5419999999999998</v>
      </c>
      <c r="AH96" s="37">
        <v>17.407</v>
      </c>
      <c r="AI96" s="37">
        <v>19.68</v>
      </c>
      <c r="AJ96" s="37">
        <v>300.00599999999997</v>
      </c>
      <c r="AK96" s="37">
        <v>344.75</v>
      </c>
      <c r="AL96" s="37">
        <v>9.8000000000000007</v>
      </c>
      <c r="AM96" s="37">
        <v>32.1</v>
      </c>
      <c r="AN96" s="19">
        <v>1.57</v>
      </c>
      <c r="AO96" s="19">
        <v>2.0299999999999998</v>
      </c>
      <c r="AP96" s="73">
        <v>2.5</v>
      </c>
    </row>
    <row r="97" spans="1:42" s="30" customFormat="1" ht="15" customHeight="1">
      <c r="A97" s="88"/>
      <c r="B97" s="88"/>
      <c r="C97" s="28">
        <v>15</v>
      </c>
      <c r="D97" s="32">
        <v>0.57638888888888895</v>
      </c>
      <c r="E97" s="35" t="s">
        <v>99</v>
      </c>
      <c r="F97" s="88"/>
      <c r="G97" s="88"/>
      <c r="H97" s="84">
        <v>2</v>
      </c>
      <c r="I97" s="116" t="s">
        <v>255</v>
      </c>
      <c r="J97" s="116" t="s">
        <v>293</v>
      </c>
      <c r="K97" s="73">
        <v>10</v>
      </c>
      <c r="L97" s="74">
        <v>19.713699999999999</v>
      </c>
      <c r="M97" s="74">
        <v>18.439299999999999</v>
      </c>
      <c r="N97" s="74">
        <v>33.621600000000001</v>
      </c>
      <c r="O97" s="74">
        <v>33.684800000000003</v>
      </c>
      <c r="P97" s="74">
        <v>8.2100000000000009</v>
      </c>
      <c r="Q97" s="74">
        <v>8.19</v>
      </c>
      <c r="R97" s="74">
        <v>7.91</v>
      </c>
      <c r="S97" s="74">
        <v>7.49</v>
      </c>
      <c r="T97" s="19">
        <v>1.33</v>
      </c>
      <c r="U97" s="19">
        <v>1.56</v>
      </c>
      <c r="V97" s="37">
        <v>5.2290000000000001</v>
      </c>
      <c r="W97" s="37">
        <v>4.3049999999999997</v>
      </c>
      <c r="X97" s="37">
        <v>0.38500000000000001</v>
      </c>
      <c r="Y97" s="37">
        <v>0.33600000000000002</v>
      </c>
      <c r="Z97" s="37">
        <v>1.673</v>
      </c>
      <c r="AA97" s="37">
        <v>5.3620000000000001</v>
      </c>
      <c r="AB97" s="57">
        <f t="shared" si="2"/>
        <v>7.2869999999999999</v>
      </c>
      <c r="AC97" s="57">
        <f t="shared" si="3"/>
        <v>10.003</v>
      </c>
      <c r="AD97" s="37">
        <v>198.86099999999999</v>
      </c>
      <c r="AE97" s="37">
        <v>201.839</v>
      </c>
      <c r="AF97" s="37">
        <v>2.93</v>
      </c>
      <c r="AG97" s="37">
        <v>2.5579999999999998</v>
      </c>
      <c r="AH97" s="37">
        <v>16.867000000000001</v>
      </c>
      <c r="AI97" s="37">
        <v>18.893999999999998</v>
      </c>
      <c r="AJ97" s="37">
        <v>302.16199999999998</v>
      </c>
      <c r="AK97" s="37">
        <v>377.17399999999998</v>
      </c>
      <c r="AL97" s="37">
        <v>19</v>
      </c>
      <c r="AM97" s="37">
        <v>13</v>
      </c>
      <c r="AN97" s="19">
        <v>1.6</v>
      </c>
      <c r="AO97" s="19">
        <v>2.4900000000000002</v>
      </c>
      <c r="AP97" s="73">
        <v>3</v>
      </c>
    </row>
    <row r="98" spans="1:42" s="30" customFormat="1" ht="15" customHeight="1">
      <c r="A98" s="88"/>
      <c r="B98" s="88"/>
      <c r="C98" s="28">
        <v>15</v>
      </c>
      <c r="D98" s="32">
        <v>0.58958333333333335</v>
      </c>
      <c r="E98" s="35" t="s">
        <v>99</v>
      </c>
      <c r="F98" s="88"/>
      <c r="G98" s="88"/>
      <c r="H98" s="84">
        <v>3</v>
      </c>
      <c r="I98" s="116" t="s">
        <v>294</v>
      </c>
      <c r="J98" s="116" t="s">
        <v>284</v>
      </c>
      <c r="K98" s="73">
        <v>17.5</v>
      </c>
      <c r="L98" s="74">
        <v>19.030759999999997</v>
      </c>
      <c r="M98" s="74">
        <v>16.7593</v>
      </c>
      <c r="N98" s="74">
        <v>33.627310000000001</v>
      </c>
      <c r="O98" s="74">
        <v>33.906700000000001</v>
      </c>
      <c r="P98" s="74">
        <v>8.1999999999999993</v>
      </c>
      <c r="Q98" s="74">
        <v>8.19</v>
      </c>
      <c r="R98" s="74">
        <v>8.06</v>
      </c>
      <c r="S98" s="74">
        <v>7.54</v>
      </c>
      <c r="T98" s="19">
        <v>1.21</v>
      </c>
      <c r="U98" s="19">
        <v>1.07</v>
      </c>
      <c r="V98" s="37">
        <v>5.1870000000000003</v>
      </c>
      <c r="W98" s="37">
        <v>6.09</v>
      </c>
      <c r="X98" s="37">
        <v>0.53900000000000003</v>
      </c>
      <c r="Y98" s="37">
        <v>0.14000000000000001</v>
      </c>
      <c r="Z98" s="37">
        <v>9.1560000000000006</v>
      </c>
      <c r="AA98" s="37">
        <v>1.6659999999999999</v>
      </c>
      <c r="AB98" s="57">
        <f t="shared" si="2"/>
        <v>14.882000000000001</v>
      </c>
      <c r="AC98" s="57">
        <f t="shared" si="3"/>
        <v>7.895999999999999</v>
      </c>
      <c r="AD98" s="37">
        <v>201.49299999999999</v>
      </c>
      <c r="AE98" s="37">
        <v>207.602</v>
      </c>
      <c r="AF98" s="37">
        <v>2.294</v>
      </c>
      <c r="AG98" s="37">
        <v>2.294</v>
      </c>
      <c r="AH98" s="37">
        <v>13.651</v>
      </c>
      <c r="AI98" s="37">
        <v>19.495999999999999</v>
      </c>
      <c r="AJ98" s="37">
        <v>282.68799999999999</v>
      </c>
      <c r="AK98" s="37">
        <v>395.12200000000001</v>
      </c>
      <c r="AL98" s="37">
        <v>12.6</v>
      </c>
      <c r="AM98" s="37">
        <v>17.5</v>
      </c>
      <c r="AN98" s="19">
        <v>0.7</v>
      </c>
      <c r="AO98" s="19">
        <v>1.62</v>
      </c>
      <c r="AP98" s="73">
        <v>4.5</v>
      </c>
    </row>
    <row r="99" spans="1:42" s="30" customFormat="1" ht="15" customHeight="1">
      <c r="A99" s="87">
        <f>A$4</f>
        <v>2014</v>
      </c>
      <c r="B99" s="87">
        <f>B$4</f>
        <v>5</v>
      </c>
      <c r="C99" s="28">
        <v>15</v>
      </c>
      <c r="D99" s="32">
        <v>0.50208333333333333</v>
      </c>
      <c r="E99" s="35" t="s">
        <v>99</v>
      </c>
      <c r="F99" s="86" t="s">
        <v>838</v>
      </c>
      <c r="G99" s="88" t="s">
        <v>839</v>
      </c>
      <c r="H99" s="84">
        <v>1</v>
      </c>
      <c r="I99" s="116" t="s">
        <v>295</v>
      </c>
      <c r="J99" s="116" t="s">
        <v>296</v>
      </c>
      <c r="K99" s="73">
        <v>22.5</v>
      </c>
      <c r="L99" s="74">
        <v>18.11</v>
      </c>
      <c r="M99" s="74">
        <v>17.75</v>
      </c>
      <c r="N99" s="74">
        <v>33.61</v>
      </c>
      <c r="O99" s="74">
        <v>33.700000000000003</v>
      </c>
      <c r="P99" s="74">
        <v>8.08</v>
      </c>
      <c r="Q99" s="74">
        <v>8.08</v>
      </c>
      <c r="R99" s="74">
        <v>7.61</v>
      </c>
      <c r="S99" s="74">
        <v>7.63</v>
      </c>
      <c r="T99" s="19">
        <v>0.54</v>
      </c>
      <c r="U99" s="19">
        <v>0.37</v>
      </c>
      <c r="V99" s="37">
        <v>9.0790000000000006</v>
      </c>
      <c r="W99" s="37">
        <v>8.1059999999999999</v>
      </c>
      <c r="X99" s="37">
        <v>1.0009999999999999</v>
      </c>
      <c r="Y99" s="37">
        <v>0.79100000000000004</v>
      </c>
      <c r="Z99" s="37">
        <v>4.9139999999999997</v>
      </c>
      <c r="AA99" s="37">
        <v>3.4649999999999999</v>
      </c>
      <c r="AB99" s="57">
        <f t="shared" si="2"/>
        <v>14.994</v>
      </c>
      <c r="AC99" s="57">
        <f t="shared" si="3"/>
        <v>12.362</v>
      </c>
      <c r="AD99" s="37">
        <v>208.47</v>
      </c>
      <c r="AE99" s="37">
        <v>216.06</v>
      </c>
      <c r="AF99" s="37">
        <v>5.9370000000000003</v>
      </c>
      <c r="AG99" s="37">
        <v>6.1849999999999996</v>
      </c>
      <c r="AH99" s="37">
        <v>18.841999999999999</v>
      </c>
      <c r="AI99" s="37">
        <v>18.141999999999999</v>
      </c>
      <c r="AJ99" s="37">
        <v>398.55200000000002</v>
      </c>
      <c r="AK99" s="37">
        <v>392.05599999999998</v>
      </c>
      <c r="AL99" s="37">
        <v>13.4</v>
      </c>
      <c r="AM99" s="37">
        <v>14</v>
      </c>
      <c r="AN99" s="19">
        <v>2.96</v>
      </c>
      <c r="AO99" s="19">
        <v>2.96</v>
      </c>
      <c r="AP99" s="73">
        <v>2.8519999999999999</v>
      </c>
    </row>
    <row r="100" spans="1:42" s="30" customFormat="1" ht="15" customHeight="1">
      <c r="A100" s="87"/>
      <c r="B100" s="87"/>
      <c r="C100" s="28">
        <v>15</v>
      </c>
      <c r="D100" s="32">
        <v>0.60555555555555551</v>
      </c>
      <c r="E100" s="35" t="s">
        <v>99</v>
      </c>
      <c r="F100" s="86"/>
      <c r="G100" s="88"/>
      <c r="H100" s="84">
        <v>2</v>
      </c>
      <c r="I100" s="116" t="s">
        <v>297</v>
      </c>
      <c r="J100" s="116" t="s">
        <v>298</v>
      </c>
      <c r="K100" s="73">
        <v>17.2</v>
      </c>
      <c r="L100" s="74">
        <v>18.36</v>
      </c>
      <c r="M100" s="74">
        <v>18.2</v>
      </c>
      <c r="N100" s="74">
        <v>33.630000000000003</v>
      </c>
      <c r="O100" s="74">
        <v>33.659999999999997</v>
      </c>
      <c r="P100" s="74">
        <v>8.11</v>
      </c>
      <c r="Q100" s="74">
        <v>8.1199999999999992</v>
      </c>
      <c r="R100" s="74">
        <v>7.7</v>
      </c>
      <c r="S100" s="74">
        <v>7.72</v>
      </c>
      <c r="T100" s="19">
        <v>0.52</v>
      </c>
      <c r="U100" s="19">
        <v>0.68</v>
      </c>
      <c r="V100" s="37">
        <v>7.133</v>
      </c>
      <c r="W100" s="37">
        <v>6.7619999999999996</v>
      </c>
      <c r="X100" s="37">
        <v>0.749</v>
      </c>
      <c r="Y100" s="37">
        <v>0.64400000000000002</v>
      </c>
      <c r="Z100" s="37">
        <v>3.9550000000000001</v>
      </c>
      <c r="AA100" s="37">
        <v>3.2549999999999999</v>
      </c>
      <c r="AB100" s="57">
        <f t="shared" si="2"/>
        <v>11.837</v>
      </c>
      <c r="AC100" s="57">
        <f t="shared" si="3"/>
        <v>10.661</v>
      </c>
      <c r="AD100" s="37">
        <v>230.18600000000001</v>
      </c>
      <c r="AE100" s="37">
        <v>223.14</v>
      </c>
      <c r="AF100" s="37">
        <v>5.1769999999999996</v>
      </c>
      <c r="AG100" s="37">
        <v>5.968</v>
      </c>
      <c r="AH100" s="37">
        <v>19.678000000000001</v>
      </c>
      <c r="AI100" s="37">
        <v>21.78</v>
      </c>
      <c r="AJ100" s="37">
        <v>384.48200000000003</v>
      </c>
      <c r="AK100" s="37">
        <v>380.24</v>
      </c>
      <c r="AL100" s="37">
        <v>16.899999999999999</v>
      </c>
      <c r="AM100" s="37">
        <v>15</v>
      </c>
      <c r="AN100" s="19">
        <v>3.42</v>
      </c>
      <c r="AO100" s="19">
        <v>3.6</v>
      </c>
      <c r="AP100" s="73">
        <v>1.86</v>
      </c>
    </row>
    <row r="101" spans="1:42" s="30" customFormat="1" ht="15" customHeight="1">
      <c r="A101" s="87"/>
      <c r="B101" s="87"/>
      <c r="C101" s="28">
        <v>15</v>
      </c>
      <c r="D101" s="32">
        <v>0.54236111111111118</v>
      </c>
      <c r="E101" s="35" t="s">
        <v>99</v>
      </c>
      <c r="F101" s="86"/>
      <c r="G101" s="88"/>
      <c r="H101" s="84">
        <v>3</v>
      </c>
      <c r="I101" s="116" t="s">
        <v>294</v>
      </c>
      <c r="J101" s="116" t="s">
        <v>299</v>
      </c>
      <c r="K101" s="73">
        <v>13</v>
      </c>
      <c r="L101" s="74">
        <v>18.68</v>
      </c>
      <c r="M101" s="74">
        <v>16.23</v>
      </c>
      <c r="N101" s="74">
        <v>33.69</v>
      </c>
      <c r="O101" s="74">
        <v>34.01</v>
      </c>
      <c r="P101" s="74">
        <v>8.2200000000000006</v>
      </c>
      <c r="Q101" s="74">
        <v>8.1999999999999993</v>
      </c>
      <c r="R101" s="74">
        <v>8.49</v>
      </c>
      <c r="S101" s="74">
        <v>8.23</v>
      </c>
      <c r="T101" s="19">
        <v>0.28000000000000003</v>
      </c>
      <c r="U101" s="19">
        <v>0.37</v>
      </c>
      <c r="V101" s="37">
        <v>4.641</v>
      </c>
      <c r="W101" s="37">
        <v>5.915</v>
      </c>
      <c r="X101" s="37">
        <v>0.42</v>
      </c>
      <c r="Y101" s="37">
        <v>0.60199999999999998</v>
      </c>
      <c r="Z101" s="37">
        <v>1.5189999999999999</v>
      </c>
      <c r="AA101" s="37">
        <v>1.575</v>
      </c>
      <c r="AB101" s="57">
        <f t="shared" si="2"/>
        <v>6.58</v>
      </c>
      <c r="AC101" s="57">
        <f t="shared" si="3"/>
        <v>8.0920000000000005</v>
      </c>
      <c r="AD101" s="37">
        <v>213.52500000000001</v>
      </c>
      <c r="AE101" s="37">
        <v>216.45</v>
      </c>
      <c r="AF101" s="37">
        <v>4.5419999999999998</v>
      </c>
      <c r="AG101" s="37">
        <v>5.0529999999999999</v>
      </c>
      <c r="AH101" s="37">
        <v>12.496</v>
      </c>
      <c r="AI101" s="37">
        <v>15.879</v>
      </c>
      <c r="AJ101" s="37">
        <v>288.274</v>
      </c>
      <c r="AK101" s="37">
        <v>351.4</v>
      </c>
      <c r="AL101" s="37">
        <v>12.7</v>
      </c>
      <c r="AM101" s="37">
        <v>3.5</v>
      </c>
      <c r="AN101" s="19">
        <v>1.1599999999999999</v>
      </c>
      <c r="AO101" s="19">
        <v>3.19</v>
      </c>
      <c r="AP101" s="73">
        <v>6.82</v>
      </c>
    </row>
    <row r="102" spans="1:42" s="30" customFormat="1" ht="15" customHeight="1">
      <c r="A102" s="87"/>
      <c r="B102" s="87"/>
      <c r="C102" s="28">
        <v>15</v>
      </c>
      <c r="D102" s="32">
        <v>0.53611111111111109</v>
      </c>
      <c r="E102" s="35" t="s">
        <v>99</v>
      </c>
      <c r="F102" s="86"/>
      <c r="G102" s="88"/>
      <c r="H102" s="84">
        <v>4</v>
      </c>
      <c r="I102" s="116" t="s">
        <v>300</v>
      </c>
      <c r="J102" s="116" t="s">
        <v>301</v>
      </c>
      <c r="K102" s="73">
        <v>13.5</v>
      </c>
      <c r="L102" s="74">
        <v>18.350000000000001</v>
      </c>
      <c r="M102" s="74">
        <v>16.989999999999998</v>
      </c>
      <c r="N102" s="74">
        <v>33.71</v>
      </c>
      <c r="O102" s="74">
        <v>33.93</v>
      </c>
      <c r="P102" s="74">
        <v>8.15</v>
      </c>
      <c r="Q102" s="74">
        <v>8.16</v>
      </c>
      <c r="R102" s="74">
        <v>8.19</v>
      </c>
      <c r="S102" s="74">
        <v>8.15</v>
      </c>
      <c r="T102" s="19">
        <v>0.59</v>
      </c>
      <c r="U102" s="19">
        <v>0.86</v>
      </c>
      <c r="V102" s="37">
        <v>2.9609999999999999</v>
      </c>
      <c r="W102" s="37">
        <v>2.4780000000000002</v>
      </c>
      <c r="X102" s="37">
        <v>0.63700000000000001</v>
      </c>
      <c r="Y102" s="37">
        <v>0.56000000000000005</v>
      </c>
      <c r="Z102" s="37">
        <v>2.52</v>
      </c>
      <c r="AA102" s="37">
        <v>1.869</v>
      </c>
      <c r="AB102" s="57">
        <f t="shared" si="2"/>
        <v>6.1180000000000003</v>
      </c>
      <c r="AC102" s="57">
        <f t="shared" si="3"/>
        <v>4.907</v>
      </c>
      <c r="AD102" s="37">
        <v>223.32400000000001</v>
      </c>
      <c r="AE102" s="37">
        <v>224.03399999999999</v>
      </c>
      <c r="AF102" s="37">
        <v>4.867</v>
      </c>
      <c r="AG102" s="37">
        <v>5.4249999999999998</v>
      </c>
      <c r="AH102" s="37">
        <v>13.768000000000001</v>
      </c>
      <c r="AI102" s="37">
        <v>17.187999999999999</v>
      </c>
      <c r="AJ102" s="37">
        <v>344.31599999999997</v>
      </c>
      <c r="AK102" s="37">
        <v>401.142</v>
      </c>
      <c r="AL102" s="37">
        <v>9.6999999999999993</v>
      </c>
      <c r="AM102" s="37">
        <v>13.6</v>
      </c>
      <c r="AN102" s="19">
        <v>1.85</v>
      </c>
      <c r="AO102" s="19">
        <v>3.39</v>
      </c>
      <c r="AP102" s="73">
        <v>3.72</v>
      </c>
    </row>
    <row r="103" spans="1:42" s="30" customFormat="1" ht="15" customHeight="1">
      <c r="A103" s="87">
        <f>A$4</f>
        <v>2014</v>
      </c>
      <c r="B103" s="87">
        <f>B$4</f>
        <v>5</v>
      </c>
      <c r="C103" s="28">
        <v>15</v>
      </c>
      <c r="D103" s="32">
        <v>0.4861111111111111</v>
      </c>
      <c r="E103" s="35" t="s">
        <v>99</v>
      </c>
      <c r="F103" s="86" t="s">
        <v>840</v>
      </c>
      <c r="G103" s="88" t="s">
        <v>67</v>
      </c>
      <c r="H103" s="84">
        <v>1</v>
      </c>
      <c r="I103" s="116" t="s">
        <v>302</v>
      </c>
      <c r="J103" s="116" t="s">
        <v>303</v>
      </c>
      <c r="K103" s="73">
        <v>13.8</v>
      </c>
      <c r="L103" s="74">
        <v>19.91</v>
      </c>
      <c r="M103" s="74">
        <v>18.760000000000002</v>
      </c>
      <c r="N103" s="74">
        <v>33.14</v>
      </c>
      <c r="O103" s="74">
        <v>33.51</v>
      </c>
      <c r="P103" s="74">
        <v>8.2200000000000006</v>
      </c>
      <c r="Q103" s="74">
        <v>8.19</v>
      </c>
      <c r="R103" s="74">
        <v>8.31</v>
      </c>
      <c r="S103" s="74">
        <v>7.9</v>
      </c>
      <c r="T103" s="19">
        <v>1.24</v>
      </c>
      <c r="U103" s="19">
        <v>1.21</v>
      </c>
      <c r="V103" s="37">
        <v>9.6389999999999993</v>
      </c>
      <c r="W103" s="37">
        <v>9.9749999999999996</v>
      </c>
      <c r="X103" s="37">
        <v>0.51100000000000001</v>
      </c>
      <c r="Y103" s="37">
        <v>0.79100000000000004</v>
      </c>
      <c r="Z103" s="37">
        <v>1.5189999999999999</v>
      </c>
      <c r="AA103" s="37">
        <v>3.5419999999999998</v>
      </c>
      <c r="AB103" s="57">
        <f t="shared" si="2"/>
        <v>11.668999999999999</v>
      </c>
      <c r="AC103" s="57">
        <f t="shared" si="3"/>
        <v>14.308</v>
      </c>
      <c r="AD103" s="37">
        <v>261.84800000000001</v>
      </c>
      <c r="AE103" s="37">
        <v>237.51300000000001</v>
      </c>
      <c r="AF103" s="37">
        <v>5.4870000000000001</v>
      </c>
      <c r="AG103" s="37">
        <v>6.2619999999999996</v>
      </c>
      <c r="AH103" s="37">
        <v>19.937999999999999</v>
      </c>
      <c r="AI103" s="37">
        <v>17.359000000000002</v>
      </c>
      <c r="AJ103" s="37">
        <v>464.28199999999998</v>
      </c>
      <c r="AK103" s="37">
        <v>407.80599999999998</v>
      </c>
      <c r="AL103" s="37">
        <v>3</v>
      </c>
      <c r="AM103" s="37">
        <v>3.3</v>
      </c>
      <c r="AN103" s="19">
        <v>4.1100000000000003</v>
      </c>
      <c r="AO103" s="19">
        <v>2.37</v>
      </c>
      <c r="AP103" s="73">
        <v>2.7280000000000006</v>
      </c>
    </row>
    <row r="104" spans="1:42" s="30" customFormat="1" ht="15" customHeight="1">
      <c r="A104" s="88"/>
      <c r="B104" s="88"/>
      <c r="C104" s="28">
        <v>15</v>
      </c>
      <c r="D104" s="32">
        <v>0.45902777777777781</v>
      </c>
      <c r="E104" s="35" t="s">
        <v>99</v>
      </c>
      <c r="F104" s="88"/>
      <c r="G104" s="88"/>
      <c r="H104" s="84">
        <v>2</v>
      </c>
      <c r="I104" s="116" t="s">
        <v>304</v>
      </c>
      <c r="J104" s="116" t="s">
        <v>305</v>
      </c>
      <c r="K104" s="73">
        <v>4.7</v>
      </c>
      <c r="L104" s="74">
        <v>20.76</v>
      </c>
      <c r="M104" s="74">
        <v>20.92</v>
      </c>
      <c r="N104" s="74">
        <v>33.090000000000003</v>
      </c>
      <c r="O104" s="74">
        <v>33.1</v>
      </c>
      <c r="P104" s="74">
        <v>8.14</v>
      </c>
      <c r="Q104" s="74">
        <v>8.1300000000000008</v>
      </c>
      <c r="R104" s="74">
        <v>7.73</v>
      </c>
      <c r="S104" s="74">
        <v>7.7</v>
      </c>
      <c r="T104" s="19">
        <v>0.65</v>
      </c>
      <c r="U104" s="19">
        <v>1.42</v>
      </c>
      <c r="V104" s="37">
        <v>8.2390000000000008</v>
      </c>
      <c r="W104" s="37">
        <v>9.8979999999999997</v>
      </c>
      <c r="X104" s="37">
        <v>0.55300000000000005</v>
      </c>
      <c r="Y104" s="37">
        <v>0.54600000000000004</v>
      </c>
      <c r="Z104" s="37">
        <v>1.68</v>
      </c>
      <c r="AA104" s="37">
        <v>3.3319999999999999</v>
      </c>
      <c r="AB104" s="57">
        <f t="shared" si="2"/>
        <v>10.472000000000001</v>
      </c>
      <c r="AC104" s="57">
        <f t="shared" si="3"/>
        <v>13.776</v>
      </c>
      <c r="AD104" s="37">
        <v>264.79599999999999</v>
      </c>
      <c r="AE104" s="37">
        <v>263.35399999999998</v>
      </c>
      <c r="AF104" s="37">
        <v>5.5030000000000001</v>
      </c>
      <c r="AG104" s="37">
        <v>5.4560000000000004</v>
      </c>
      <c r="AH104" s="37">
        <v>20.664000000000001</v>
      </c>
      <c r="AI104" s="37">
        <v>21.613</v>
      </c>
      <c r="AJ104" s="37">
        <v>613.9</v>
      </c>
      <c r="AK104" s="37">
        <v>620.07399999999996</v>
      </c>
      <c r="AL104" s="37">
        <v>5.0999999999999996</v>
      </c>
      <c r="AM104" s="37">
        <v>6.7</v>
      </c>
      <c r="AN104" s="19">
        <v>3.24</v>
      </c>
      <c r="AO104" s="19">
        <v>3.65</v>
      </c>
      <c r="AP104" s="73">
        <v>1.24</v>
      </c>
    </row>
    <row r="105" spans="1:42" s="30" customFormat="1" ht="15" customHeight="1">
      <c r="A105" s="87">
        <f>A$4</f>
        <v>2014</v>
      </c>
      <c r="B105" s="87">
        <f>B$4</f>
        <v>5</v>
      </c>
      <c r="C105" s="28">
        <v>25</v>
      </c>
      <c r="D105" s="34">
        <v>0.43263888888888885</v>
      </c>
      <c r="E105" s="35" t="s">
        <v>99</v>
      </c>
      <c r="F105" s="86" t="s">
        <v>841</v>
      </c>
      <c r="G105" s="88" t="s">
        <v>68</v>
      </c>
      <c r="H105" s="84">
        <v>1</v>
      </c>
      <c r="I105" s="116" t="s">
        <v>306</v>
      </c>
      <c r="J105" s="116" t="s">
        <v>307</v>
      </c>
      <c r="K105" s="73">
        <v>25.5</v>
      </c>
      <c r="L105" s="74">
        <v>18.149999999999999</v>
      </c>
      <c r="M105" s="74">
        <v>14.7</v>
      </c>
      <c r="N105" s="74">
        <v>33.6</v>
      </c>
      <c r="O105" s="74">
        <v>34.21</v>
      </c>
      <c r="P105" s="74">
        <v>8.2899999999999991</v>
      </c>
      <c r="Q105" s="74">
        <v>8.1999999999999993</v>
      </c>
      <c r="R105" s="74">
        <v>9.31</v>
      </c>
      <c r="S105" s="74">
        <v>7.89</v>
      </c>
      <c r="T105" s="19">
        <v>1.27</v>
      </c>
      <c r="U105" s="19">
        <v>1.22</v>
      </c>
      <c r="V105" s="37">
        <v>13.622</v>
      </c>
      <c r="W105" s="37">
        <v>10.135999999999999</v>
      </c>
      <c r="X105" s="37">
        <v>0.48299999999999998</v>
      </c>
      <c r="Y105" s="37">
        <v>8.0779999999999994</v>
      </c>
      <c r="Z105" s="37">
        <v>1.526</v>
      </c>
      <c r="AA105" s="37">
        <v>30.876999999999999</v>
      </c>
      <c r="AB105" s="57">
        <f t="shared" si="2"/>
        <v>15.631</v>
      </c>
      <c r="AC105" s="57">
        <f t="shared" si="3"/>
        <v>49.090999999999994</v>
      </c>
      <c r="AD105" s="37">
        <v>218.709</v>
      </c>
      <c r="AE105" s="37">
        <v>246.727</v>
      </c>
      <c r="AF105" s="37">
        <v>3.9369999999999998</v>
      </c>
      <c r="AG105" s="37">
        <v>7.7039999999999997</v>
      </c>
      <c r="AH105" s="37">
        <v>12.455</v>
      </c>
      <c r="AI105" s="37">
        <v>17.850000000000001</v>
      </c>
      <c r="AJ105" s="37">
        <v>138.74</v>
      </c>
      <c r="AK105" s="37">
        <v>222.22200000000001</v>
      </c>
      <c r="AL105" s="37">
        <v>7.5</v>
      </c>
      <c r="AM105" s="37">
        <v>23.5</v>
      </c>
      <c r="AN105" s="19">
        <v>0.52</v>
      </c>
      <c r="AO105" s="19">
        <v>1.91</v>
      </c>
      <c r="AP105" s="73">
        <v>7.44</v>
      </c>
    </row>
    <row r="106" spans="1:42" s="30" customFormat="1" ht="15" customHeight="1">
      <c r="A106" s="88"/>
      <c r="B106" s="88"/>
      <c r="C106" s="28">
        <v>24</v>
      </c>
      <c r="D106" s="34">
        <v>0.67083333333333339</v>
      </c>
      <c r="E106" s="35" t="s">
        <v>97</v>
      </c>
      <c r="F106" s="88"/>
      <c r="G106" s="88"/>
      <c r="H106" s="84">
        <v>2</v>
      </c>
      <c r="I106" s="116" t="s">
        <v>308</v>
      </c>
      <c r="J106" s="116" t="s">
        <v>309</v>
      </c>
      <c r="K106" s="73">
        <v>25.2</v>
      </c>
      <c r="L106" s="74">
        <v>18.059999999999999</v>
      </c>
      <c r="M106" s="74">
        <v>15.38</v>
      </c>
      <c r="N106" s="74">
        <v>33.869999999999997</v>
      </c>
      <c r="O106" s="74">
        <v>34.049999999999997</v>
      </c>
      <c r="P106" s="74">
        <v>8.25</v>
      </c>
      <c r="Q106" s="74">
        <v>8.19</v>
      </c>
      <c r="R106" s="74">
        <v>8.94</v>
      </c>
      <c r="S106" s="74">
        <v>7.89</v>
      </c>
      <c r="T106" s="19">
        <v>1.55</v>
      </c>
      <c r="U106" s="19">
        <v>0.98</v>
      </c>
      <c r="V106" s="37">
        <v>7.4550000000000001</v>
      </c>
      <c r="W106" s="37">
        <v>7.8330000000000002</v>
      </c>
      <c r="X106" s="37">
        <v>0.53900000000000003</v>
      </c>
      <c r="Y106" s="37">
        <v>0.98</v>
      </c>
      <c r="Z106" s="37">
        <v>1.4910000000000001</v>
      </c>
      <c r="AA106" s="37">
        <v>2.1280000000000001</v>
      </c>
      <c r="AB106" s="57">
        <f t="shared" si="2"/>
        <v>9.4849999999999994</v>
      </c>
      <c r="AC106" s="57">
        <f t="shared" si="3"/>
        <v>10.941000000000001</v>
      </c>
      <c r="AD106" s="37">
        <v>217.947</v>
      </c>
      <c r="AE106" s="37">
        <v>229.601</v>
      </c>
      <c r="AF106" s="37">
        <v>3.581</v>
      </c>
      <c r="AG106" s="37">
        <v>5.0220000000000002</v>
      </c>
      <c r="AH106" s="37">
        <v>10.526</v>
      </c>
      <c r="AI106" s="37">
        <v>15.413</v>
      </c>
      <c r="AJ106" s="37">
        <v>136.27600000000001</v>
      </c>
      <c r="AK106" s="37">
        <v>257.76799999999997</v>
      </c>
      <c r="AL106" s="37">
        <v>1.2</v>
      </c>
      <c r="AM106" s="37">
        <v>10.1</v>
      </c>
      <c r="AN106" s="19">
        <v>0.26</v>
      </c>
      <c r="AO106" s="19">
        <v>2.06</v>
      </c>
      <c r="AP106" s="73">
        <v>5.58</v>
      </c>
    </row>
    <row r="107" spans="1:42" s="30" customFormat="1" ht="15" customHeight="1">
      <c r="A107" s="88"/>
      <c r="B107" s="88"/>
      <c r="C107" s="28">
        <v>24</v>
      </c>
      <c r="D107" s="34">
        <v>0.6479166666666667</v>
      </c>
      <c r="E107" s="35" t="s">
        <v>97</v>
      </c>
      <c r="F107" s="88"/>
      <c r="G107" s="88"/>
      <c r="H107" s="84">
        <v>3</v>
      </c>
      <c r="I107" s="116" t="s">
        <v>310</v>
      </c>
      <c r="J107" s="116" t="s">
        <v>311</v>
      </c>
      <c r="K107" s="73">
        <v>35.700000000000003</v>
      </c>
      <c r="L107" s="74">
        <v>17.86</v>
      </c>
      <c r="M107" s="74">
        <v>14.65</v>
      </c>
      <c r="N107" s="74">
        <v>33.9</v>
      </c>
      <c r="O107" s="74">
        <v>34.17</v>
      </c>
      <c r="P107" s="74">
        <v>8.24</v>
      </c>
      <c r="Q107" s="74">
        <v>8.17</v>
      </c>
      <c r="R107" s="74">
        <v>8.7799999999999994</v>
      </c>
      <c r="S107" s="74">
        <v>7.68</v>
      </c>
      <c r="T107" s="19">
        <v>0.99</v>
      </c>
      <c r="U107" s="19">
        <v>1.1599999999999999</v>
      </c>
      <c r="V107" s="37">
        <v>6.5030000000000001</v>
      </c>
      <c r="W107" s="37">
        <v>10.416</v>
      </c>
      <c r="X107" s="37">
        <v>0.47599999999999998</v>
      </c>
      <c r="Y107" s="37">
        <v>13.111000000000001</v>
      </c>
      <c r="Z107" s="37">
        <v>1.5049999999999999</v>
      </c>
      <c r="AA107" s="37">
        <v>21.161000000000001</v>
      </c>
      <c r="AB107" s="57">
        <f t="shared" si="2"/>
        <v>8.484</v>
      </c>
      <c r="AC107" s="57">
        <f t="shared" si="3"/>
        <v>44.688000000000002</v>
      </c>
      <c r="AD107" s="37">
        <v>220.91200000000001</v>
      </c>
      <c r="AE107" s="37">
        <v>227.78</v>
      </c>
      <c r="AF107" s="37">
        <v>4.5730000000000004</v>
      </c>
      <c r="AG107" s="37">
        <v>6.665</v>
      </c>
      <c r="AH107" s="37">
        <v>12.053000000000001</v>
      </c>
      <c r="AI107" s="37">
        <v>14.313000000000001</v>
      </c>
      <c r="AJ107" s="37">
        <v>207.78800000000001</v>
      </c>
      <c r="AK107" s="37">
        <v>273.322</v>
      </c>
      <c r="AL107" s="37">
        <v>3.4</v>
      </c>
      <c r="AM107" s="37">
        <v>7.2</v>
      </c>
      <c r="AN107" s="19">
        <v>0.9</v>
      </c>
      <c r="AO107" s="19">
        <v>0.93</v>
      </c>
      <c r="AP107" s="73">
        <v>5.58</v>
      </c>
    </row>
    <row r="108" spans="1:42" s="30" customFormat="1" ht="15" customHeight="1">
      <c r="A108" s="88"/>
      <c r="B108" s="88"/>
      <c r="C108" s="28">
        <v>24</v>
      </c>
      <c r="D108" s="34">
        <v>0.62222222222222223</v>
      </c>
      <c r="E108" s="35" t="s">
        <v>97</v>
      </c>
      <c r="F108" s="88"/>
      <c r="G108" s="88"/>
      <c r="H108" s="84">
        <v>4</v>
      </c>
      <c r="I108" s="116" t="s">
        <v>312</v>
      </c>
      <c r="J108" s="116" t="s">
        <v>313</v>
      </c>
      <c r="K108" s="73">
        <v>13.5</v>
      </c>
      <c r="L108" s="74">
        <v>17.7</v>
      </c>
      <c r="M108" s="74">
        <v>16.79</v>
      </c>
      <c r="N108" s="74">
        <v>33.89</v>
      </c>
      <c r="O108" s="74">
        <v>33.92</v>
      </c>
      <c r="P108" s="74">
        <v>8.24</v>
      </c>
      <c r="Q108" s="74">
        <v>8.25</v>
      </c>
      <c r="R108" s="74">
        <v>8.91</v>
      </c>
      <c r="S108" s="74">
        <v>8.7200000000000006</v>
      </c>
      <c r="T108" s="19">
        <v>1.02</v>
      </c>
      <c r="U108" s="19">
        <v>1.28</v>
      </c>
      <c r="V108" s="37">
        <v>7.42</v>
      </c>
      <c r="W108" s="37">
        <v>7.5670000000000002</v>
      </c>
      <c r="X108" s="37">
        <v>0.39900000000000002</v>
      </c>
      <c r="Y108" s="37">
        <v>0.36399999999999999</v>
      </c>
      <c r="Z108" s="37">
        <v>1.89</v>
      </c>
      <c r="AA108" s="37">
        <v>1.498</v>
      </c>
      <c r="AB108" s="57">
        <f t="shared" si="2"/>
        <v>9.7089999999999996</v>
      </c>
      <c r="AC108" s="57">
        <f t="shared" si="3"/>
        <v>9.4290000000000003</v>
      </c>
      <c r="AD108" s="37">
        <v>216.64699999999999</v>
      </c>
      <c r="AE108" s="37">
        <v>243.59399999999999</v>
      </c>
      <c r="AF108" s="37">
        <v>4.79</v>
      </c>
      <c r="AG108" s="37">
        <v>4.79</v>
      </c>
      <c r="AH108" s="37">
        <v>12.335000000000001</v>
      </c>
      <c r="AI108" s="37">
        <v>15.606999999999999</v>
      </c>
      <c r="AJ108" s="37">
        <v>183.41399999999999</v>
      </c>
      <c r="AK108" s="37">
        <v>202.07599999999999</v>
      </c>
      <c r="AL108" s="37">
        <v>4.5999999999999996</v>
      </c>
      <c r="AM108" s="37">
        <v>7.4</v>
      </c>
      <c r="AN108" s="19">
        <v>0.93</v>
      </c>
      <c r="AO108" s="19">
        <v>0.93</v>
      </c>
      <c r="AP108" s="73">
        <v>6.2</v>
      </c>
    </row>
    <row r="109" spans="1:42" s="30" customFormat="1" ht="15" customHeight="1">
      <c r="A109" s="88"/>
      <c r="B109" s="88"/>
      <c r="C109" s="28">
        <v>25</v>
      </c>
      <c r="D109" s="34">
        <v>0.41319444444444442</v>
      </c>
      <c r="E109" s="35" t="s">
        <v>99</v>
      </c>
      <c r="F109" s="88"/>
      <c r="G109" s="88"/>
      <c r="H109" s="84">
        <v>5</v>
      </c>
      <c r="I109" s="116" t="s">
        <v>314</v>
      </c>
      <c r="J109" s="116" t="s">
        <v>315</v>
      </c>
      <c r="K109" s="73">
        <v>29</v>
      </c>
      <c r="L109" s="74">
        <v>16.739999999999998</v>
      </c>
      <c r="M109" s="74">
        <v>16.239999999999998</v>
      </c>
      <c r="N109" s="74">
        <v>33.82</v>
      </c>
      <c r="O109" s="74">
        <v>33.950000000000003</v>
      </c>
      <c r="P109" s="74">
        <v>8.25</v>
      </c>
      <c r="Q109" s="74">
        <v>8.19</v>
      </c>
      <c r="R109" s="74">
        <v>8.56</v>
      </c>
      <c r="S109" s="74">
        <v>8.11</v>
      </c>
      <c r="T109" s="19">
        <v>0.56999999999999995</v>
      </c>
      <c r="U109" s="19">
        <v>0.75</v>
      </c>
      <c r="V109" s="37">
        <v>9.5060000000000002</v>
      </c>
      <c r="W109" s="37">
        <v>13.601000000000001</v>
      </c>
      <c r="X109" s="37">
        <v>2.0019999999999998</v>
      </c>
      <c r="Y109" s="37">
        <v>5.649</v>
      </c>
      <c r="Z109" s="37">
        <v>6.2649999999999997</v>
      </c>
      <c r="AA109" s="37">
        <v>16.443000000000001</v>
      </c>
      <c r="AB109" s="57">
        <f t="shared" si="2"/>
        <v>17.773</v>
      </c>
      <c r="AC109" s="57">
        <f t="shared" si="3"/>
        <v>35.692999999999998</v>
      </c>
      <c r="AD109" s="37">
        <v>219.53100000000001</v>
      </c>
      <c r="AE109" s="37">
        <v>241.1</v>
      </c>
      <c r="AF109" s="37">
        <v>5.3319999999999999</v>
      </c>
      <c r="AG109" s="37">
        <v>7.657</v>
      </c>
      <c r="AH109" s="37">
        <v>11.789</v>
      </c>
      <c r="AI109" s="37">
        <v>15.151999999999999</v>
      </c>
      <c r="AJ109" s="37">
        <v>167.55199999999999</v>
      </c>
      <c r="AK109" s="37">
        <v>198.422</v>
      </c>
      <c r="AL109" s="37">
        <v>6</v>
      </c>
      <c r="AM109" s="37">
        <v>29</v>
      </c>
      <c r="AN109" s="19">
        <v>1.1299999999999999</v>
      </c>
      <c r="AO109" s="19">
        <v>1.19</v>
      </c>
      <c r="AP109" s="73">
        <v>3.72</v>
      </c>
    </row>
    <row r="110" spans="1:42" s="30" customFormat="1" ht="15" customHeight="1">
      <c r="A110" s="87">
        <f>A$4</f>
        <v>2014</v>
      </c>
      <c r="B110" s="87">
        <f>B$4</f>
        <v>5</v>
      </c>
      <c r="C110" s="28">
        <v>18</v>
      </c>
      <c r="D110" s="34">
        <v>0.63194444444444442</v>
      </c>
      <c r="E110" s="35" t="s">
        <v>100</v>
      </c>
      <c r="F110" s="86" t="s">
        <v>842</v>
      </c>
      <c r="G110" s="88" t="s">
        <v>56</v>
      </c>
      <c r="H110" s="84">
        <v>1</v>
      </c>
      <c r="I110" s="116" t="s">
        <v>316</v>
      </c>
      <c r="J110" s="116" t="s">
        <v>317</v>
      </c>
      <c r="K110" s="73">
        <v>16</v>
      </c>
      <c r="L110" s="74">
        <v>18.61</v>
      </c>
      <c r="M110" s="74">
        <v>17.77</v>
      </c>
      <c r="N110" s="74">
        <v>33.159999999999997</v>
      </c>
      <c r="O110" s="74">
        <v>33.35</v>
      </c>
      <c r="P110" s="74">
        <v>8.2899999999999991</v>
      </c>
      <c r="Q110" s="74">
        <v>8.19</v>
      </c>
      <c r="R110" s="74">
        <v>9.94</v>
      </c>
      <c r="S110" s="74">
        <v>8.14</v>
      </c>
      <c r="T110" s="19">
        <v>1.39</v>
      </c>
      <c r="U110" s="19">
        <v>0.96</v>
      </c>
      <c r="V110" s="37">
        <v>12.544</v>
      </c>
      <c r="W110" s="37">
        <v>16.254000000000001</v>
      </c>
      <c r="X110" s="37">
        <v>0.46899999999999997</v>
      </c>
      <c r="Y110" s="37">
        <v>1.1619999999999999</v>
      </c>
      <c r="Z110" s="37">
        <v>1.575</v>
      </c>
      <c r="AA110" s="37">
        <v>6.0339999999999998</v>
      </c>
      <c r="AB110" s="57">
        <f t="shared" si="2"/>
        <v>14.587999999999999</v>
      </c>
      <c r="AC110" s="57">
        <f t="shared" si="3"/>
        <v>23.45</v>
      </c>
      <c r="AD110" s="37">
        <v>285.14699999999999</v>
      </c>
      <c r="AE110" s="37">
        <v>272.82299999999998</v>
      </c>
      <c r="AF110" s="37">
        <v>5.6420000000000003</v>
      </c>
      <c r="AG110" s="37">
        <v>7.1769999999999996</v>
      </c>
      <c r="AH110" s="37">
        <v>23.684000000000001</v>
      </c>
      <c r="AI110" s="37">
        <v>19.942</v>
      </c>
      <c r="AJ110" s="37">
        <v>259.92399999999998</v>
      </c>
      <c r="AK110" s="37">
        <v>276.62599999999998</v>
      </c>
      <c r="AL110" s="37">
        <v>6.9</v>
      </c>
      <c r="AM110" s="37">
        <v>6.4</v>
      </c>
      <c r="AN110" s="19">
        <v>8.56</v>
      </c>
      <c r="AO110" s="19">
        <v>4.96</v>
      </c>
      <c r="AP110" s="73">
        <v>3.1</v>
      </c>
    </row>
    <row r="111" spans="1:42" s="30" customFormat="1" ht="15" customHeight="1">
      <c r="A111" s="88"/>
      <c r="B111" s="88"/>
      <c r="C111" s="28">
        <v>18</v>
      </c>
      <c r="D111" s="34">
        <v>0.59375</v>
      </c>
      <c r="E111" s="35" t="s">
        <v>100</v>
      </c>
      <c r="F111" s="88"/>
      <c r="G111" s="88"/>
      <c r="H111" s="84">
        <v>2</v>
      </c>
      <c r="I111" s="116" t="s">
        <v>318</v>
      </c>
      <c r="J111" s="116" t="s">
        <v>319</v>
      </c>
      <c r="K111" s="73">
        <v>14.5</v>
      </c>
      <c r="L111" s="74">
        <v>18.87</v>
      </c>
      <c r="M111" s="74">
        <v>17.18</v>
      </c>
      <c r="N111" s="74">
        <v>33.090000000000003</v>
      </c>
      <c r="O111" s="74">
        <v>33.409999999999997</v>
      </c>
      <c r="P111" s="74">
        <v>8.31</v>
      </c>
      <c r="Q111" s="74">
        <v>8.1999999999999993</v>
      </c>
      <c r="R111" s="74">
        <v>10.14</v>
      </c>
      <c r="S111" s="74">
        <v>8.43</v>
      </c>
      <c r="T111" s="19">
        <v>1.36</v>
      </c>
      <c r="U111" s="19">
        <v>0.68</v>
      </c>
      <c r="V111" s="37">
        <v>7.4130000000000003</v>
      </c>
      <c r="W111" s="37">
        <v>13.65</v>
      </c>
      <c r="X111" s="37">
        <v>0.56699999999999995</v>
      </c>
      <c r="Y111" s="37">
        <v>0.749</v>
      </c>
      <c r="Z111" s="37">
        <v>1.61</v>
      </c>
      <c r="AA111" s="37">
        <v>3.5209999999999999</v>
      </c>
      <c r="AB111" s="57">
        <f t="shared" si="2"/>
        <v>9.59</v>
      </c>
      <c r="AC111" s="57">
        <f t="shared" si="3"/>
        <v>17.920000000000002</v>
      </c>
      <c r="AD111" s="37">
        <v>257.03399999999999</v>
      </c>
      <c r="AE111" s="37">
        <v>254.62100000000001</v>
      </c>
      <c r="AF111" s="37">
        <v>5.1769999999999996</v>
      </c>
      <c r="AG111" s="37">
        <v>5.5179999999999998</v>
      </c>
      <c r="AH111" s="37">
        <v>17.940999999999999</v>
      </c>
      <c r="AI111" s="37">
        <v>16.925000000000001</v>
      </c>
      <c r="AJ111" s="37">
        <v>249.256</v>
      </c>
      <c r="AK111" s="37">
        <v>262.13600000000002</v>
      </c>
      <c r="AL111" s="37">
        <v>13.4</v>
      </c>
      <c r="AM111" s="37">
        <v>5</v>
      </c>
      <c r="AN111" s="19">
        <v>5.39</v>
      </c>
      <c r="AO111" s="19">
        <v>4.96</v>
      </c>
      <c r="AP111" s="73">
        <v>3.1</v>
      </c>
    </row>
    <row r="112" spans="1:42" s="30" customFormat="1" ht="15" customHeight="1">
      <c r="A112" s="88"/>
      <c r="B112" s="88"/>
      <c r="C112" s="28">
        <v>18</v>
      </c>
      <c r="D112" s="34">
        <v>0.58124999999999993</v>
      </c>
      <c r="E112" s="35" t="s">
        <v>100</v>
      </c>
      <c r="F112" s="88"/>
      <c r="G112" s="88"/>
      <c r="H112" s="84">
        <v>3</v>
      </c>
      <c r="I112" s="116" t="s">
        <v>320</v>
      </c>
      <c r="J112" s="116" t="s">
        <v>321</v>
      </c>
      <c r="K112" s="73">
        <v>17</v>
      </c>
      <c r="L112" s="74">
        <v>18.420000000000002</v>
      </c>
      <c r="M112" s="74">
        <v>16.11</v>
      </c>
      <c r="N112" s="74">
        <v>33.18</v>
      </c>
      <c r="O112" s="74">
        <v>33.909999999999997</v>
      </c>
      <c r="P112" s="74">
        <v>8.24</v>
      </c>
      <c r="Q112" s="74">
        <v>8.1999999999999993</v>
      </c>
      <c r="R112" s="74">
        <v>8.73</v>
      </c>
      <c r="S112" s="74">
        <v>8.08</v>
      </c>
      <c r="T112" s="19">
        <v>1.47</v>
      </c>
      <c r="U112" s="19">
        <v>0.95</v>
      </c>
      <c r="V112" s="37">
        <v>12.558</v>
      </c>
      <c r="W112" s="37">
        <v>14.532</v>
      </c>
      <c r="X112" s="37">
        <v>0.67200000000000004</v>
      </c>
      <c r="Y112" s="37">
        <v>0.49</v>
      </c>
      <c r="Z112" s="37">
        <v>1.827</v>
      </c>
      <c r="AA112" s="37">
        <v>1.589</v>
      </c>
      <c r="AB112" s="57">
        <f t="shared" si="2"/>
        <v>15.057</v>
      </c>
      <c r="AC112" s="57">
        <f t="shared" si="3"/>
        <v>16.611000000000001</v>
      </c>
      <c r="AD112" s="37">
        <v>240.286</v>
      </c>
      <c r="AE112" s="37">
        <v>248.40899999999999</v>
      </c>
      <c r="AF112" s="37">
        <v>4.8049999999999997</v>
      </c>
      <c r="AG112" s="37">
        <v>4.9909999999999997</v>
      </c>
      <c r="AH112" s="37">
        <v>18.291</v>
      </c>
      <c r="AI112" s="37">
        <v>15.647</v>
      </c>
      <c r="AJ112" s="37">
        <v>260.54000000000002</v>
      </c>
      <c r="AK112" s="37">
        <v>248.99</v>
      </c>
      <c r="AL112" s="37">
        <v>0.4</v>
      </c>
      <c r="AM112" s="37">
        <v>11.1</v>
      </c>
      <c r="AN112" s="19">
        <v>3.85</v>
      </c>
      <c r="AO112" s="19">
        <v>2.52</v>
      </c>
      <c r="AP112" s="73">
        <v>4.96</v>
      </c>
    </row>
    <row r="113" spans="1:42" s="30" customFormat="1" ht="15" customHeight="1">
      <c r="A113" s="88"/>
      <c r="B113" s="88"/>
      <c r="C113" s="28">
        <v>24</v>
      </c>
      <c r="D113" s="34">
        <v>0.71527777777777779</v>
      </c>
      <c r="E113" s="35" t="s">
        <v>97</v>
      </c>
      <c r="F113" s="88"/>
      <c r="G113" s="88"/>
      <c r="H113" s="84">
        <v>4</v>
      </c>
      <c r="I113" s="116" t="s">
        <v>322</v>
      </c>
      <c r="J113" s="116" t="s">
        <v>323</v>
      </c>
      <c r="K113" s="73">
        <v>18.8</v>
      </c>
      <c r="L113" s="74">
        <v>18.03</v>
      </c>
      <c r="M113" s="74">
        <v>15.88</v>
      </c>
      <c r="N113" s="74">
        <v>33.57</v>
      </c>
      <c r="O113" s="74">
        <v>33.950000000000003</v>
      </c>
      <c r="P113" s="74">
        <v>8.27</v>
      </c>
      <c r="Q113" s="74">
        <v>8.17</v>
      </c>
      <c r="R113" s="74">
        <v>9.31</v>
      </c>
      <c r="S113" s="74">
        <v>7.33</v>
      </c>
      <c r="T113" s="19">
        <v>1.66</v>
      </c>
      <c r="U113" s="19">
        <v>1.51</v>
      </c>
      <c r="V113" s="37">
        <v>15.981</v>
      </c>
      <c r="W113" s="37">
        <v>5.4180000000000001</v>
      </c>
      <c r="X113" s="37">
        <v>0.48299999999999998</v>
      </c>
      <c r="Y113" s="37">
        <v>0.32900000000000001</v>
      </c>
      <c r="Z113" s="37">
        <v>2.681</v>
      </c>
      <c r="AA113" s="37">
        <v>1.911</v>
      </c>
      <c r="AB113" s="57">
        <f t="shared" si="2"/>
        <v>19.145</v>
      </c>
      <c r="AC113" s="57">
        <f t="shared" si="3"/>
        <v>7.6579999999999995</v>
      </c>
      <c r="AD113" s="37">
        <v>265.678</v>
      </c>
      <c r="AE113" s="37">
        <v>268.66000000000003</v>
      </c>
      <c r="AF113" s="37">
        <v>4.4800000000000004</v>
      </c>
      <c r="AG113" s="37">
        <v>5.27</v>
      </c>
      <c r="AH113" s="37">
        <v>13.521000000000001</v>
      </c>
      <c r="AI113" s="37">
        <v>16.93</v>
      </c>
      <c r="AJ113" s="37">
        <v>235.36799999999999</v>
      </c>
      <c r="AK113" s="37">
        <v>310.64600000000002</v>
      </c>
      <c r="AL113" s="37">
        <v>13.7</v>
      </c>
      <c r="AM113" s="37">
        <v>12.8</v>
      </c>
      <c r="AN113" s="19">
        <v>1.39</v>
      </c>
      <c r="AO113" s="19">
        <v>4.09</v>
      </c>
      <c r="AP113" s="73">
        <v>6.82</v>
      </c>
    </row>
    <row r="114" spans="1:42" s="30" customFormat="1" ht="15" customHeight="1">
      <c r="A114" s="88"/>
      <c r="B114" s="88"/>
      <c r="C114" s="28">
        <v>24</v>
      </c>
      <c r="D114" s="34">
        <v>0.6972222222222223</v>
      </c>
      <c r="E114" s="35" t="s">
        <v>97</v>
      </c>
      <c r="F114" s="88"/>
      <c r="G114" s="88"/>
      <c r="H114" s="84">
        <v>5</v>
      </c>
      <c r="I114" s="116" t="s">
        <v>324</v>
      </c>
      <c r="J114" s="116" t="s">
        <v>325</v>
      </c>
      <c r="K114" s="73">
        <v>13.5</v>
      </c>
      <c r="L114" s="74">
        <v>18.23</v>
      </c>
      <c r="M114" s="74">
        <v>16.78</v>
      </c>
      <c r="N114" s="74">
        <v>33.54</v>
      </c>
      <c r="O114" s="74">
        <v>33.72</v>
      </c>
      <c r="P114" s="74">
        <v>8.2899999999999991</v>
      </c>
      <c r="Q114" s="74">
        <v>8.18</v>
      </c>
      <c r="R114" s="74">
        <v>9.57</v>
      </c>
      <c r="S114" s="74">
        <v>7.5</v>
      </c>
      <c r="T114" s="19">
        <v>2</v>
      </c>
      <c r="U114" s="19">
        <v>1.56</v>
      </c>
      <c r="V114" s="37">
        <v>6.5519999999999996</v>
      </c>
      <c r="W114" s="37">
        <v>5.726</v>
      </c>
      <c r="X114" s="37">
        <v>0.35699999999999998</v>
      </c>
      <c r="Y114" s="37">
        <v>0.56699999999999995</v>
      </c>
      <c r="Z114" s="37">
        <v>2.1349999999999998</v>
      </c>
      <c r="AA114" s="37">
        <v>1.9670000000000001</v>
      </c>
      <c r="AB114" s="57">
        <f t="shared" si="2"/>
        <v>9.0440000000000005</v>
      </c>
      <c r="AC114" s="57">
        <f t="shared" si="3"/>
        <v>8.26</v>
      </c>
      <c r="AD114" s="37">
        <v>264.54599999999999</v>
      </c>
      <c r="AE114" s="37">
        <v>245.16499999999999</v>
      </c>
      <c r="AF114" s="37">
        <v>4.5730000000000004</v>
      </c>
      <c r="AG114" s="37">
        <v>5.3630000000000004</v>
      </c>
      <c r="AH114" s="37">
        <v>14.994</v>
      </c>
      <c r="AI114" s="37">
        <v>14.962</v>
      </c>
      <c r="AJ114" s="37">
        <v>195.398</v>
      </c>
      <c r="AK114" s="37">
        <v>286.38400000000001</v>
      </c>
      <c r="AL114" s="37">
        <v>6.6</v>
      </c>
      <c r="AM114" s="37">
        <v>15.2</v>
      </c>
      <c r="AN114" s="19">
        <v>3.42</v>
      </c>
      <c r="AO114" s="19">
        <v>3.39</v>
      </c>
      <c r="AP114" s="73">
        <v>5.58</v>
      </c>
    </row>
    <row r="115" spans="1:42" s="30" customFormat="1" ht="15" customHeight="1">
      <c r="A115" s="87">
        <f>A$4</f>
        <v>2014</v>
      </c>
      <c r="B115" s="87">
        <f>B$4</f>
        <v>5</v>
      </c>
      <c r="C115" s="28">
        <v>25</v>
      </c>
      <c r="D115" s="34">
        <v>0.5625</v>
      </c>
      <c r="E115" s="35" t="s">
        <v>99</v>
      </c>
      <c r="F115" s="86" t="s">
        <v>843</v>
      </c>
      <c r="G115" s="88" t="s">
        <v>69</v>
      </c>
      <c r="H115" s="84">
        <v>1</v>
      </c>
      <c r="I115" s="116" t="s">
        <v>326</v>
      </c>
      <c r="J115" s="116" t="s">
        <v>327</v>
      </c>
      <c r="K115" s="73">
        <v>6</v>
      </c>
      <c r="L115" s="74">
        <v>22.44</v>
      </c>
      <c r="M115" s="74">
        <v>21.29</v>
      </c>
      <c r="N115" s="74">
        <v>31.62</v>
      </c>
      <c r="O115" s="74">
        <v>32.5</v>
      </c>
      <c r="P115" s="74">
        <v>8.02</v>
      </c>
      <c r="Q115" s="74">
        <v>8.02</v>
      </c>
      <c r="R115" s="74">
        <v>7.62</v>
      </c>
      <c r="S115" s="74">
        <v>7.45</v>
      </c>
      <c r="T115" s="19">
        <v>1.39</v>
      </c>
      <c r="U115" s="19">
        <v>0.84</v>
      </c>
      <c r="V115" s="37">
        <v>7.952</v>
      </c>
      <c r="W115" s="37">
        <v>5.5090000000000003</v>
      </c>
      <c r="X115" s="37">
        <v>1.5609999999999999</v>
      </c>
      <c r="Y115" s="37">
        <v>0.83299999999999996</v>
      </c>
      <c r="Z115" s="37">
        <v>6.8109999999999999</v>
      </c>
      <c r="AA115" s="37">
        <v>2.758</v>
      </c>
      <c r="AB115" s="57">
        <f t="shared" si="2"/>
        <v>16.323999999999998</v>
      </c>
      <c r="AC115" s="57">
        <f t="shared" si="3"/>
        <v>9.1000000000000014</v>
      </c>
      <c r="AD115" s="37">
        <v>371.41199999999998</v>
      </c>
      <c r="AE115" s="37">
        <v>347.16800000000001</v>
      </c>
      <c r="AF115" s="37">
        <v>2.1240000000000001</v>
      </c>
      <c r="AG115" s="37">
        <v>3.6429999999999998</v>
      </c>
      <c r="AH115" s="37">
        <v>35.01</v>
      </c>
      <c r="AI115" s="37">
        <v>29.637</v>
      </c>
      <c r="AJ115" s="37">
        <v>577.22</v>
      </c>
      <c r="AK115" s="37">
        <v>424.25599999999997</v>
      </c>
      <c r="AL115" s="37">
        <v>8</v>
      </c>
      <c r="AM115" s="37">
        <v>10.9</v>
      </c>
      <c r="AN115" s="19">
        <v>2.73</v>
      </c>
      <c r="AO115" s="19">
        <v>2.93</v>
      </c>
      <c r="AP115" s="73">
        <v>0.86799999999999999</v>
      </c>
    </row>
    <row r="116" spans="1:42" s="30" customFormat="1" ht="15" customHeight="1">
      <c r="A116" s="88"/>
      <c r="B116" s="88"/>
      <c r="C116" s="28">
        <v>25</v>
      </c>
      <c r="D116" s="34">
        <v>0.57986111111111105</v>
      </c>
      <c r="E116" s="35" t="s">
        <v>99</v>
      </c>
      <c r="F116" s="88"/>
      <c r="G116" s="88"/>
      <c r="H116" s="84">
        <v>2</v>
      </c>
      <c r="I116" s="116" t="s">
        <v>259</v>
      </c>
      <c r="J116" s="116" t="s">
        <v>328</v>
      </c>
      <c r="K116" s="73">
        <v>2.7</v>
      </c>
      <c r="L116" s="74">
        <v>21.66</v>
      </c>
      <c r="M116" s="74">
        <v>21.61</v>
      </c>
      <c r="N116" s="74">
        <v>32.92</v>
      </c>
      <c r="O116" s="74">
        <v>33.01</v>
      </c>
      <c r="P116" s="74">
        <v>8.09</v>
      </c>
      <c r="Q116" s="74">
        <v>8.09</v>
      </c>
      <c r="R116" s="74">
        <v>7.82</v>
      </c>
      <c r="S116" s="74">
        <v>7.83</v>
      </c>
      <c r="T116" s="19">
        <v>1.76</v>
      </c>
      <c r="U116" s="19">
        <v>0.79</v>
      </c>
      <c r="V116" s="37">
        <v>0.63700000000000001</v>
      </c>
      <c r="W116" s="37">
        <v>1.6379999999999999</v>
      </c>
      <c r="X116" s="37">
        <v>0.371</v>
      </c>
      <c r="Y116" s="37">
        <v>0.371</v>
      </c>
      <c r="Z116" s="37">
        <v>0.434</v>
      </c>
      <c r="AA116" s="37">
        <v>0.189</v>
      </c>
      <c r="AB116" s="57">
        <f t="shared" si="2"/>
        <v>1.4419999999999999</v>
      </c>
      <c r="AC116" s="57">
        <f t="shared" si="3"/>
        <v>2.198</v>
      </c>
      <c r="AD116" s="37">
        <v>326.07499999999999</v>
      </c>
      <c r="AE116" s="37">
        <v>326.55099999999999</v>
      </c>
      <c r="AF116" s="37">
        <v>2.7440000000000002</v>
      </c>
      <c r="AG116" s="37">
        <v>2.7130000000000001</v>
      </c>
      <c r="AH116" s="37">
        <v>25.016999999999999</v>
      </c>
      <c r="AI116" s="37">
        <v>24.879000000000001</v>
      </c>
      <c r="AJ116" s="37">
        <v>313.62799999999999</v>
      </c>
      <c r="AK116" s="37">
        <v>317.31</v>
      </c>
      <c r="AL116" s="37">
        <v>19.399999999999999</v>
      </c>
      <c r="AM116" s="37">
        <v>13.3</v>
      </c>
      <c r="AN116" s="19">
        <v>7.71</v>
      </c>
      <c r="AO116" s="19">
        <v>1.36</v>
      </c>
      <c r="AP116" s="73">
        <v>1.24</v>
      </c>
    </row>
    <row r="117" spans="1:42" s="30" customFormat="1" ht="15" customHeight="1">
      <c r="A117" s="88"/>
      <c r="B117" s="88"/>
      <c r="C117" s="28">
        <v>25</v>
      </c>
      <c r="D117" s="34">
        <v>0.60763888888888895</v>
      </c>
      <c r="E117" s="35" t="s">
        <v>99</v>
      </c>
      <c r="F117" s="88"/>
      <c r="G117" s="88"/>
      <c r="H117" s="84">
        <v>3</v>
      </c>
      <c r="I117" s="116" t="s">
        <v>329</v>
      </c>
      <c r="J117" s="116" t="s">
        <v>330</v>
      </c>
      <c r="K117" s="73">
        <v>10</v>
      </c>
      <c r="L117" s="74">
        <v>20.67</v>
      </c>
      <c r="M117" s="74">
        <v>19.05</v>
      </c>
      <c r="N117" s="74">
        <v>33.049999999999997</v>
      </c>
      <c r="O117" s="74">
        <v>33.43</v>
      </c>
      <c r="P117" s="74">
        <v>8.16</v>
      </c>
      <c r="Q117" s="74">
        <v>8.1300000000000008</v>
      </c>
      <c r="R117" s="74">
        <v>8.23</v>
      </c>
      <c r="S117" s="74">
        <v>7.63</v>
      </c>
      <c r="T117" s="19">
        <v>0.96</v>
      </c>
      <c r="U117" s="19">
        <v>0.4</v>
      </c>
      <c r="V117" s="37">
        <v>0.79800000000000004</v>
      </c>
      <c r="W117" s="37">
        <v>2.3239999999999998</v>
      </c>
      <c r="X117" s="37">
        <v>0.161</v>
      </c>
      <c r="Y117" s="37">
        <v>0.252</v>
      </c>
      <c r="Z117" s="37">
        <v>0.14699999999999999</v>
      </c>
      <c r="AA117" s="37">
        <v>0.68600000000000005</v>
      </c>
      <c r="AB117" s="57">
        <f t="shared" si="2"/>
        <v>1.1060000000000001</v>
      </c>
      <c r="AC117" s="57">
        <f t="shared" si="3"/>
        <v>3.2619999999999996</v>
      </c>
      <c r="AD117" s="37">
        <v>162.441</v>
      </c>
      <c r="AE117" s="37">
        <v>192.71199999999999</v>
      </c>
      <c r="AF117" s="37">
        <v>3.0539999999999998</v>
      </c>
      <c r="AG117" s="37">
        <v>1.597</v>
      </c>
      <c r="AH117" s="37">
        <v>19.077000000000002</v>
      </c>
      <c r="AI117" s="37">
        <v>24.565999999999999</v>
      </c>
      <c r="AJ117" s="37">
        <v>168.30799999999999</v>
      </c>
      <c r="AK117" s="37">
        <v>156.422</v>
      </c>
      <c r="AL117" s="37">
        <v>9.6</v>
      </c>
      <c r="AM117" s="37">
        <v>8.4</v>
      </c>
      <c r="AN117" s="19">
        <v>1.1299999999999999</v>
      </c>
      <c r="AO117" s="19">
        <v>2.96</v>
      </c>
      <c r="AP117" s="73">
        <v>3.72</v>
      </c>
    </row>
    <row r="118" spans="1:42" s="30" customFormat="1" ht="15" customHeight="1">
      <c r="A118" s="87">
        <f>A$4</f>
        <v>2014</v>
      </c>
      <c r="B118" s="87">
        <f>B$4</f>
        <v>5</v>
      </c>
      <c r="C118" s="28">
        <v>19</v>
      </c>
      <c r="D118" s="34">
        <v>0.39583333333333331</v>
      </c>
      <c r="E118" s="35" t="s">
        <v>99</v>
      </c>
      <c r="F118" s="86" t="s">
        <v>844</v>
      </c>
      <c r="G118" s="88" t="s">
        <v>70</v>
      </c>
      <c r="H118" s="84">
        <v>1</v>
      </c>
      <c r="I118" s="116" t="s">
        <v>331</v>
      </c>
      <c r="J118" s="116" t="s">
        <v>332</v>
      </c>
      <c r="K118" s="73">
        <v>20</v>
      </c>
      <c r="L118" s="74">
        <v>17.53</v>
      </c>
      <c r="M118" s="74">
        <v>17.11</v>
      </c>
      <c r="N118" s="74">
        <v>33.82</v>
      </c>
      <c r="O118" s="74">
        <v>33.82</v>
      </c>
      <c r="P118" s="74">
        <v>8.17</v>
      </c>
      <c r="Q118" s="74">
        <v>8.18</v>
      </c>
      <c r="R118" s="74">
        <v>8.0299999999999994</v>
      </c>
      <c r="S118" s="74">
        <v>7.99</v>
      </c>
      <c r="T118" s="19">
        <v>0.98</v>
      </c>
      <c r="U118" s="19">
        <v>0.73</v>
      </c>
      <c r="V118" s="37">
        <v>10.968999999999999</v>
      </c>
      <c r="W118" s="37">
        <v>11.627000000000001</v>
      </c>
      <c r="X118" s="37">
        <v>2.8559999999999999</v>
      </c>
      <c r="Y118" s="37">
        <v>3.01</v>
      </c>
      <c r="Z118" s="37">
        <v>11.865</v>
      </c>
      <c r="AA118" s="37">
        <v>11.347</v>
      </c>
      <c r="AB118" s="57">
        <f t="shared" si="2"/>
        <v>25.689999999999998</v>
      </c>
      <c r="AC118" s="57">
        <f t="shared" si="3"/>
        <v>25.984000000000002</v>
      </c>
      <c r="AD118" s="37">
        <v>194.096</v>
      </c>
      <c r="AE118" s="37">
        <v>182.255</v>
      </c>
      <c r="AF118" s="37">
        <v>8.2620000000000005</v>
      </c>
      <c r="AG118" s="37">
        <v>7.5019999999999998</v>
      </c>
      <c r="AH118" s="37">
        <v>17.405000000000001</v>
      </c>
      <c r="AI118" s="37">
        <v>16.829000000000001</v>
      </c>
      <c r="AJ118" s="37">
        <v>148.82</v>
      </c>
      <c r="AK118" s="37">
        <v>148.946</v>
      </c>
      <c r="AL118" s="37">
        <v>11.7</v>
      </c>
      <c r="AM118" s="37">
        <v>13.9</v>
      </c>
      <c r="AN118" s="19">
        <v>1.1299999999999999</v>
      </c>
      <c r="AO118" s="19">
        <v>0.73</v>
      </c>
      <c r="AP118" s="73">
        <v>1.86</v>
      </c>
    </row>
    <row r="119" spans="1:42" s="30" customFormat="1" ht="15" customHeight="1">
      <c r="A119" s="87"/>
      <c r="B119" s="87"/>
      <c r="C119" s="28">
        <v>27</v>
      </c>
      <c r="D119" s="34">
        <v>0.57986111111111105</v>
      </c>
      <c r="E119" s="35" t="s">
        <v>99</v>
      </c>
      <c r="F119" s="86"/>
      <c r="G119" s="88"/>
      <c r="H119" s="84">
        <v>2</v>
      </c>
      <c r="I119" s="116" t="s">
        <v>333</v>
      </c>
      <c r="J119" s="116" t="s">
        <v>334</v>
      </c>
      <c r="K119" s="73">
        <v>16</v>
      </c>
      <c r="L119" s="74">
        <v>17.05</v>
      </c>
      <c r="M119" s="74">
        <v>15.47</v>
      </c>
      <c r="N119" s="74">
        <v>33.97</v>
      </c>
      <c r="O119" s="74">
        <v>34.04</v>
      </c>
      <c r="P119" s="74">
        <v>8.1999999999999993</v>
      </c>
      <c r="Q119" s="74">
        <v>8.2100000000000009</v>
      </c>
      <c r="R119" s="74">
        <v>8.5299999999999994</v>
      </c>
      <c r="S119" s="74">
        <v>8.39</v>
      </c>
      <c r="T119" s="19">
        <v>0.62</v>
      </c>
      <c r="U119" s="19">
        <v>0.47</v>
      </c>
      <c r="V119" s="37">
        <v>1.2390000000000001</v>
      </c>
      <c r="W119" s="37">
        <v>4.2489999999999997</v>
      </c>
      <c r="X119" s="37">
        <v>2.5409999999999999</v>
      </c>
      <c r="Y119" s="37">
        <v>4.2069999999999999</v>
      </c>
      <c r="Z119" s="37">
        <v>9.9540000000000006</v>
      </c>
      <c r="AA119" s="37">
        <v>18.669</v>
      </c>
      <c r="AB119" s="57">
        <f t="shared" si="2"/>
        <v>13.734000000000002</v>
      </c>
      <c r="AC119" s="57">
        <f t="shared" si="3"/>
        <v>27.125</v>
      </c>
      <c r="AD119" s="37">
        <v>177.97800000000001</v>
      </c>
      <c r="AE119" s="37">
        <v>193.68899999999999</v>
      </c>
      <c r="AF119" s="37">
        <v>6.4329999999999998</v>
      </c>
      <c r="AG119" s="37">
        <v>7.8120000000000003</v>
      </c>
      <c r="AH119" s="37">
        <v>12.032999999999999</v>
      </c>
      <c r="AI119" s="37">
        <v>17.649999999999999</v>
      </c>
      <c r="AJ119" s="37">
        <v>134.65199999999999</v>
      </c>
      <c r="AK119" s="37">
        <v>154</v>
      </c>
      <c r="AL119" s="37">
        <v>7.9</v>
      </c>
      <c r="AM119" s="37">
        <v>20.3</v>
      </c>
      <c r="AN119" s="19">
        <v>0.7</v>
      </c>
      <c r="AO119" s="19">
        <v>1.1599999999999999</v>
      </c>
      <c r="AP119" s="73">
        <v>2.48</v>
      </c>
    </row>
    <row r="120" spans="1:42" s="30" customFormat="1" ht="15" customHeight="1">
      <c r="A120" s="87"/>
      <c r="B120" s="87"/>
      <c r="C120" s="28">
        <v>27</v>
      </c>
      <c r="D120" s="34">
        <v>0.54027777777777775</v>
      </c>
      <c r="E120" s="35" t="s">
        <v>99</v>
      </c>
      <c r="F120" s="86"/>
      <c r="G120" s="88"/>
      <c r="H120" s="84">
        <v>3</v>
      </c>
      <c r="I120" s="116" t="s">
        <v>335</v>
      </c>
      <c r="J120" s="116" t="s">
        <v>336</v>
      </c>
      <c r="K120" s="73">
        <v>15.5</v>
      </c>
      <c r="L120" s="74">
        <v>17.579999999999998</v>
      </c>
      <c r="M120" s="74">
        <v>16.649999999999999</v>
      </c>
      <c r="N120" s="74">
        <v>33.880000000000003</v>
      </c>
      <c r="O120" s="74">
        <v>33.9</v>
      </c>
      <c r="P120" s="74">
        <v>8.18</v>
      </c>
      <c r="Q120" s="74">
        <v>8.19</v>
      </c>
      <c r="R120" s="74">
        <v>7.72</v>
      </c>
      <c r="S120" s="74">
        <v>8.0299999999999994</v>
      </c>
      <c r="T120" s="19">
        <v>1.03</v>
      </c>
      <c r="U120" s="19">
        <v>0.78</v>
      </c>
      <c r="V120" s="37">
        <v>10.555999999999999</v>
      </c>
      <c r="W120" s="37">
        <v>9.8070000000000004</v>
      </c>
      <c r="X120" s="37">
        <v>2.919</v>
      </c>
      <c r="Y120" s="37">
        <v>3.1920000000000002</v>
      </c>
      <c r="Z120" s="37">
        <v>12.425000000000001</v>
      </c>
      <c r="AA120" s="37">
        <v>13.72</v>
      </c>
      <c r="AB120" s="57">
        <f t="shared" si="2"/>
        <v>25.9</v>
      </c>
      <c r="AC120" s="57">
        <f t="shared" si="3"/>
        <v>26.719000000000001</v>
      </c>
      <c r="AD120" s="37">
        <v>206.03899999999999</v>
      </c>
      <c r="AE120" s="37">
        <v>204.90100000000001</v>
      </c>
      <c r="AF120" s="37">
        <v>7.9210000000000003</v>
      </c>
      <c r="AG120" s="37">
        <v>8.0289999999999999</v>
      </c>
      <c r="AH120" s="37">
        <v>18.855</v>
      </c>
      <c r="AI120" s="37">
        <v>21.134</v>
      </c>
      <c r="AJ120" s="37">
        <v>165.452</v>
      </c>
      <c r="AK120" s="37">
        <v>162.77799999999999</v>
      </c>
      <c r="AL120" s="37">
        <v>14.4</v>
      </c>
      <c r="AM120" s="37">
        <v>22.1</v>
      </c>
      <c r="AN120" s="19">
        <v>0.73</v>
      </c>
      <c r="AO120" s="19">
        <v>0.93</v>
      </c>
      <c r="AP120" s="73">
        <v>1.24</v>
      </c>
    </row>
    <row r="121" spans="1:42" s="30" customFormat="1" ht="15" customHeight="1">
      <c r="A121" s="87"/>
      <c r="B121" s="87"/>
      <c r="C121" s="28">
        <v>25</v>
      </c>
      <c r="D121" s="34">
        <v>0.4861111111111111</v>
      </c>
      <c r="E121" s="35" t="s">
        <v>99</v>
      </c>
      <c r="F121" s="86"/>
      <c r="G121" s="88"/>
      <c r="H121" s="84">
        <v>4</v>
      </c>
      <c r="I121" s="116" t="s">
        <v>337</v>
      </c>
      <c r="J121" s="116" t="s">
        <v>338</v>
      </c>
      <c r="K121" s="73">
        <v>14.5</v>
      </c>
      <c r="L121" s="74">
        <v>18.91</v>
      </c>
      <c r="M121" s="74">
        <v>17.13</v>
      </c>
      <c r="N121" s="74">
        <v>33.700000000000003</v>
      </c>
      <c r="O121" s="74">
        <v>33.89</v>
      </c>
      <c r="P121" s="74">
        <v>8.15</v>
      </c>
      <c r="Q121" s="74">
        <v>8.17</v>
      </c>
      <c r="R121" s="74">
        <v>7.95</v>
      </c>
      <c r="S121" s="74">
        <v>8.48</v>
      </c>
      <c r="T121" s="19">
        <v>0.8</v>
      </c>
      <c r="U121" s="19">
        <v>0.72</v>
      </c>
      <c r="V121" s="37">
        <v>2.8490000000000002</v>
      </c>
      <c r="W121" s="37">
        <v>11.500999999999999</v>
      </c>
      <c r="X121" s="37">
        <v>2.3519999999999999</v>
      </c>
      <c r="Y121" s="37">
        <v>3.29</v>
      </c>
      <c r="Z121" s="37">
        <v>5.1310000000000002</v>
      </c>
      <c r="AA121" s="37">
        <v>13.286</v>
      </c>
      <c r="AB121" s="57">
        <f t="shared" si="2"/>
        <v>10.332000000000001</v>
      </c>
      <c r="AC121" s="57">
        <f t="shared" si="3"/>
        <v>28.076999999999998</v>
      </c>
      <c r="AD121" s="37">
        <v>192.13300000000001</v>
      </c>
      <c r="AE121" s="37">
        <v>204.87100000000001</v>
      </c>
      <c r="AF121" s="37">
        <v>6.7889999999999997</v>
      </c>
      <c r="AG121" s="37">
        <v>7.859</v>
      </c>
      <c r="AH121" s="37">
        <v>13.077</v>
      </c>
      <c r="AI121" s="37">
        <v>15.356999999999999</v>
      </c>
      <c r="AJ121" s="37">
        <v>203.85400000000001</v>
      </c>
      <c r="AK121" s="37">
        <v>217.98</v>
      </c>
      <c r="AL121" s="37">
        <v>5.0999999999999996</v>
      </c>
      <c r="AM121" s="37">
        <v>9.6999999999999993</v>
      </c>
      <c r="AN121" s="19">
        <v>0.06</v>
      </c>
      <c r="AO121" s="19">
        <v>0.52</v>
      </c>
      <c r="AP121" s="73">
        <v>3.1</v>
      </c>
    </row>
    <row r="122" spans="1:42" s="30" customFormat="1" ht="15" customHeight="1">
      <c r="A122" s="87"/>
      <c r="B122" s="87"/>
      <c r="C122" s="28">
        <v>27</v>
      </c>
      <c r="D122" s="34">
        <v>0.48402777777777778</v>
      </c>
      <c r="E122" s="35" t="s">
        <v>99</v>
      </c>
      <c r="F122" s="86"/>
      <c r="G122" s="88"/>
      <c r="H122" s="84">
        <v>5</v>
      </c>
      <c r="I122" s="116" t="s">
        <v>339</v>
      </c>
      <c r="J122" s="116" t="s">
        <v>340</v>
      </c>
      <c r="K122" s="73">
        <v>9.9</v>
      </c>
      <c r="L122" s="74">
        <v>18.739999999999998</v>
      </c>
      <c r="M122" s="74">
        <v>17.670000000000002</v>
      </c>
      <c r="N122" s="74">
        <v>33.78</v>
      </c>
      <c r="O122" s="74">
        <v>33.799999999999997</v>
      </c>
      <c r="P122" s="74">
        <v>8.19</v>
      </c>
      <c r="Q122" s="74">
        <v>8.17</v>
      </c>
      <c r="R122" s="74">
        <v>8.23</v>
      </c>
      <c r="S122" s="74">
        <v>8.01</v>
      </c>
      <c r="T122" s="19">
        <v>0.47</v>
      </c>
      <c r="U122" s="19">
        <v>0.56999999999999995</v>
      </c>
      <c r="V122" s="37">
        <v>11.48</v>
      </c>
      <c r="W122" s="37">
        <v>7.5039999999999996</v>
      </c>
      <c r="X122" s="37">
        <v>1.5960000000000001</v>
      </c>
      <c r="Y122" s="37">
        <v>2.3029999999999999</v>
      </c>
      <c r="Z122" s="37">
        <v>3.8639999999999999</v>
      </c>
      <c r="AA122" s="37">
        <v>6.93</v>
      </c>
      <c r="AB122" s="57">
        <f t="shared" si="2"/>
        <v>16.940000000000001</v>
      </c>
      <c r="AC122" s="57">
        <f t="shared" si="3"/>
        <v>16.736999999999998</v>
      </c>
      <c r="AD122" s="37">
        <v>199.179</v>
      </c>
      <c r="AE122" s="37">
        <v>211.01</v>
      </c>
      <c r="AF122" s="37">
        <v>6.4329999999999998</v>
      </c>
      <c r="AG122" s="37">
        <v>6.6959999999999997</v>
      </c>
      <c r="AH122" s="37">
        <v>15.113</v>
      </c>
      <c r="AI122" s="37">
        <v>22.657</v>
      </c>
      <c r="AJ122" s="37">
        <v>226.94</v>
      </c>
      <c r="AK122" s="37">
        <v>241.08</v>
      </c>
      <c r="AL122" s="37">
        <v>4.4000000000000004</v>
      </c>
      <c r="AM122" s="37">
        <v>12.6</v>
      </c>
      <c r="AN122" s="19">
        <v>0.7</v>
      </c>
      <c r="AO122" s="19">
        <v>0.47</v>
      </c>
      <c r="AP122" s="73">
        <v>1.86</v>
      </c>
    </row>
    <row r="123" spans="1:42" s="30" customFormat="1" ht="15" customHeight="1">
      <c r="A123" s="87"/>
      <c r="B123" s="87"/>
      <c r="C123" s="28">
        <v>25</v>
      </c>
      <c r="D123" s="34">
        <v>0.50555555555555554</v>
      </c>
      <c r="E123" s="35" t="s">
        <v>99</v>
      </c>
      <c r="F123" s="86"/>
      <c r="G123" s="88"/>
      <c r="H123" s="84">
        <v>6</v>
      </c>
      <c r="I123" s="116" t="s">
        <v>341</v>
      </c>
      <c r="J123" s="116" t="s">
        <v>342</v>
      </c>
      <c r="K123" s="73">
        <v>8.5</v>
      </c>
      <c r="L123" s="74">
        <v>19.100000000000001</v>
      </c>
      <c r="M123" s="74">
        <v>18.399999999999999</v>
      </c>
      <c r="N123" s="74">
        <v>33.68</v>
      </c>
      <c r="O123" s="74">
        <v>33.700000000000003</v>
      </c>
      <c r="P123" s="74">
        <v>8.18</v>
      </c>
      <c r="Q123" s="74">
        <v>8.19</v>
      </c>
      <c r="R123" s="74">
        <v>8.48</v>
      </c>
      <c r="S123" s="74">
        <v>8.44</v>
      </c>
      <c r="T123" s="19">
        <v>0.88</v>
      </c>
      <c r="U123" s="19">
        <v>0.9</v>
      </c>
      <c r="V123" s="37">
        <v>1.1200000000000001</v>
      </c>
      <c r="W123" s="37">
        <v>3.5</v>
      </c>
      <c r="X123" s="37">
        <v>1.022</v>
      </c>
      <c r="Y123" s="37">
        <v>0.99399999999999999</v>
      </c>
      <c r="Z123" s="37">
        <v>0.59499999999999997</v>
      </c>
      <c r="AA123" s="37">
        <v>0.39900000000000002</v>
      </c>
      <c r="AB123" s="57">
        <f t="shared" si="2"/>
        <v>2.7370000000000001</v>
      </c>
      <c r="AC123" s="57">
        <f t="shared" si="3"/>
        <v>4.8929999999999998</v>
      </c>
      <c r="AD123" s="37">
        <v>198.27799999999999</v>
      </c>
      <c r="AE123" s="37">
        <v>203.01300000000001</v>
      </c>
      <c r="AF123" s="37">
        <v>5.41</v>
      </c>
      <c r="AG123" s="37">
        <v>5.7039999999999997</v>
      </c>
      <c r="AH123" s="37">
        <v>14.904999999999999</v>
      </c>
      <c r="AI123" s="37">
        <v>14.196</v>
      </c>
      <c r="AJ123" s="37">
        <v>224.82599999999999</v>
      </c>
      <c r="AK123" s="37">
        <v>218.4</v>
      </c>
      <c r="AL123" s="37">
        <v>6</v>
      </c>
      <c r="AM123" s="37">
        <v>4</v>
      </c>
      <c r="AN123" s="19">
        <v>0.99</v>
      </c>
      <c r="AO123" s="19">
        <v>1.4</v>
      </c>
      <c r="AP123" s="73">
        <v>1.86</v>
      </c>
    </row>
    <row r="124" spans="1:42" s="30" customFormat="1" ht="15" customHeight="1">
      <c r="A124" s="87"/>
      <c r="B124" s="87"/>
      <c r="C124" s="28">
        <v>27</v>
      </c>
      <c r="D124" s="34">
        <v>0.50069444444444444</v>
      </c>
      <c r="E124" s="35" t="s">
        <v>99</v>
      </c>
      <c r="F124" s="86"/>
      <c r="G124" s="88"/>
      <c r="H124" s="84">
        <v>7</v>
      </c>
      <c r="I124" s="116" t="s">
        <v>343</v>
      </c>
      <c r="J124" s="116" t="s">
        <v>344</v>
      </c>
      <c r="K124" s="73">
        <v>11.5</v>
      </c>
      <c r="L124" s="74">
        <v>17.77</v>
      </c>
      <c r="M124" s="74">
        <v>16.989999999999998</v>
      </c>
      <c r="N124" s="74">
        <v>33.9</v>
      </c>
      <c r="O124" s="74">
        <v>33.9</v>
      </c>
      <c r="P124" s="74">
        <v>8.17</v>
      </c>
      <c r="Q124" s="74">
        <v>8.17</v>
      </c>
      <c r="R124" s="74">
        <v>8.06</v>
      </c>
      <c r="S124" s="74">
        <v>7.94</v>
      </c>
      <c r="T124" s="19">
        <v>0.52</v>
      </c>
      <c r="U124" s="19">
        <v>0.52</v>
      </c>
      <c r="V124" s="37">
        <v>9.7789999999999999</v>
      </c>
      <c r="W124" s="37">
        <v>14.833</v>
      </c>
      <c r="X124" s="37">
        <v>3.157</v>
      </c>
      <c r="Y124" s="37">
        <v>3.472</v>
      </c>
      <c r="Z124" s="37">
        <v>12.586</v>
      </c>
      <c r="AA124" s="37">
        <v>14.112</v>
      </c>
      <c r="AB124" s="57">
        <f t="shared" si="2"/>
        <v>25.521999999999998</v>
      </c>
      <c r="AC124" s="57">
        <f t="shared" si="3"/>
        <v>32.417000000000002</v>
      </c>
      <c r="AD124" s="37">
        <v>211.63800000000001</v>
      </c>
      <c r="AE124" s="37">
        <v>246.80099999999999</v>
      </c>
      <c r="AF124" s="37">
        <v>7.5019999999999998</v>
      </c>
      <c r="AG124" s="37">
        <v>7.8739999999999997</v>
      </c>
      <c r="AH124" s="37">
        <v>14.186</v>
      </c>
      <c r="AI124" s="37">
        <v>26.212</v>
      </c>
      <c r="AJ124" s="37">
        <v>205.464</v>
      </c>
      <c r="AK124" s="37">
        <v>213.178</v>
      </c>
      <c r="AL124" s="37">
        <v>9.6999999999999993</v>
      </c>
      <c r="AM124" s="37">
        <v>17.8</v>
      </c>
      <c r="AN124" s="19">
        <v>0.47</v>
      </c>
      <c r="AO124" s="19">
        <v>0.93</v>
      </c>
      <c r="AP124" s="73">
        <v>0.99200000000000021</v>
      </c>
    </row>
    <row r="125" spans="1:42" s="30" customFormat="1" ht="15" customHeight="1">
      <c r="A125" s="87"/>
      <c r="B125" s="87"/>
      <c r="C125" s="28">
        <v>27</v>
      </c>
      <c r="D125" s="34">
        <v>0.51111111111111118</v>
      </c>
      <c r="E125" s="35" t="s">
        <v>99</v>
      </c>
      <c r="F125" s="86"/>
      <c r="G125" s="88"/>
      <c r="H125" s="84">
        <v>8</v>
      </c>
      <c r="I125" s="116" t="s">
        <v>345</v>
      </c>
      <c r="J125" s="116" t="s">
        <v>344</v>
      </c>
      <c r="K125" s="73">
        <v>19.5</v>
      </c>
      <c r="L125" s="74">
        <v>17.48</v>
      </c>
      <c r="M125" s="74">
        <v>16.41</v>
      </c>
      <c r="N125" s="74">
        <v>33.85</v>
      </c>
      <c r="O125" s="74">
        <v>33.979999999999997</v>
      </c>
      <c r="P125" s="74">
        <v>8.17</v>
      </c>
      <c r="Q125" s="74">
        <v>8.17</v>
      </c>
      <c r="R125" s="74">
        <v>8.06</v>
      </c>
      <c r="S125" s="74">
        <v>7.96</v>
      </c>
      <c r="T125" s="19">
        <v>0.4</v>
      </c>
      <c r="U125" s="19">
        <v>0.63</v>
      </c>
      <c r="V125" s="37">
        <v>10.563000000000001</v>
      </c>
      <c r="W125" s="37">
        <v>12.837999999999999</v>
      </c>
      <c r="X125" s="37">
        <v>3.0659999999999998</v>
      </c>
      <c r="Y125" s="37">
        <v>4.1230000000000002</v>
      </c>
      <c r="Z125" s="37">
        <v>12.446</v>
      </c>
      <c r="AA125" s="37">
        <v>16.981999999999999</v>
      </c>
      <c r="AB125" s="57">
        <f t="shared" si="2"/>
        <v>26.075000000000003</v>
      </c>
      <c r="AC125" s="57">
        <f t="shared" si="3"/>
        <v>33.942999999999998</v>
      </c>
      <c r="AD125" s="37">
        <v>226.756</v>
      </c>
      <c r="AE125" s="37">
        <v>241.09899999999999</v>
      </c>
      <c r="AF125" s="37">
        <v>7.7039999999999997</v>
      </c>
      <c r="AG125" s="37">
        <v>7.6420000000000003</v>
      </c>
      <c r="AH125" s="37">
        <v>17.277000000000001</v>
      </c>
      <c r="AI125" s="37">
        <v>23.757999999999999</v>
      </c>
      <c r="AJ125" s="37">
        <v>201.54400000000001</v>
      </c>
      <c r="AK125" s="37">
        <v>220.90600000000001</v>
      </c>
      <c r="AL125" s="37">
        <v>8.1</v>
      </c>
      <c r="AM125" s="37">
        <v>15.2</v>
      </c>
      <c r="AN125" s="19">
        <v>0.06</v>
      </c>
      <c r="AO125" s="19">
        <v>0.52</v>
      </c>
      <c r="AP125" s="73">
        <v>1.86</v>
      </c>
    </row>
    <row r="126" spans="1:42" s="30" customFormat="1" ht="15" customHeight="1">
      <c r="A126" s="87">
        <f>A$4</f>
        <v>2014</v>
      </c>
      <c r="B126" s="87">
        <f>B$4</f>
        <v>5</v>
      </c>
      <c r="C126" s="28">
        <v>5</v>
      </c>
      <c r="D126" s="34">
        <v>0.59236111111111112</v>
      </c>
      <c r="E126" s="35" t="s">
        <v>100</v>
      </c>
      <c r="F126" s="86" t="s">
        <v>845</v>
      </c>
      <c r="G126" s="88" t="s">
        <v>57</v>
      </c>
      <c r="H126" s="84">
        <v>1</v>
      </c>
      <c r="I126" s="116" t="s">
        <v>346</v>
      </c>
      <c r="J126" s="116" t="s">
        <v>347</v>
      </c>
      <c r="K126" s="73">
        <v>15</v>
      </c>
      <c r="L126" s="74">
        <v>18.593900000000001</v>
      </c>
      <c r="M126" s="74">
        <v>18.238499999999998</v>
      </c>
      <c r="N126" s="74">
        <v>33.795400000000001</v>
      </c>
      <c r="O126" s="74">
        <v>33.878399999999999</v>
      </c>
      <c r="P126" s="74">
        <v>8.1796478663085637</v>
      </c>
      <c r="Q126" s="74">
        <v>8.1919356820615441</v>
      </c>
      <c r="R126" s="74">
        <v>8.48</v>
      </c>
      <c r="S126" s="74">
        <v>8.33</v>
      </c>
      <c r="T126" s="19">
        <v>0.86</v>
      </c>
      <c r="U126" s="19">
        <v>0.8</v>
      </c>
      <c r="V126" s="37">
        <v>14.714</v>
      </c>
      <c r="W126" s="37">
        <v>17.373999999999999</v>
      </c>
      <c r="X126" s="37">
        <v>2.0720000000000001</v>
      </c>
      <c r="Y126" s="37">
        <v>2.3730000000000002</v>
      </c>
      <c r="Z126" s="37">
        <v>16.058</v>
      </c>
      <c r="AA126" s="37">
        <v>14.664999999999999</v>
      </c>
      <c r="AB126" s="57">
        <f t="shared" si="2"/>
        <v>32.844000000000001</v>
      </c>
      <c r="AC126" s="57">
        <f t="shared" si="3"/>
        <v>34.411999999999999</v>
      </c>
      <c r="AD126" s="37">
        <v>225.60900000000001</v>
      </c>
      <c r="AE126" s="37">
        <v>208.172</v>
      </c>
      <c r="AF126" s="37">
        <v>5.7039999999999997</v>
      </c>
      <c r="AG126" s="37">
        <v>5.58</v>
      </c>
      <c r="AH126" s="37">
        <v>15.786</v>
      </c>
      <c r="AI126" s="37">
        <v>13.9</v>
      </c>
      <c r="AJ126" s="37">
        <v>206.64</v>
      </c>
      <c r="AK126" s="37">
        <v>188.07599999999999</v>
      </c>
      <c r="AL126" s="37">
        <v>5.7</v>
      </c>
      <c r="AM126" s="37">
        <v>5.8</v>
      </c>
      <c r="AN126" s="19">
        <v>7.0000000000000007E-2</v>
      </c>
      <c r="AO126" s="19">
        <v>0.15</v>
      </c>
      <c r="AP126" s="73">
        <v>10</v>
      </c>
    </row>
    <row r="127" spans="1:42" s="30" customFormat="1" ht="15" customHeight="1">
      <c r="A127" s="88"/>
      <c r="B127" s="88"/>
      <c r="C127" s="28">
        <v>5</v>
      </c>
      <c r="D127" s="34" t="s">
        <v>770</v>
      </c>
      <c r="E127" s="35" t="s">
        <v>100</v>
      </c>
      <c r="F127" s="88"/>
      <c r="G127" s="88"/>
      <c r="H127" s="84">
        <v>2</v>
      </c>
      <c r="I127" s="116" t="s">
        <v>348</v>
      </c>
      <c r="J127" s="116" t="s">
        <v>349</v>
      </c>
      <c r="K127" s="73">
        <v>25</v>
      </c>
      <c r="L127" s="74">
        <v>19.581600000000002</v>
      </c>
      <c r="M127" s="74">
        <v>18.479600000000001</v>
      </c>
      <c r="N127" s="74">
        <v>34.144500000000001</v>
      </c>
      <c r="O127" s="74">
        <v>34.159199999999998</v>
      </c>
      <c r="P127" s="74">
        <v>8.1866694753102678</v>
      </c>
      <c r="Q127" s="74">
        <v>8.1217195920445171</v>
      </c>
      <c r="R127" s="74">
        <v>8.23</v>
      </c>
      <c r="S127" s="74">
        <v>8.32</v>
      </c>
      <c r="T127" s="19">
        <v>0.83</v>
      </c>
      <c r="U127" s="19">
        <v>1.06</v>
      </c>
      <c r="V127" s="37">
        <v>13.173999999999999</v>
      </c>
      <c r="W127" s="37">
        <v>15.19</v>
      </c>
      <c r="X127" s="37">
        <v>0.86799999999999999</v>
      </c>
      <c r="Y127" s="37">
        <v>1.2669999999999999</v>
      </c>
      <c r="Z127" s="37">
        <v>8.4979999999999993</v>
      </c>
      <c r="AA127" s="37">
        <v>10.968999999999999</v>
      </c>
      <c r="AB127" s="57">
        <f t="shared" si="2"/>
        <v>22.54</v>
      </c>
      <c r="AC127" s="57">
        <f t="shared" si="3"/>
        <v>27.426000000000002</v>
      </c>
      <c r="AD127" s="37">
        <v>150.16300000000001</v>
      </c>
      <c r="AE127" s="37">
        <v>197.63</v>
      </c>
      <c r="AF127" s="37">
        <v>4.5730000000000004</v>
      </c>
      <c r="AG127" s="37">
        <v>4.6970000000000001</v>
      </c>
      <c r="AH127" s="37">
        <v>10.526</v>
      </c>
      <c r="AI127" s="37">
        <v>12.108000000000001</v>
      </c>
      <c r="AJ127" s="37">
        <v>182.798</v>
      </c>
      <c r="AK127" s="37">
        <v>195.62200000000001</v>
      </c>
      <c r="AL127" s="37">
        <v>4.4000000000000004</v>
      </c>
      <c r="AM127" s="37">
        <v>3.7</v>
      </c>
      <c r="AN127" s="19">
        <v>0.17</v>
      </c>
      <c r="AO127" s="19">
        <v>0.11</v>
      </c>
      <c r="AP127" s="73">
        <v>10</v>
      </c>
    </row>
    <row r="128" spans="1:42" s="30" customFormat="1" ht="15" customHeight="1">
      <c r="A128" s="88"/>
      <c r="B128" s="88"/>
      <c r="C128" s="28">
        <v>5</v>
      </c>
      <c r="D128" s="34">
        <v>0.62152777777777779</v>
      </c>
      <c r="E128" s="35" t="s">
        <v>100</v>
      </c>
      <c r="F128" s="88"/>
      <c r="G128" s="88"/>
      <c r="H128" s="84">
        <v>3</v>
      </c>
      <c r="I128" s="116" t="s">
        <v>350</v>
      </c>
      <c r="J128" s="116" t="s">
        <v>351</v>
      </c>
      <c r="K128" s="73">
        <v>20</v>
      </c>
      <c r="L128" s="74">
        <v>19.1005</v>
      </c>
      <c r="M128" s="74">
        <v>18.5244</v>
      </c>
      <c r="N128" s="74">
        <v>34.114400000000003</v>
      </c>
      <c r="O128" s="74">
        <v>34.126300000000001</v>
      </c>
      <c r="P128" s="74">
        <v>8.2007126933136725</v>
      </c>
      <c r="Q128" s="74">
        <v>8.1901802798111181</v>
      </c>
      <c r="R128" s="74">
        <v>8.6</v>
      </c>
      <c r="S128" s="74">
        <v>8.6300000000000008</v>
      </c>
      <c r="T128" s="19">
        <v>0.7</v>
      </c>
      <c r="U128" s="19">
        <v>2.15</v>
      </c>
      <c r="V128" s="37">
        <v>9.1980000000000004</v>
      </c>
      <c r="W128" s="37">
        <v>7.952</v>
      </c>
      <c r="X128" s="37">
        <v>0.72799999999999998</v>
      </c>
      <c r="Y128" s="37">
        <v>1.589</v>
      </c>
      <c r="Z128" s="37">
        <v>7.0069999999999997</v>
      </c>
      <c r="AA128" s="37">
        <v>10.521000000000001</v>
      </c>
      <c r="AB128" s="57">
        <f t="shared" si="2"/>
        <v>16.933</v>
      </c>
      <c r="AC128" s="57">
        <f t="shared" si="3"/>
        <v>20.062000000000001</v>
      </c>
      <c r="AD128" s="37">
        <v>180.98699999999999</v>
      </c>
      <c r="AE128" s="37">
        <v>185.96199999999999</v>
      </c>
      <c r="AF128" s="37">
        <v>4.4020000000000001</v>
      </c>
      <c r="AG128" s="37">
        <v>4.9139999999999997</v>
      </c>
      <c r="AH128" s="37">
        <v>10.852</v>
      </c>
      <c r="AI128" s="37">
        <v>10.315</v>
      </c>
      <c r="AJ128" s="37">
        <v>170.29599999999999</v>
      </c>
      <c r="AK128" s="37">
        <v>189.476</v>
      </c>
      <c r="AL128" s="37">
        <v>4.9000000000000004</v>
      </c>
      <c r="AM128" s="37">
        <v>6.4</v>
      </c>
      <c r="AN128" s="19">
        <v>0.04</v>
      </c>
      <c r="AO128" s="19">
        <v>0.02</v>
      </c>
      <c r="AP128" s="73">
        <v>10</v>
      </c>
    </row>
    <row r="129" spans="1:42" s="30" customFormat="1" ht="15" customHeight="1">
      <c r="A129" s="87">
        <f>A$4</f>
        <v>2014</v>
      </c>
      <c r="B129" s="87">
        <f>B$4</f>
        <v>5</v>
      </c>
      <c r="C129" s="28">
        <v>5</v>
      </c>
      <c r="D129" s="34">
        <v>0.69791666666666663</v>
      </c>
      <c r="E129" s="35" t="s">
        <v>100</v>
      </c>
      <c r="F129" s="86" t="s">
        <v>846</v>
      </c>
      <c r="G129" s="88" t="s">
        <v>71</v>
      </c>
      <c r="H129" s="84">
        <v>1</v>
      </c>
      <c r="I129" s="116" t="s">
        <v>352</v>
      </c>
      <c r="J129" s="116" t="s">
        <v>353</v>
      </c>
      <c r="K129" s="73">
        <v>14</v>
      </c>
      <c r="L129" s="74">
        <v>18.593900000000001</v>
      </c>
      <c r="M129" s="74">
        <v>18.238499999999998</v>
      </c>
      <c r="N129" s="74">
        <v>33.795400000000001</v>
      </c>
      <c r="O129" s="74">
        <v>33.878399999999999</v>
      </c>
      <c r="P129" s="74">
        <v>8.1849140730598418</v>
      </c>
      <c r="Q129" s="74">
        <v>8.1849140730598418</v>
      </c>
      <c r="R129" s="74">
        <v>8.1300000000000008</v>
      </c>
      <c r="S129" s="74">
        <v>8.1999999999999993</v>
      </c>
      <c r="T129" s="19">
        <v>0.65</v>
      </c>
      <c r="U129" s="19">
        <v>0.65</v>
      </c>
      <c r="V129" s="37">
        <v>7.3360000000000003</v>
      </c>
      <c r="W129" s="37">
        <v>28.483000000000001</v>
      </c>
      <c r="X129" s="37">
        <v>2.5619999999999998</v>
      </c>
      <c r="Y129" s="37">
        <v>0.875</v>
      </c>
      <c r="Z129" s="37">
        <v>6.734</v>
      </c>
      <c r="AA129" s="37">
        <v>7.6230000000000002</v>
      </c>
      <c r="AB129" s="57">
        <f t="shared" si="2"/>
        <v>16.631999999999998</v>
      </c>
      <c r="AC129" s="57">
        <f t="shared" si="3"/>
        <v>36.981000000000002</v>
      </c>
      <c r="AD129" s="37">
        <v>173.25</v>
      </c>
      <c r="AE129" s="37">
        <v>174.33799999999999</v>
      </c>
      <c r="AF129" s="37">
        <v>9.2379999999999995</v>
      </c>
      <c r="AG129" s="37">
        <v>4.2469999999999999</v>
      </c>
      <c r="AH129" s="37">
        <v>9.4179999999999993</v>
      </c>
      <c r="AI129" s="37">
        <v>9.7840000000000007</v>
      </c>
      <c r="AJ129" s="37">
        <v>199.24799999999999</v>
      </c>
      <c r="AK129" s="37">
        <v>170.142</v>
      </c>
      <c r="AL129" s="37">
        <v>9</v>
      </c>
      <c r="AM129" s="37">
        <v>6</v>
      </c>
      <c r="AN129" s="19">
        <v>0.52</v>
      </c>
      <c r="AO129" s="19">
        <v>0.83</v>
      </c>
      <c r="AP129" s="73">
        <v>9</v>
      </c>
    </row>
    <row r="130" spans="1:42" s="30" customFormat="1" ht="15" customHeight="1">
      <c r="A130" s="88"/>
      <c r="B130" s="88"/>
      <c r="C130" s="28">
        <v>5</v>
      </c>
      <c r="D130" s="34">
        <v>0.66527777777777775</v>
      </c>
      <c r="E130" s="35" t="s">
        <v>100</v>
      </c>
      <c r="F130" s="88"/>
      <c r="G130" s="88"/>
      <c r="H130" s="84">
        <v>2</v>
      </c>
      <c r="I130" s="116" t="s">
        <v>354</v>
      </c>
      <c r="J130" s="116" t="s">
        <v>355</v>
      </c>
      <c r="K130" s="73">
        <v>44</v>
      </c>
      <c r="L130" s="74">
        <v>18.731200000000001</v>
      </c>
      <c r="M130" s="74">
        <v>17.410499999999999</v>
      </c>
      <c r="N130" s="74">
        <v>33.890099999999997</v>
      </c>
      <c r="O130" s="74">
        <v>34.108699999999999</v>
      </c>
      <c r="P130" s="74">
        <v>8.1831586708094157</v>
      </c>
      <c r="Q130" s="74">
        <v>8.167360050555585</v>
      </c>
      <c r="R130" s="74">
        <v>8.74</v>
      </c>
      <c r="S130" s="74">
        <v>8.6300000000000008</v>
      </c>
      <c r="T130" s="19">
        <v>0.49</v>
      </c>
      <c r="U130" s="19">
        <v>1.1599999999999999</v>
      </c>
      <c r="V130" s="37">
        <v>12.012</v>
      </c>
      <c r="W130" s="37">
        <v>5.9850000000000003</v>
      </c>
      <c r="X130" s="37">
        <v>0.84699999999999998</v>
      </c>
      <c r="Y130" s="37">
        <v>2.3940000000000001</v>
      </c>
      <c r="Z130" s="37">
        <v>7.1609999999999996</v>
      </c>
      <c r="AA130" s="37">
        <v>21.763000000000002</v>
      </c>
      <c r="AB130" s="57">
        <f t="shared" si="2"/>
        <v>20.02</v>
      </c>
      <c r="AC130" s="57">
        <f t="shared" si="3"/>
        <v>30.142000000000003</v>
      </c>
      <c r="AD130" s="37">
        <v>183.00200000000001</v>
      </c>
      <c r="AE130" s="37">
        <v>193.34</v>
      </c>
      <c r="AF130" s="37">
        <v>4.3559999999999999</v>
      </c>
      <c r="AG130" s="37">
        <v>5.3479999999999999</v>
      </c>
      <c r="AH130" s="37">
        <v>7.4870000000000001</v>
      </c>
      <c r="AI130" s="37">
        <v>9.0709999999999997</v>
      </c>
      <c r="AJ130" s="37">
        <v>174.482</v>
      </c>
      <c r="AK130" s="37">
        <v>199.584</v>
      </c>
      <c r="AL130" s="37">
        <v>6.2</v>
      </c>
      <c r="AM130" s="37">
        <v>6</v>
      </c>
      <c r="AN130" s="19">
        <v>0.19</v>
      </c>
      <c r="AO130" s="19">
        <v>0.02</v>
      </c>
      <c r="AP130" s="73">
        <v>7.5</v>
      </c>
    </row>
    <row r="131" spans="1:42" s="30" customFormat="1" ht="15" customHeight="1">
      <c r="A131" s="88"/>
      <c r="B131" s="88"/>
      <c r="C131" s="28">
        <v>5</v>
      </c>
      <c r="D131" s="34">
        <v>0.64583333333333337</v>
      </c>
      <c r="E131" s="35" t="s">
        <v>100</v>
      </c>
      <c r="F131" s="88"/>
      <c r="G131" s="88"/>
      <c r="H131" s="84">
        <v>3</v>
      </c>
      <c r="I131" s="116" t="s">
        <v>356</v>
      </c>
      <c r="J131" s="116" t="s">
        <v>357</v>
      </c>
      <c r="K131" s="73">
        <v>28</v>
      </c>
      <c r="L131" s="74">
        <v>18.4575</v>
      </c>
      <c r="M131" s="74">
        <v>17.657900000000001</v>
      </c>
      <c r="N131" s="74">
        <v>34.000500000000002</v>
      </c>
      <c r="O131" s="74">
        <v>34.159199999999998</v>
      </c>
      <c r="P131" s="74">
        <v>8.1831586708094157</v>
      </c>
      <c r="Q131" s="74">
        <v>8.1743816595572873</v>
      </c>
      <c r="R131" s="74">
        <v>8.6</v>
      </c>
      <c r="S131" s="74">
        <v>8.57</v>
      </c>
      <c r="T131" s="19">
        <v>0.86</v>
      </c>
      <c r="U131" s="19">
        <v>0.99</v>
      </c>
      <c r="V131" s="37">
        <v>19.04</v>
      </c>
      <c r="W131" s="37">
        <v>9.0719999999999992</v>
      </c>
      <c r="X131" s="37">
        <v>1.4419999999999999</v>
      </c>
      <c r="Y131" s="37">
        <v>2.8069999999999999</v>
      </c>
      <c r="Z131" s="37">
        <v>13.097</v>
      </c>
      <c r="AA131" s="37">
        <v>17.36</v>
      </c>
      <c r="AB131" s="57">
        <f t="shared" si="2"/>
        <v>33.579000000000001</v>
      </c>
      <c r="AC131" s="57">
        <f t="shared" si="3"/>
        <v>29.238999999999997</v>
      </c>
      <c r="AD131" s="37">
        <v>142.46299999999999</v>
      </c>
      <c r="AE131" s="37">
        <v>218.286</v>
      </c>
      <c r="AF131" s="37">
        <v>4.9290000000000003</v>
      </c>
      <c r="AG131" s="37">
        <v>5.41</v>
      </c>
      <c r="AH131" s="37">
        <v>6.4119999999999999</v>
      </c>
      <c r="AI131" s="37">
        <v>9.26</v>
      </c>
      <c r="AJ131" s="37">
        <v>185.68199999999999</v>
      </c>
      <c r="AK131" s="37">
        <v>200.22800000000001</v>
      </c>
      <c r="AL131" s="37">
        <v>8.8000000000000007</v>
      </c>
      <c r="AM131" s="37">
        <v>15.9</v>
      </c>
      <c r="AN131" s="19">
        <v>0.17</v>
      </c>
      <c r="AO131" s="19">
        <v>0.06</v>
      </c>
      <c r="AP131" s="73">
        <v>7.5</v>
      </c>
    </row>
    <row r="132" spans="1:42" s="30" customFormat="1" ht="15" customHeight="1">
      <c r="A132" s="87">
        <f>A$4</f>
        <v>2014</v>
      </c>
      <c r="B132" s="87">
        <f>B$4</f>
        <v>5</v>
      </c>
      <c r="C132" s="28">
        <v>5</v>
      </c>
      <c r="D132" s="34">
        <v>0.72291666666666676</v>
      </c>
      <c r="E132" s="35" t="s">
        <v>100</v>
      </c>
      <c r="F132" s="86" t="s">
        <v>847</v>
      </c>
      <c r="G132" s="88" t="s">
        <v>58</v>
      </c>
      <c r="H132" s="84">
        <v>1</v>
      </c>
      <c r="I132" s="116" t="s">
        <v>358</v>
      </c>
      <c r="J132" s="116" t="s">
        <v>359</v>
      </c>
      <c r="K132" s="73">
        <v>16</v>
      </c>
      <c r="L132" s="74">
        <v>17.814399999999999</v>
      </c>
      <c r="M132" s="74">
        <v>17.132300000000001</v>
      </c>
      <c r="N132" s="74">
        <v>34.061900000000001</v>
      </c>
      <c r="O132" s="74">
        <v>34.2438</v>
      </c>
      <c r="P132" s="74">
        <v>8.1796478663085637</v>
      </c>
      <c r="Q132" s="74">
        <v>8.1533168325521785</v>
      </c>
      <c r="R132" s="74">
        <v>8.2200000000000006</v>
      </c>
      <c r="S132" s="74">
        <v>8.17</v>
      </c>
      <c r="T132" s="19">
        <v>0.23</v>
      </c>
      <c r="U132" s="19">
        <v>0.44</v>
      </c>
      <c r="V132" s="37">
        <v>4.97</v>
      </c>
      <c r="W132" s="37">
        <v>17.661000000000001</v>
      </c>
      <c r="X132" s="37">
        <v>0.69299999999999995</v>
      </c>
      <c r="Y132" s="37">
        <v>2.7160000000000002</v>
      </c>
      <c r="Z132" s="37">
        <v>3.85</v>
      </c>
      <c r="AA132" s="37">
        <v>25.606000000000002</v>
      </c>
      <c r="AB132" s="57">
        <f t="shared" si="2"/>
        <v>9.5129999999999999</v>
      </c>
      <c r="AC132" s="57">
        <f t="shared" si="3"/>
        <v>45.983000000000004</v>
      </c>
      <c r="AD132" s="37">
        <v>174.43700000000001</v>
      </c>
      <c r="AE132" s="37">
        <v>189.60900000000001</v>
      </c>
      <c r="AF132" s="37">
        <v>4.6660000000000004</v>
      </c>
      <c r="AG132" s="37">
        <v>5.3630000000000004</v>
      </c>
      <c r="AH132" s="37">
        <v>8.09</v>
      </c>
      <c r="AI132" s="37">
        <v>8.5459999999999994</v>
      </c>
      <c r="AJ132" s="37">
        <v>180.292</v>
      </c>
      <c r="AK132" s="37">
        <v>202.69200000000001</v>
      </c>
      <c r="AL132" s="37">
        <v>6.2</v>
      </c>
      <c r="AM132" s="37">
        <v>4.9000000000000004</v>
      </c>
      <c r="AN132" s="19">
        <v>1.62</v>
      </c>
      <c r="AO132" s="19">
        <v>0.98</v>
      </c>
      <c r="AP132" s="73">
        <v>8</v>
      </c>
    </row>
    <row r="133" spans="1:42" s="30" customFormat="1" ht="15" customHeight="1">
      <c r="A133" s="88"/>
      <c r="B133" s="88"/>
      <c r="C133" s="28">
        <v>5</v>
      </c>
      <c r="D133" s="34">
        <v>0.74305555555555547</v>
      </c>
      <c r="E133" s="35" t="s">
        <v>100</v>
      </c>
      <c r="F133" s="88"/>
      <c r="G133" s="88"/>
      <c r="H133" s="84">
        <v>2</v>
      </c>
      <c r="I133" s="116" t="s">
        <v>360</v>
      </c>
      <c r="J133" s="116" t="s">
        <v>359</v>
      </c>
      <c r="K133" s="73">
        <v>50</v>
      </c>
      <c r="L133" s="74">
        <v>18.195</v>
      </c>
      <c r="M133" s="74">
        <v>17.076899999999998</v>
      </c>
      <c r="N133" s="74">
        <v>34.028500000000001</v>
      </c>
      <c r="O133" s="74">
        <v>34.263399999999997</v>
      </c>
      <c r="P133" s="74">
        <v>8.2042234978145245</v>
      </c>
      <c r="Q133" s="74">
        <v>8.169115452806011</v>
      </c>
      <c r="R133" s="74">
        <v>8.5299999999999994</v>
      </c>
      <c r="S133" s="74">
        <v>7.98</v>
      </c>
      <c r="T133" s="19">
        <v>0.46</v>
      </c>
      <c r="U133" s="19">
        <v>0.31</v>
      </c>
      <c r="V133" s="37">
        <v>15.981</v>
      </c>
      <c r="W133" s="37">
        <v>10.339</v>
      </c>
      <c r="X133" s="37">
        <v>0.51100000000000001</v>
      </c>
      <c r="Y133" s="37">
        <v>1.708</v>
      </c>
      <c r="Z133" s="37">
        <v>3.577</v>
      </c>
      <c r="AA133" s="37">
        <v>19.481000000000002</v>
      </c>
      <c r="AB133" s="57">
        <f t="shared" si="2"/>
        <v>20.069000000000003</v>
      </c>
      <c r="AC133" s="57">
        <f t="shared" si="3"/>
        <v>31.528000000000002</v>
      </c>
      <c r="AD133" s="37">
        <v>185.744</v>
      </c>
      <c r="AE133" s="37">
        <v>207.46799999999999</v>
      </c>
      <c r="AF133" s="37">
        <v>3.8130000000000002</v>
      </c>
      <c r="AG133" s="37">
        <v>5.58</v>
      </c>
      <c r="AH133" s="37">
        <v>7.5110000000000001</v>
      </c>
      <c r="AI133" s="37">
        <v>9.0519999999999996</v>
      </c>
      <c r="AJ133" s="37">
        <v>145.6</v>
      </c>
      <c r="AK133" s="37">
        <v>208.404</v>
      </c>
      <c r="AL133" s="37">
        <v>4.5999999999999996</v>
      </c>
      <c r="AM133" s="37">
        <v>6.2</v>
      </c>
      <c r="AN133" s="19">
        <v>0.33</v>
      </c>
      <c r="AO133" s="19">
        <v>0.99</v>
      </c>
      <c r="AP133" s="73">
        <v>8.5</v>
      </c>
    </row>
    <row r="134" spans="1:42" s="30" customFormat="1" ht="15" customHeight="1">
      <c r="A134" s="87">
        <f>A$4</f>
        <v>2014</v>
      </c>
      <c r="B134" s="87">
        <f>B$4</f>
        <v>5</v>
      </c>
      <c r="C134" s="28">
        <v>6</v>
      </c>
      <c r="D134" s="33">
        <v>0.37708333333333338</v>
      </c>
      <c r="E134" s="35" t="s">
        <v>100</v>
      </c>
      <c r="F134" s="86" t="s">
        <v>848</v>
      </c>
      <c r="G134" s="88" t="s">
        <v>72</v>
      </c>
      <c r="H134" s="84">
        <v>1</v>
      </c>
      <c r="I134" s="116" t="s">
        <v>361</v>
      </c>
      <c r="J134" s="116" t="s">
        <v>362</v>
      </c>
      <c r="K134" s="73">
        <v>45</v>
      </c>
      <c r="L134" s="74">
        <v>17.655200000000001</v>
      </c>
      <c r="M134" s="74">
        <v>17.2196</v>
      </c>
      <c r="N134" s="74">
        <v>34.3352</v>
      </c>
      <c r="O134" s="74">
        <v>34.404899999999998</v>
      </c>
      <c r="P134" s="74">
        <v>8.1743816595572873</v>
      </c>
      <c r="Q134" s="74">
        <v>8.1462952235504762</v>
      </c>
      <c r="R134" s="74">
        <v>8.92</v>
      </c>
      <c r="S134" s="74">
        <v>7.74</v>
      </c>
      <c r="T134" s="19">
        <v>0.8</v>
      </c>
      <c r="U134" s="19">
        <v>0.44</v>
      </c>
      <c r="V134" s="37">
        <v>20.244</v>
      </c>
      <c r="W134" s="37">
        <v>21.777000000000001</v>
      </c>
      <c r="X134" s="37">
        <v>0.67200000000000004</v>
      </c>
      <c r="Y134" s="37">
        <v>2.4359999999999999</v>
      </c>
      <c r="Z134" s="37">
        <v>5.2080000000000002</v>
      </c>
      <c r="AA134" s="37">
        <v>19.061</v>
      </c>
      <c r="AB134" s="57">
        <f t="shared" ref="AB134:AB197" si="4">V134+X134+Z134</f>
        <v>26.124000000000002</v>
      </c>
      <c r="AC134" s="57">
        <f t="shared" ref="AC134:AC197" si="5">W134+Y134+AA134</f>
        <v>43.274000000000001</v>
      </c>
      <c r="AD134" s="37">
        <v>145.155</v>
      </c>
      <c r="AE134" s="37">
        <v>195.05</v>
      </c>
      <c r="AF134" s="37">
        <v>3.9990000000000001</v>
      </c>
      <c r="AG134" s="37">
        <v>4.9909999999999997</v>
      </c>
      <c r="AH134" s="37">
        <v>12.574</v>
      </c>
      <c r="AI134" s="37">
        <v>14.01</v>
      </c>
      <c r="AJ134" s="37">
        <v>230.328</v>
      </c>
      <c r="AK134" s="37">
        <v>203.392</v>
      </c>
      <c r="AL134" s="37">
        <v>4.3</v>
      </c>
      <c r="AM134" s="37">
        <v>6</v>
      </c>
      <c r="AN134" s="19">
        <v>2.4</v>
      </c>
      <c r="AO134" s="19">
        <v>0.96</v>
      </c>
      <c r="AP134" s="73">
        <v>7.5</v>
      </c>
    </row>
    <row r="135" spans="1:42" s="30" customFormat="1" ht="15" customHeight="1">
      <c r="A135" s="88"/>
      <c r="B135" s="88"/>
      <c r="C135" s="28">
        <v>6</v>
      </c>
      <c r="D135" s="34">
        <v>0.35138888888888892</v>
      </c>
      <c r="E135" s="35" t="s">
        <v>100</v>
      </c>
      <c r="F135" s="88"/>
      <c r="G135" s="88"/>
      <c r="H135" s="84">
        <v>2</v>
      </c>
      <c r="I135" s="116" t="s">
        <v>363</v>
      </c>
      <c r="J135" s="116" t="s">
        <v>364</v>
      </c>
      <c r="K135" s="73">
        <v>33</v>
      </c>
      <c r="L135" s="74">
        <v>18.055700000000002</v>
      </c>
      <c r="M135" s="74">
        <v>17.359300000000001</v>
      </c>
      <c r="N135" s="74">
        <v>34.200499999999998</v>
      </c>
      <c r="O135" s="74">
        <v>34.278500000000001</v>
      </c>
      <c r="P135" s="74">
        <v>8.2024680955640985</v>
      </c>
      <c r="Q135" s="74">
        <v>8.0427264907753617</v>
      </c>
      <c r="R135" s="74">
        <v>8.3699999999999992</v>
      </c>
      <c r="S135" s="74">
        <v>8.3000000000000007</v>
      </c>
      <c r="T135" s="19">
        <v>0.64</v>
      </c>
      <c r="U135" s="19">
        <v>0.23</v>
      </c>
      <c r="V135" s="37">
        <v>9.2469999999999999</v>
      </c>
      <c r="W135" s="37">
        <v>8.9179999999999993</v>
      </c>
      <c r="X135" s="37">
        <v>3.0030000000000001</v>
      </c>
      <c r="Y135" s="37">
        <v>0.51800000000000002</v>
      </c>
      <c r="Z135" s="37">
        <v>23.058</v>
      </c>
      <c r="AA135" s="37">
        <v>4.9349999999999996</v>
      </c>
      <c r="AB135" s="57">
        <f t="shared" si="4"/>
        <v>35.308</v>
      </c>
      <c r="AC135" s="57">
        <f t="shared" si="5"/>
        <v>14.370999999999999</v>
      </c>
      <c r="AD135" s="37">
        <v>168.96600000000001</v>
      </c>
      <c r="AE135" s="37">
        <v>191.16399999999999</v>
      </c>
      <c r="AF135" s="37">
        <v>6.0609999999999999</v>
      </c>
      <c r="AG135" s="37">
        <v>3.9369999999999998</v>
      </c>
      <c r="AH135" s="37">
        <v>10.686</v>
      </c>
      <c r="AI135" s="37">
        <v>11.198</v>
      </c>
      <c r="AJ135" s="37">
        <v>227.108</v>
      </c>
      <c r="AK135" s="37">
        <v>167.874</v>
      </c>
      <c r="AL135" s="37">
        <v>5</v>
      </c>
      <c r="AM135" s="37">
        <v>6.2</v>
      </c>
      <c r="AN135" s="19">
        <v>0.64</v>
      </c>
      <c r="AO135" s="19">
        <v>0.64</v>
      </c>
      <c r="AP135" s="73">
        <v>8</v>
      </c>
    </row>
    <row r="136" spans="1:42" s="30" customFormat="1" ht="15" customHeight="1">
      <c r="A136" s="87">
        <f>A$4</f>
        <v>2014</v>
      </c>
      <c r="B136" s="87">
        <f>B$4</f>
        <v>5</v>
      </c>
      <c r="C136" s="28">
        <v>6</v>
      </c>
      <c r="D136" s="34">
        <v>0.40486111111111112</v>
      </c>
      <c r="E136" s="35" t="s">
        <v>100</v>
      </c>
      <c r="F136" s="86" t="s">
        <v>849</v>
      </c>
      <c r="G136" s="88" t="s">
        <v>59</v>
      </c>
      <c r="H136" s="84">
        <v>1</v>
      </c>
      <c r="I136" s="116" t="s">
        <v>365</v>
      </c>
      <c r="J136" s="116" t="s">
        <v>366</v>
      </c>
      <c r="K136" s="73">
        <v>30</v>
      </c>
      <c r="L136" s="74">
        <v>17.662099999999999</v>
      </c>
      <c r="M136" s="74">
        <v>17.0779</v>
      </c>
      <c r="N136" s="74">
        <v>34.217599999999997</v>
      </c>
      <c r="O136" s="74">
        <v>34.426000000000002</v>
      </c>
      <c r="P136" s="74">
        <v>8.1708708550564353</v>
      </c>
      <c r="Q136" s="74">
        <v>8.1094317762915367</v>
      </c>
      <c r="R136" s="74">
        <v>8.44</v>
      </c>
      <c r="S136" s="74">
        <v>7.85</v>
      </c>
      <c r="T136" s="19">
        <v>0.67</v>
      </c>
      <c r="U136" s="19">
        <v>0.55000000000000004</v>
      </c>
      <c r="V136" s="37">
        <v>8.9529999999999994</v>
      </c>
      <c r="W136" s="37">
        <v>16.484999999999999</v>
      </c>
      <c r="X136" s="37">
        <v>1.575</v>
      </c>
      <c r="Y136" s="37">
        <v>4.3890000000000002</v>
      </c>
      <c r="Z136" s="37">
        <v>20.811</v>
      </c>
      <c r="AA136" s="37">
        <v>24.786999999999999</v>
      </c>
      <c r="AB136" s="57">
        <f t="shared" si="4"/>
        <v>31.338999999999999</v>
      </c>
      <c r="AC136" s="57">
        <f t="shared" si="5"/>
        <v>45.661000000000001</v>
      </c>
      <c r="AD136" s="37">
        <v>170.506</v>
      </c>
      <c r="AE136" s="37">
        <v>159.17699999999999</v>
      </c>
      <c r="AF136" s="37">
        <v>5.2240000000000002</v>
      </c>
      <c r="AG136" s="37">
        <v>7.0990000000000002</v>
      </c>
      <c r="AH136" s="37">
        <v>9.0760000000000005</v>
      </c>
      <c r="AI136" s="37">
        <v>8.4329999999999998</v>
      </c>
      <c r="AJ136" s="37">
        <v>222.23599999999999</v>
      </c>
      <c r="AK136" s="37">
        <v>224.392</v>
      </c>
      <c r="AL136" s="37">
        <v>5.5</v>
      </c>
      <c r="AM136" s="37">
        <v>6.5</v>
      </c>
      <c r="AN136" s="19">
        <v>1.76</v>
      </c>
      <c r="AO136" s="19">
        <v>0.81</v>
      </c>
      <c r="AP136" s="73">
        <v>7</v>
      </c>
    </row>
    <row r="137" spans="1:42" s="30" customFormat="1" ht="15" customHeight="1">
      <c r="A137" s="88"/>
      <c r="B137" s="88"/>
      <c r="C137" s="28">
        <v>6</v>
      </c>
      <c r="D137" s="34">
        <v>0.50555555555555554</v>
      </c>
      <c r="E137" s="35" t="s">
        <v>100</v>
      </c>
      <c r="F137" s="88"/>
      <c r="G137" s="88"/>
      <c r="H137" s="84">
        <v>2</v>
      </c>
      <c r="I137" s="116" t="s">
        <v>367</v>
      </c>
      <c r="J137" s="116" t="s">
        <v>368</v>
      </c>
      <c r="K137" s="73">
        <v>25</v>
      </c>
      <c r="L137" s="74">
        <v>17.0794</v>
      </c>
      <c r="M137" s="74">
        <v>16.9177</v>
      </c>
      <c r="N137" s="74">
        <v>34.424100000000003</v>
      </c>
      <c r="O137" s="74">
        <v>34.3553</v>
      </c>
      <c r="P137" s="74">
        <v>8.1533168325521785</v>
      </c>
      <c r="Q137" s="74">
        <v>8.1445398213000502</v>
      </c>
      <c r="R137" s="74">
        <v>7.68</v>
      </c>
      <c r="S137" s="74">
        <v>7.5</v>
      </c>
      <c r="T137" s="19">
        <v>1.27</v>
      </c>
      <c r="U137" s="19">
        <v>0.96</v>
      </c>
      <c r="V137" s="37">
        <v>36.414000000000001</v>
      </c>
      <c r="W137" s="37">
        <v>17.486000000000001</v>
      </c>
      <c r="X137" s="37">
        <v>2.9049999999999998</v>
      </c>
      <c r="Y137" s="37">
        <v>3.0659999999999998</v>
      </c>
      <c r="Z137" s="37">
        <v>42.798000000000002</v>
      </c>
      <c r="AA137" s="37">
        <v>42.314999999999998</v>
      </c>
      <c r="AB137" s="57">
        <f t="shared" si="4"/>
        <v>82.117000000000004</v>
      </c>
      <c r="AC137" s="57">
        <f t="shared" si="5"/>
        <v>62.866999999999997</v>
      </c>
      <c r="AD137" s="37">
        <v>765.67600000000004</v>
      </c>
      <c r="AE137" s="37">
        <v>320.65499999999997</v>
      </c>
      <c r="AF137" s="37">
        <v>7.0990000000000002</v>
      </c>
      <c r="AG137" s="37">
        <v>7.9980000000000002</v>
      </c>
      <c r="AH137" s="37">
        <v>15.27</v>
      </c>
      <c r="AI137" s="37">
        <v>42.005000000000003</v>
      </c>
      <c r="AJ137" s="37">
        <v>259.60199999999998</v>
      </c>
      <c r="AK137" s="37">
        <v>260.21800000000002</v>
      </c>
      <c r="AL137" s="37">
        <v>25.3</v>
      </c>
      <c r="AM137" s="37">
        <v>28.8</v>
      </c>
      <c r="AN137" s="19">
        <v>0.95</v>
      </c>
      <c r="AO137" s="19">
        <v>0.81</v>
      </c>
      <c r="AP137" s="73">
        <v>8</v>
      </c>
    </row>
    <row r="138" spans="1:42" s="30" customFormat="1" ht="15" customHeight="1">
      <c r="A138" s="88"/>
      <c r="B138" s="88"/>
      <c r="C138" s="28">
        <v>6</v>
      </c>
      <c r="D138" s="34">
        <v>0.43402777777777773</v>
      </c>
      <c r="E138" s="35" t="s">
        <v>100</v>
      </c>
      <c r="F138" s="88"/>
      <c r="G138" s="88"/>
      <c r="H138" s="84">
        <v>3</v>
      </c>
      <c r="I138" s="116" t="s">
        <v>367</v>
      </c>
      <c r="J138" s="116" t="s">
        <v>369</v>
      </c>
      <c r="K138" s="73">
        <v>53</v>
      </c>
      <c r="L138" s="74">
        <v>17.343900000000001</v>
      </c>
      <c r="M138" s="74">
        <v>16.247</v>
      </c>
      <c r="N138" s="74">
        <v>34.351500000000001</v>
      </c>
      <c r="O138" s="74">
        <v>34.440600000000003</v>
      </c>
      <c r="P138" s="74">
        <v>8.1462952235504762</v>
      </c>
      <c r="Q138" s="74">
        <v>7.9532009760036511</v>
      </c>
      <c r="R138" s="74">
        <v>7.77</v>
      </c>
      <c r="S138" s="74">
        <v>7.66</v>
      </c>
      <c r="T138" s="19">
        <v>0.8</v>
      </c>
      <c r="U138" s="19">
        <v>0.52</v>
      </c>
      <c r="V138" s="37">
        <v>8.827</v>
      </c>
      <c r="W138" s="37">
        <v>1.5469999999999999</v>
      </c>
      <c r="X138" s="37">
        <v>0.99399999999999999</v>
      </c>
      <c r="Y138" s="37">
        <v>2.1840000000000002</v>
      </c>
      <c r="Z138" s="37">
        <v>21.21</v>
      </c>
      <c r="AA138" s="37">
        <v>58.051000000000002</v>
      </c>
      <c r="AB138" s="57">
        <f t="shared" si="4"/>
        <v>31.030999999999999</v>
      </c>
      <c r="AC138" s="57">
        <f t="shared" si="5"/>
        <v>61.782000000000004</v>
      </c>
      <c r="AD138" s="37">
        <v>250.78200000000001</v>
      </c>
      <c r="AE138" s="37">
        <v>249.72399999999999</v>
      </c>
      <c r="AF138" s="37">
        <v>5.4870000000000001</v>
      </c>
      <c r="AG138" s="37">
        <v>8.8040000000000003</v>
      </c>
      <c r="AH138" s="37">
        <v>18.600000000000001</v>
      </c>
      <c r="AI138" s="37">
        <v>17.678999999999998</v>
      </c>
      <c r="AJ138" s="37">
        <v>224.74199999999999</v>
      </c>
      <c r="AK138" s="37">
        <v>282.464</v>
      </c>
      <c r="AL138" s="37">
        <v>5.3</v>
      </c>
      <c r="AM138" s="37">
        <v>5.2</v>
      </c>
      <c r="AN138" s="19">
        <v>1.29</v>
      </c>
      <c r="AO138" s="19">
        <v>0.02</v>
      </c>
      <c r="AP138" s="73">
        <v>8</v>
      </c>
    </row>
    <row r="139" spans="1:42" s="30" customFormat="1" ht="15" customHeight="1">
      <c r="A139" s="87">
        <f>A$4</f>
        <v>2014</v>
      </c>
      <c r="B139" s="87">
        <f>B$4</f>
        <v>5</v>
      </c>
      <c r="C139" s="28">
        <v>6</v>
      </c>
      <c r="D139" s="33">
        <v>0.55138888888888882</v>
      </c>
      <c r="E139" s="35" t="s">
        <v>100</v>
      </c>
      <c r="F139" s="86" t="s">
        <v>850</v>
      </c>
      <c r="G139" s="88" t="s">
        <v>73</v>
      </c>
      <c r="H139" s="84">
        <v>1</v>
      </c>
      <c r="I139" s="116" t="s">
        <v>370</v>
      </c>
      <c r="J139" s="116" t="s">
        <v>371</v>
      </c>
      <c r="K139" s="73">
        <v>18</v>
      </c>
      <c r="L139" s="74">
        <v>17.088200000000001</v>
      </c>
      <c r="M139" s="74">
        <v>17.0823</v>
      </c>
      <c r="N139" s="74">
        <v>34.299100000000003</v>
      </c>
      <c r="O139" s="74">
        <v>34.299300000000002</v>
      </c>
      <c r="P139" s="74">
        <v>8.1585830393034566</v>
      </c>
      <c r="Q139" s="74">
        <v>8.1638492460547329</v>
      </c>
      <c r="R139" s="74">
        <v>7.74</v>
      </c>
      <c r="S139" s="74">
        <v>7.72</v>
      </c>
      <c r="T139" s="19">
        <v>0.24</v>
      </c>
      <c r="U139" s="19">
        <v>0.28999999999999998</v>
      </c>
      <c r="V139" s="37">
        <v>25.640999999999998</v>
      </c>
      <c r="W139" s="37">
        <v>2.6389999999999998</v>
      </c>
      <c r="X139" s="37">
        <v>1.3440000000000001</v>
      </c>
      <c r="Y139" s="37">
        <v>2.6949999999999998</v>
      </c>
      <c r="Z139" s="37">
        <v>21.300999999999998</v>
      </c>
      <c r="AA139" s="37">
        <v>34.622</v>
      </c>
      <c r="AB139" s="57">
        <f t="shared" si="4"/>
        <v>48.286000000000001</v>
      </c>
      <c r="AC139" s="57">
        <f t="shared" si="5"/>
        <v>39.956000000000003</v>
      </c>
      <c r="AD139" s="37">
        <v>247.255</v>
      </c>
      <c r="AE139" s="37">
        <v>230.57499999999999</v>
      </c>
      <c r="AF139" s="37">
        <v>5.6109999999999998</v>
      </c>
      <c r="AG139" s="37">
        <v>5.7039999999999997</v>
      </c>
      <c r="AH139" s="37">
        <v>16.62</v>
      </c>
      <c r="AI139" s="37">
        <v>13.715</v>
      </c>
      <c r="AJ139" s="37">
        <v>196.42</v>
      </c>
      <c r="AK139" s="37">
        <v>221.52199999999999</v>
      </c>
      <c r="AL139" s="37">
        <v>6.8</v>
      </c>
      <c r="AM139" s="37">
        <v>12.6</v>
      </c>
      <c r="AN139" s="19">
        <v>0.64</v>
      </c>
      <c r="AO139" s="19">
        <v>0.65</v>
      </c>
      <c r="AP139" s="73">
        <v>8.5</v>
      </c>
    </row>
    <row r="140" spans="1:42" s="30" customFormat="1" ht="15" customHeight="1">
      <c r="A140" s="88"/>
      <c r="B140" s="88"/>
      <c r="C140" s="28">
        <v>6</v>
      </c>
      <c r="D140" s="33">
        <v>0.52916666666666667</v>
      </c>
      <c r="E140" s="35" t="s">
        <v>100</v>
      </c>
      <c r="F140" s="88"/>
      <c r="G140" s="88"/>
      <c r="H140" s="84">
        <v>2</v>
      </c>
      <c r="I140" s="116" t="s">
        <v>372</v>
      </c>
      <c r="J140" s="116" t="s">
        <v>373</v>
      </c>
      <c r="K140" s="73">
        <v>29</v>
      </c>
      <c r="L140" s="74">
        <v>17.834</v>
      </c>
      <c r="M140" s="74">
        <v>16.5761</v>
      </c>
      <c r="N140" s="74">
        <v>34.306899999999999</v>
      </c>
      <c r="O140" s="74">
        <v>34.3521</v>
      </c>
      <c r="P140" s="74">
        <v>8.1515614303017543</v>
      </c>
      <c r="Q140" s="74">
        <v>8.1392736145487738</v>
      </c>
      <c r="R140" s="74">
        <v>7.79</v>
      </c>
      <c r="S140" s="74">
        <v>7.6</v>
      </c>
      <c r="T140" s="19">
        <v>0.21</v>
      </c>
      <c r="U140" s="19">
        <v>0.28000000000000003</v>
      </c>
      <c r="V140" s="37">
        <v>10.374000000000001</v>
      </c>
      <c r="W140" s="37">
        <v>7.8120000000000003</v>
      </c>
      <c r="X140" s="37">
        <v>0.39900000000000002</v>
      </c>
      <c r="Y140" s="37">
        <v>4.0460000000000003</v>
      </c>
      <c r="Z140" s="37">
        <v>12.474</v>
      </c>
      <c r="AA140" s="37">
        <v>29.512</v>
      </c>
      <c r="AB140" s="57">
        <f t="shared" si="4"/>
        <v>23.247</v>
      </c>
      <c r="AC140" s="57">
        <f t="shared" si="5"/>
        <v>41.370000000000005</v>
      </c>
      <c r="AD140" s="37">
        <v>220.44499999999999</v>
      </c>
      <c r="AE140" s="37">
        <v>185.952</v>
      </c>
      <c r="AF140" s="37">
        <v>3.472</v>
      </c>
      <c r="AG140" s="37">
        <v>4.6660000000000004</v>
      </c>
      <c r="AH140" s="37">
        <v>11.733000000000001</v>
      </c>
      <c r="AI140" s="37">
        <v>10.629</v>
      </c>
      <c r="AJ140" s="37">
        <v>194.22200000000001</v>
      </c>
      <c r="AK140" s="37">
        <v>222.684</v>
      </c>
      <c r="AL140" s="37">
        <v>6.3</v>
      </c>
      <c r="AM140" s="37">
        <v>9.6999999999999993</v>
      </c>
      <c r="AN140" s="19">
        <v>0.64</v>
      </c>
      <c r="AO140" s="19">
        <v>0.5</v>
      </c>
      <c r="AP140" s="73">
        <v>7</v>
      </c>
    </row>
    <row r="141" spans="1:42" s="30" customFormat="1" ht="15" customHeight="1">
      <c r="A141" s="88"/>
      <c r="B141" s="88"/>
      <c r="C141" s="28">
        <v>6</v>
      </c>
      <c r="D141" s="34">
        <v>0.57013888888888886</v>
      </c>
      <c r="E141" s="35" t="s">
        <v>100</v>
      </c>
      <c r="F141" s="88"/>
      <c r="G141" s="88"/>
      <c r="H141" s="84">
        <v>3</v>
      </c>
      <c r="I141" s="116" t="s">
        <v>374</v>
      </c>
      <c r="J141" s="116" t="s">
        <v>375</v>
      </c>
      <c r="K141" s="73">
        <v>28</v>
      </c>
      <c r="L141" s="74">
        <v>16.799399999999999</v>
      </c>
      <c r="M141" s="74">
        <v>16.805</v>
      </c>
      <c r="N141" s="74">
        <v>34.308700000000002</v>
      </c>
      <c r="O141" s="74">
        <v>34.308500000000002</v>
      </c>
      <c r="P141" s="74">
        <v>8.1515614303017543</v>
      </c>
      <c r="Q141" s="74">
        <v>8.1515614303017543</v>
      </c>
      <c r="R141" s="74">
        <v>7.74</v>
      </c>
      <c r="S141" s="74">
        <v>7.79</v>
      </c>
      <c r="T141" s="19">
        <v>0.21</v>
      </c>
      <c r="U141" s="19">
        <v>0.41</v>
      </c>
      <c r="V141" s="37">
        <v>7.0839999999999996</v>
      </c>
      <c r="W141" s="37">
        <v>4.6340000000000003</v>
      </c>
      <c r="X141" s="37">
        <v>3.2970000000000002</v>
      </c>
      <c r="Y141" s="37">
        <v>3.2759999999999998</v>
      </c>
      <c r="Z141" s="37">
        <v>40.725999999999999</v>
      </c>
      <c r="AA141" s="37">
        <v>41.447000000000003</v>
      </c>
      <c r="AB141" s="57">
        <f t="shared" si="4"/>
        <v>51.106999999999999</v>
      </c>
      <c r="AC141" s="57">
        <f t="shared" si="5"/>
        <v>49.356999999999999</v>
      </c>
      <c r="AD141" s="37">
        <v>237.41200000000001</v>
      </c>
      <c r="AE141" s="37">
        <v>234.94800000000001</v>
      </c>
      <c r="AF141" s="37">
        <v>7.27</v>
      </c>
      <c r="AG141" s="37">
        <v>6.5720000000000001</v>
      </c>
      <c r="AH141" s="37">
        <v>13.539</v>
      </c>
      <c r="AI141" s="37">
        <v>13.034000000000001</v>
      </c>
      <c r="AJ141" s="37">
        <v>222.334</v>
      </c>
      <c r="AK141" s="37">
        <v>227.64</v>
      </c>
      <c r="AL141" s="37">
        <v>11.1</v>
      </c>
      <c r="AM141" s="37">
        <v>13.7</v>
      </c>
      <c r="AN141" s="19">
        <v>0.48</v>
      </c>
      <c r="AO141" s="19">
        <v>0.19</v>
      </c>
      <c r="AP141" s="73">
        <v>7.5</v>
      </c>
    </row>
    <row r="142" spans="1:42" s="30" customFormat="1" ht="15" customHeight="1">
      <c r="A142" s="87">
        <f>A$4</f>
        <v>2014</v>
      </c>
      <c r="B142" s="87">
        <f>B$4</f>
        <v>5</v>
      </c>
      <c r="C142" s="28">
        <v>6</v>
      </c>
      <c r="D142" s="34">
        <v>0.63472222222222219</v>
      </c>
      <c r="E142" s="35" t="s">
        <v>100</v>
      </c>
      <c r="F142" s="86" t="s">
        <v>851</v>
      </c>
      <c r="G142" s="88" t="s">
        <v>60</v>
      </c>
      <c r="H142" s="84">
        <v>1</v>
      </c>
      <c r="I142" s="116" t="s">
        <v>376</v>
      </c>
      <c r="J142" s="116" t="s">
        <v>377</v>
      </c>
      <c r="K142" s="73">
        <v>24</v>
      </c>
      <c r="L142" s="74">
        <v>18.579999999999998</v>
      </c>
      <c r="M142" s="74">
        <v>16.7529</v>
      </c>
      <c r="N142" s="74">
        <v>34.325800000000001</v>
      </c>
      <c r="O142" s="74">
        <v>34.289099999999998</v>
      </c>
      <c r="P142" s="74">
        <v>8.169115452806011</v>
      </c>
      <c r="Q142" s="74">
        <v>8.1375182122983478</v>
      </c>
      <c r="R142" s="74">
        <v>8.33</v>
      </c>
      <c r="S142" s="74">
        <v>7.9</v>
      </c>
      <c r="T142" s="19">
        <v>0.44</v>
      </c>
      <c r="U142" s="19">
        <v>0.72</v>
      </c>
      <c r="V142" s="37">
        <v>7.9939999999999998</v>
      </c>
      <c r="W142" s="37">
        <v>7.266</v>
      </c>
      <c r="X142" s="37">
        <v>1.764</v>
      </c>
      <c r="Y142" s="37">
        <v>3.4159999999999999</v>
      </c>
      <c r="Z142" s="37">
        <v>24.43</v>
      </c>
      <c r="AA142" s="37">
        <v>39.668999999999997</v>
      </c>
      <c r="AB142" s="57">
        <f t="shared" si="4"/>
        <v>34.188000000000002</v>
      </c>
      <c r="AC142" s="57">
        <f t="shared" si="5"/>
        <v>50.350999999999999</v>
      </c>
      <c r="AD142" s="37">
        <v>212.292</v>
      </c>
      <c r="AE142" s="37">
        <v>210.67500000000001</v>
      </c>
      <c r="AF142" s="37">
        <v>5.9370000000000003</v>
      </c>
      <c r="AG142" s="37">
        <v>7.75</v>
      </c>
      <c r="AH142" s="37">
        <v>10.962</v>
      </c>
      <c r="AI142" s="37">
        <v>11.148999999999999</v>
      </c>
      <c r="AJ142" s="37">
        <v>199.178</v>
      </c>
      <c r="AK142" s="37">
        <v>225.4</v>
      </c>
      <c r="AL142" s="37">
        <v>6.5</v>
      </c>
      <c r="AM142" s="37">
        <v>5.6</v>
      </c>
      <c r="AN142" s="19">
        <v>0.33</v>
      </c>
      <c r="AO142" s="19">
        <v>0.17</v>
      </c>
      <c r="AP142" s="73">
        <v>7</v>
      </c>
    </row>
    <row r="143" spans="1:42" s="30" customFormat="1" ht="15" customHeight="1">
      <c r="A143" s="88"/>
      <c r="B143" s="88"/>
      <c r="C143" s="28">
        <v>6</v>
      </c>
      <c r="D143" s="33">
        <v>0.69236111111111109</v>
      </c>
      <c r="E143" s="35" t="s">
        <v>100</v>
      </c>
      <c r="F143" s="88"/>
      <c r="G143" s="88"/>
      <c r="H143" s="84">
        <v>2</v>
      </c>
      <c r="I143" s="116" t="s">
        <v>378</v>
      </c>
      <c r="J143" s="116" t="s">
        <v>379</v>
      </c>
      <c r="K143" s="73">
        <v>34</v>
      </c>
      <c r="L143" s="74">
        <v>18.819299999999998</v>
      </c>
      <c r="M143" s="74">
        <v>16.9937</v>
      </c>
      <c r="N143" s="74">
        <v>34.287799999999997</v>
      </c>
      <c r="O143" s="74">
        <v>34.2789</v>
      </c>
      <c r="P143" s="74">
        <v>8.1866694753102678</v>
      </c>
      <c r="Q143" s="74">
        <v>8.1498060280513283</v>
      </c>
      <c r="R143" s="74">
        <v>8</v>
      </c>
      <c r="S143" s="74">
        <v>7.81</v>
      </c>
      <c r="T143" s="19">
        <v>0.72</v>
      </c>
      <c r="U143" s="19">
        <v>0.42</v>
      </c>
      <c r="V143" s="37">
        <v>32.780999999999999</v>
      </c>
      <c r="W143" s="37">
        <v>37.548000000000002</v>
      </c>
      <c r="X143" s="37">
        <v>0.70699999999999996</v>
      </c>
      <c r="Y143" s="37">
        <v>3.6190000000000002</v>
      </c>
      <c r="Z143" s="37">
        <v>14.42</v>
      </c>
      <c r="AA143" s="37">
        <v>33.908000000000001</v>
      </c>
      <c r="AB143" s="57">
        <f t="shared" si="4"/>
        <v>47.908000000000001</v>
      </c>
      <c r="AC143" s="57">
        <f t="shared" si="5"/>
        <v>75.075000000000003</v>
      </c>
      <c r="AD143" s="37">
        <v>210.04</v>
      </c>
      <c r="AE143" s="37">
        <v>227.577</v>
      </c>
      <c r="AF143" s="37">
        <v>4.5419999999999998</v>
      </c>
      <c r="AG143" s="37">
        <v>6.51</v>
      </c>
      <c r="AH143" s="37">
        <v>9.3539999999999992</v>
      </c>
      <c r="AI143" s="37">
        <v>11.801</v>
      </c>
      <c r="AJ143" s="37">
        <v>196.78399999999999</v>
      </c>
      <c r="AK143" s="37">
        <v>228.06</v>
      </c>
      <c r="AL143" s="37">
        <v>4.2</v>
      </c>
      <c r="AM143" s="37">
        <v>5.9</v>
      </c>
      <c r="AN143" s="19">
        <v>0.64</v>
      </c>
      <c r="AO143" s="19">
        <v>0.06</v>
      </c>
      <c r="AP143" s="73">
        <v>9</v>
      </c>
    </row>
    <row r="144" spans="1:42" s="30" customFormat="1" ht="15" customHeight="1">
      <c r="A144" s="88"/>
      <c r="B144" s="88"/>
      <c r="C144" s="28">
        <v>6</v>
      </c>
      <c r="D144" s="34">
        <v>0.59097222222222223</v>
      </c>
      <c r="E144" s="35" t="s">
        <v>100</v>
      </c>
      <c r="F144" s="88"/>
      <c r="G144" s="88"/>
      <c r="H144" s="84">
        <v>3</v>
      </c>
      <c r="I144" s="116" t="s">
        <v>380</v>
      </c>
      <c r="J144" s="116" t="s">
        <v>381</v>
      </c>
      <c r="K144" s="73">
        <v>45</v>
      </c>
      <c r="L144" s="74">
        <v>16.714400000000001</v>
      </c>
      <c r="M144" s="74">
        <v>16.709700000000002</v>
      </c>
      <c r="N144" s="74">
        <v>34.307099999999998</v>
      </c>
      <c r="O144" s="74">
        <v>34.305100000000003</v>
      </c>
      <c r="P144" s="74">
        <v>8.1445398213000502</v>
      </c>
      <c r="Q144" s="74">
        <v>8.1410290167991999</v>
      </c>
      <c r="R144" s="74">
        <v>8.1999999999999993</v>
      </c>
      <c r="S144" s="74">
        <v>7.75</v>
      </c>
      <c r="T144" s="19">
        <v>0.65</v>
      </c>
      <c r="U144" s="19">
        <v>0.47</v>
      </c>
      <c r="V144" s="37">
        <v>3.5209999999999999</v>
      </c>
      <c r="W144" s="37">
        <v>6.4610000000000003</v>
      </c>
      <c r="X144" s="37">
        <v>3.7170000000000001</v>
      </c>
      <c r="Y144" s="37">
        <v>2.8769999999999998</v>
      </c>
      <c r="Z144" s="37">
        <v>46.710999999999999</v>
      </c>
      <c r="AA144" s="37">
        <v>47.704999999999998</v>
      </c>
      <c r="AB144" s="57">
        <f t="shared" si="4"/>
        <v>53.948999999999998</v>
      </c>
      <c r="AC144" s="57">
        <f t="shared" si="5"/>
        <v>57.042999999999999</v>
      </c>
      <c r="AD144" s="37">
        <v>188.61099999999999</v>
      </c>
      <c r="AE144" s="37">
        <v>235.65199999999999</v>
      </c>
      <c r="AF144" s="37">
        <v>10.446999999999999</v>
      </c>
      <c r="AG144" s="37">
        <v>8.8350000000000009</v>
      </c>
      <c r="AH144" s="37">
        <v>10.715</v>
      </c>
      <c r="AI144" s="37">
        <v>12.268000000000001</v>
      </c>
      <c r="AJ144" s="37">
        <v>228.80199999999999</v>
      </c>
      <c r="AK144" s="37">
        <v>233.64599999999999</v>
      </c>
      <c r="AL144" s="37">
        <v>6.3</v>
      </c>
      <c r="AM144" s="37">
        <v>10.1</v>
      </c>
      <c r="AN144" s="19">
        <v>0.17</v>
      </c>
      <c r="AO144" s="19">
        <v>0.04</v>
      </c>
      <c r="AP144" s="73">
        <v>10</v>
      </c>
    </row>
    <row r="145" spans="1:42" s="30" customFormat="1" ht="15" customHeight="1">
      <c r="A145" s="87">
        <f>A$4</f>
        <v>2014</v>
      </c>
      <c r="B145" s="87">
        <f>B$4</f>
        <v>5</v>
      </c>
      <c r="C145" s="28">
        <v>28</v>
      </c>
      <c r="D145" s="34">
        <v>0.45694444444444443</v>
      </c>
      <c r="E145" s="35" t="s">
        <v>100</v>
      </c>
      <c r="F145" s="86" t="s">
        <v>852</v>
      </c>
      <c r="G145" s="88" t="s">
        <v>74</v>
      </c>
      <c r="H145" s="84">
        <v>1</v>
      </c>
      <c r="I145" s="116" t="s">
        <v>382</v>
      </c>
      <c r="J145" s="116" t="s">
        <v>383</v>
      </c>
      <c r="K145" s="73">
        <v>37</v>
      </c>
      <c r="L145" s="74">
        <v>16.139299999999999</v>
      </c>
      <c r="M145" s="74">
        <v>16.0975</v>
      </c>
      <c r="N145" s="74">
        <v>33.624899999999997</v>
      </c>
      <c r="O145" s="74">
        <v>33.622100000000003</v>
      </c>
      <c r="P145" s="74">
        <v>8.1199999999999992</v>
      </c>
      <c r="Q145" s="74">
        <v>8.1300000000000008</v>
      </c>
      <c r="R145" s="74">
        <v>8.3699999999999992</v>
      </c>
      <c r="S145" s="74">
        <v>8.5500000000000007</v>
      </c>
      <c r="T145" s="19">
        <v>0.96</v>
      </c>
      <c r="U145" s="19">
        <v>1.3</v>
      </c>
      <c r="V145" s="37">
        <v>13.818</v>
      </c>
      <c r="W145" s="37">
        <v>4.9489999999999998</v>
      </c>
      <c r="X145" s="37">
        <v>7.2030000000000003</v>
      </c>
      <c r="Y145" s="37">
        <v>7.2450000000000001</v>
      </c>
      <c r="Z145" s="37">
        <v>73.352999999999994</v>
      </c>
      <c r="AA145" s="37">
        <v>73.751999999999995</v>
      </c>
      <c r="AB145" s="57">
        <f t="shared" si="4"/>
        <v>94.373999999999995</v>
      </c>
      <c r="AC145" s="57">
        <f t="shared" si="5"/>
        <v>85.945999999999998</v>
      </c>
      <c r="AD145" s="37">
        <v>293.73099999999999</v>
      </c>
      <c r="AE145" s="37">
        <v>294.779</v>
      </c>
      <c r="AF145" s="37">
        <v>10.587</v>
      </c>
      <c r="AG145" s="37">
        <v>10.695</v>
      </c>
      <c r="AH145" s="37">
        <v>28.975999999999999</v>
      </c>
      <c r="AI145" s="37">
        <v>27.1</v>
      </c>
      <c r="AJ145" s="37">
        <v>205.84200000000001</v>
      </c>
      <c r="AK145" s="37">
        <v>207.494</v>
      </c>
      <c r="AL145" s="37">
        <v>14.9</v>
      </c>
      <c r="AM145" s="37">
        <v>16.8</v>
      </c>
      <c r="AN145" s="19">
        <v>0.65</v>
      </c>
      <c r="AO145" s="19">
        <v>1.23</v>
      </c>
      <c r="AP145" s="73">
        <v>0.8</v>
      </c>
    </row>
    <row r="146" spans="1:42" s="30" customFormat="1" ht="15" customHeight="1">
      <c r="A146" s="88"/>
      <c r="B146" s="88"/>
      <c r="C146" s="29">
        <v>28</v>
      </c>
      <c r="D146" s="34">
        <v>0.41666666666666669</v>
      </c>
      <c r="E146" s="34" t="s">
        <v>100</v>
      </c>
      <c r="F146" s="88"/>
      <c r="G146" s="88"/>
      <c r="H146" s="84">
        <v>2</v>
      </c>
      <c r="I146" s="116" t="s">
        <v>384</v>
      </c>
      <c r="J146" s="116" t="s">
        <v>385</v>
      </c>
      <c r="K146" s="73">
        <v>3</v>
      </c>
      <c r="L146" s="74">
        <v>17.54</v>
      </c>
      <c r="M146" s="74">
        <v>17.14</v>
      </c>
      <c r="N146" s="74">
        <v>33.549999999999997</v>
      </c>
      <c r="O146" s="74">
        <v>33.61</v>
      </c>
      <c r="P146" s="74">
        <v>7.99</v>
      </c>
      <c r="Q146" s="74">
        <v>8.01</v>
      </c>
      <c r="R146" s="74">
        <v>7.98</v>
      </c>
      <c r="S146" s="74">
        <v>7.99</v>
      </c>
      <c r="T146" s="19">
        <v>0.55000000000000004</v>
      </c>
      <c r="U146" s="19">
        <v>0.73</v>
      </c>
      <c r="V146" s="37">
        <v>10.01</v>
      </c>
      <c r="W146" s="37">
        <v>9.8979999999999997</v>
      </c>
      <c r="X146" s="37">
        <v>5.9359999999999999</v>
      </c>
      <c r="Y146" s="37">
        <v>6.0060000000000002</v>
      </c>
      <c r="Z146" s="37">
        <v>80.325000000000003</v>
      </c>
      <c r="AA146" s="37">
        <v>76.986000000000004</v>
      </c>
      <c r="AB146" s="57">
        <f t="shared" si="4"/>
        <v>96.271000000000001</v>
      </c>
      <c r="AC146" s="57">
        <f t="shared" si="5"/>
        <v>92.89</v>
      </c>
      <c r="AD146" s="37">
        <v>330.66500000000002</v>
      </c>
      <c r="AE146" s="37">
        <v>327.59100000000001</v>
      </c>
      <c r="AF146" s="37">
        <v>10.571</v>
      </c>
      <c r="AG146" s="37">
        <v>11.005000000000001</v>
      </c>
      <c r="AH146" s="37">
        <v>47.527999999999999</v>
      </c>
      <c r="AI146" s="37">
        <v>49.06</v>
      </c>
      <c r="AJ146" s="37">
        <v>292.44600000000003</v>
      </c>
      <c r="AK146" s="37">
        <v>286.27199999999999</v>
      </c>
      <c r="AL146" s="37">
        <v>45.6</v>
      </c>
      <c r="AM146" s="37">
        <v>53.7</v>
      </c>
      <c r="AN146" s="19">
        <v>0.7</v>
      </c>
      <c r="AO146" s="19">
        <v>2.29</v>
      </c>
      <c r="AP146" s="73">
        <v>0.62</v>
      </c>
    </row>
    <row r="147" spans="1:42" s="30" customFormat="1" ht="15" customHeight="1">
      <c r="A147" s="88"/>
      <c r="B147" s="88"/>
      <c r="C147" s="29">
        <v>28</v>
      </c>
      <c r="D147" s="34">
        <v>0.3263888888888889</v>
      </c>
      <c r="E147" s="35" t="s">
        <v>100</v>
      </c>
      <c r="F147" s="88"/>
      <c r="G147" s="88"/>
      <c r="H147" s="84">
        <v>3</v>
      </c>
      <c r="I147" s="116" t="s">
        <v>386</v>
      </c>
      <c r="J147" s="116" t="s">
        <v>387</v>
      </c>
      <c r="K147" s="73">
        <v>12</v>
      </c>
      <c r="L147" s="74">
        <v>16.77</v>
      </c>
      <c r="M147" s="74">
        <v>16.23</v>
      </c>
      <c r="N147" s="74">
        <v>33.89</v>
      </c>
      <c r="O147" s="74">
        <v>33.89</v>
      </c>
      <c r="P147" s="74">
        <v>8.1199999999999992</v>
      </c>
      <c r="Q147" s="74">
        <v>8.11</v>
      </c>
      <c r="R147" s="74">
        <v>8.51</v>
      </c>
      <c r="S147" s="74">
        <v>8.39</v>
      </c>
      <c r="T147" s="19">
        <v>0.75</v>
      </c>
      <c r="U147" s="19">
        <v>1.1599999999999999</v>
      </c>
      <c r="V147" s="37">
        <v>6.4119999999999999</v>
      </c>
      <c r="W147" s="37">
        <v>7.3710000000000004</v>
      </c>
      <c r="X147" s="37">
        <v>3.976</v>
      </c>
      <c r="Y147" s="37">
        <v>4.1719999999999997</v>
      </c>
      <c r="Z147" s="37">
        <v>30.681000000000001</v>
      </c>
      <c r="AA147" s="37">
        <v>32.823</v>
      </c>
      <c r="AB147" s="57">
        <f t="shared" si="4"/>
        <v>41.069000000000003</v>
      </c>
      <c r="AC147" s="57">
        <f t="shared" si="5"/>
        <v>44.366</v>
      </c>
      <c r="AD147" s="37">
        <v>260.25400000000002</v>
      </c>
      <c r="AE147" s="37">
        <v>265.86700000000002</v>
      </c>
      <c r="AF147" s="37">
        <v>8.0760000000000005</v>
      </c>
      <c r="AG147" s="37">
        <v>8.1690000000000005</v>
      </c>
      <c r="AH147" s="37">
        <v>22.324999999999999</v>
      </c>
      <c r="AI147" s="37">
        <v>30.797000000000001</v>
      </c>
      <c r="AJ147" s="37">
        <v>151.732</v>
      </c>
      <c r="AK147" s="37">
        <v>156.506</v>
      </c>
      <c r="AL147" s="37">
        <v>28.8</v>
      </c>
      <c r="AM147" s="37">
        <v>34.5</v>
      </c>
      <c r="AN147" s="19">
        <v>2.4900000000000002</v>
      </c>
      <c r="AO147" s="19">
        <v>2.29</v>
      </c>
      <c r="AP147" s="73">
        <v>1.24</v>
      </c>
    </row>
    <row r="148" spans="1:42" s="30" customFormat="1" ht="15" customHeight="1">
      <c r="A148" s="88"/>
      <c r="B148" s="88"/>
      <c r="C148" s="29">
        <v>28</v>
      </c>
      <c r="D148" s="34">
        <v>0.36805555555555558</v>
      </c>
      <c r="E148" s="35" t="s">
        <v>100</v>
      </c>
      <c r="F148" s="88"/>
      <c r="G148" s="88"/>
      <c r="H148" s="84">
        <v>4</v>
      </c>
      <c r="I148" s="116" t="s">
        <v>388</v>
      </c>
      <c r="J148" s="116" t="s">
        <v>389</v>
      </c>
      <c r="K148" s="73">
        <v>20</v>
      </c>
      <c r="L148" s="74">
        <v>15.42</v>
      </c>
      <c r="M148" s="74">
        <v>15.37</v>
      </c>
      <c r="N148" s="74">
        <v>33.93</v>
      </c>
      <c r="O148" s="74">
        <v>33.909999999999997</v>
      </c>
      <c r="P148" s="74">
        <v>8.1</v>
      </c>
      <c r="Q148" s="74">
        <v>8.1</v>
      </c>
      <c r="R148" s="74">
        <v>8.51</v>
      </c>
      <c r="S148" s="74">
        <v>8.39</v>
      </c>
      <c r="T148" s="19">
        <v>0.52</v>
      </c>
      <c r="U148" s="19">
        <v>0.52</v>
      </c>
      <c r="V148" s="37">
        <v>7.8330000000000002</v>
      </c>
      <c r="W148" s="37">
        <v>10.122</v>
      </c>
      <c r="X148" s="37">
        <v>5.4809999999999999</v>
      </c>
      <c r="Y148" s="37">
        <v>5.5789999999999997</v>
      </c>
      <c r="Z148" s="37">
        <v>39.627000000000002</v>
      </c>
      <c r="AA148" s="37">
        <v>40.173000000000002</v>
      </c>
      <c r="AB148" s="57">
        <f t="shared" si="4"/>
        <v>52.941000000000003</v>
      </c>
      <c r="AC148" s="57">
        <f t="shared" si="5"/>
        <v>55.874000000000002</v>
      </c>
      <c r="AD148" s="37">
        <v>275.18799999999999</v>
      </c>
      <c r="AE148" s="37">
        <v>296.02800000000002</v>
      </c>
      <c r="AF148" s="37">
        <v>8.1530000000000005</v>
      </c>
      <c r="AG148" s="37">
        <v>8.3079999999999998</v>
      </c>
      <c r="AH148" s="37">
        <v>24.363</v>
      </c>
      <c r="AI148" s="37">
        <v>43.643999999999998</v>
      </c>
      <c r="AJ148" s="37">
        <v>157.136</v>
      </c>
      <c r="AK148" s="37">
        <v>167.524</v>
      </c>
      <c r="AL148" s="37">
        <v>28.3</v>
      </c>
      <c r="AM148" s="37">
        <v>52.5</v>
      </c>
      <c r="AN148" s="19">
        <v>1.82</v>
      </c>
      <c r="AO148" s="19">
        <v>2.75</v>
      </c>
      <c r="AP148" s="73">
        <v>2.48</v>
      </c>
    </row>
    <row r="149" spans="1:42" s="30" customFormat="1" ht="15" customHeight="1">
      <c r="A149" s="87">
        <f>A$4</f>
        <v>2014</v>
      </c>
      <c r="B149" s="87">
        <f>B$4</f>
        <v>5</v>
      </c>
      <c r="C149" s="28">
        <v>28</v>
      </c>
      <c r="D149" s="33">
        <v>0.63402777777777775</v>
      </c>
      <c r="E149" s="35" t="s">
        <v>100</v>
      </c>
      <c r="F149" s="108" t="s">
        <v>853</v>
      </c>
      <c r="G149" s="88" t="s">
        <v>75</v>
      </c>
      <c r="H149" s="84">
        <v>1</v>
      </c>
      <c r="I149" s="116" t="s">
        <v>390</v>
      </c>
      <c r="J149" s="116" t="s">
        <v>391</v>
      </c>
      <c r="K149" s="73">
        <v>6.5</v>
      </c>
      <c r="L149" s="75">
        <v>18.524699999999999</v>
      </c>
      <c r="M149" s="74">
        <v>19.02440769230769</v>
      </c>
      <c r="N149" s="75">
        <v>32.226799999999997</v>
      </c>
      <c r="O149" s="74">
        <v>32.392646153846151</v>
      </c>
      <c r="P149" s="75">
        <v>8.2899999999999991</v>
      </c>
      <c r="Q149" s="75">
        <v>8.2100000000000009</v>
      </c>
      <c r="R149" s="75">
        <v>10.24</v>
      </c>
      <c r="S149" s="75">
        <v>8.65</v>
      </c>
      <c r="T149" s="19">
        <v>1.61</v>
      </c>
      <c r="U149" s="19">
        <v>1.89</v>
      </c>
      <c r="V149" s="37">
        <v>1.855</v>
      </c>
      <c r="W149" s="37">
        <v>5.2359999999999998</v>
      </c>
      <c r="X149" s="37">
        <v>0.7</v>
      </c>
      <c r="Y149" s="37">
        <v>2.6739999999999999</v>
      </c>
      <c r="Z149" s="37">
        <v>2.681</v>
      </c>
      <c r="AA149" s="37">
        <v>21.448</v>
      </c>
      <c r="AB149" s="57">
        <f t="shared" si="4"/>
        <v>5.2359999999999998</v>
      </c>
      <c r="AC149" s="57">
        <f t="shared" si="5"/>
        <v>29.358000000000001</v>
      </c>
      <c r="AD149" s="37">
        <v>334.82499999999999</v>
      </c>
      <c r="AE149" s="37">
        <v>389.00700000000001</v>
      </c>
      <c r="AF149" s="37">
        <v>3.9369999999999998</v>
      </c>
      <c r="AG149" s="37">
        <v>4.3559999999999999</v>
      </c>
      <c r="AH149" s="37">
        <v>16.623000000000001</v>
      </c>
      <c r="AI149" s="37">
        <v>21.081</v>
      </c>
      <c r="AJ149" s="37">
        <v>10.976000000000001</v>
      </c>
      <c r="AK149" s="37">
        <v>66.724000000000004</v>
      </c>
      <c r="AL149" s="37">
        <v>2.5</v>
      </c>
      <c r="AM149" s="37">
        <v>4</v>
      </c>
      <c r="AN149" s="19">
        <v>8.94</v>
      </c>
      <c r="AO149" s="19">
        <v>1.86</v>
      </c>
      <c r="AP149" s="73">
        <v>2</v>
      </c>
    </row>
    <row r="150" spans="1:42" s="30" customFormat="1" ht="15" customHeight="1">
      <c r="A150" s="87"/>
      <c r="B150" s="88"/>
      <c r="C150" s="28">
        <v>28</v>
      </c>
      <c r="D150" s="33">
        <v>0.62708333333333333</v>
      </c>
      <c r="E150" s="35" t="s">
        <v>100</v>
      </c>
      <c r="F150" s="88"/>
      <c r="G150" s="88"/>
      <c r="H150" s="84">
        <v>2</v>
      </c>
      <c r="I150" s="116" t="s">
        <v>392</v>
      </c>
      <c r="J150" s="116" t="s">
        <v>393</v>
      </c>
      <c r="K150" s="73">
        <v>17.3</v>
      </c>
      <c r="L150" s="74">
        <v>18.553765306122457</v>
      </c>
      <c r="M150" s="74">
        <v>16.699489999999997</v>
      </c>
      <c r="N150" s="74">
        <v>32.409738775510199</v>
      </c>
      <c r="O150" s="74">
        <v>33.292699999999996</v>
      </c>
      <c r="P150" s="75">
        <v>8.23</v>
      </c>
      <c r="Q150" s="75">
        <v>8.1199999999999992</v>
      </c>
      <c r="R150" s="75">
        <v>9.6300000000000008</v>
      </c>
      <c r="S150" s="75">
        <v>8.74</v>
      </c>
      <c r="T150" s="19">
        <v>1.48</v>
      </c>
      <c r="U150" s="19">
        <v>0.99</v>
      </c>
      <c r="V150" s="37">
        <v>2.5339999999999998</v>
      </c>
      <c r="W150" s="37">
        <v>1.1619999999999999</v>
      </c>
      <c r="X150" s="37">
        <v>4.375</v>
      </c>
      <c r="Y150" s="37">
        <v>7.952</v>
      </c>
      <c r="Z150" s="37">
        <v>33.795999999999999</v>
      </c>
      <c r="AA150" s="37">
        <v>77.56</v>
      </c>
      <c r="AB150" s="57">
        <f t="shared" si="4"/>
        <v>40.704999999999998</v>
      </c>
      <c r="AC150" s="57">
        <f t="shared" si="5"/>
        <v>86.674000000000007</v>
      </c>
      <c r="AD150" s="37">
        <v>371.69400000000002</v>
      </c>
      <c r="AE150" s="37">
        <v>407.89600000000002</v>
      </c>
      <c r="AF150" s="37">
        <v>4.883</v>
      </c>
      <c r="AG150" s="37">
        <v>11.362</v>
      </c>
      <c r="AH150" s="37">
        <v>18.094999999999999</v>
      </c>
      <c r="AI150" s="37">
        <v>26.774999999999999</v>
      </c>
      <c r="AJ150" s="37">
        <v>92.231999999999999</v>
      </c>
      <c r="AK150" s="37">
        <v>188.35599999999999</v>
      </c>
      <c r="AL150" s="37">
        <v>3.3</v>
      </c>
      <c r="AM150" s="37">
        <v>8.5</v>
      </c>
      <c r="AN150" s="19">
        <v>4.12</v>
      </c>
      <c r="AO150" s="19">
        <v>1.34</v>
      </c>
      <c r="AP150" s="73">
        <v>2</v>
      </c>
    </row>
    <row r="151" spans="1:42" s="30" customFormat="1" ht="15" customHeight="1">
      <c r="A151" s="87">
        <f>A$4</f>
        <v>2014</v>
      </c>
      <c r="B151" s="87">
        <v>5</v>
      </c>
      <c r="C151" s="28">
        <v>1</v>
      </c>
      <c r="D151" s="34">
        <v>0.42083333333333334</v>
      </c>
      <c r="E151" s="35" t="s">
        <v>98</v>
      </c>
      <c r="F151" s="86" t="s">
        <v>854</v>
      </c>
      <c r="G151" s="88" t="s">
        <v>61</v>
      </c>
      <c r="H151" s="84">
        <v>1</v>
      </c>
      <c r="I151" s="116" t="s">
        <v>394</v>
      </c>
      <c r="J151" s="116" t="s">
        <v>395</v>
      </c>
      <c r="K151" s="73">
        <v>13.5</v>
      </c>
      <c r="L151" s="75">
        <v>19.4922</v>
      </c>
      <c r="M151" s="75">
        <v>16.5242</v>
      </c>
      <c r="N151" s="75">
        <v>30.8658</v>
      </c>
      <c r="O151" s="75">
        <v>32.4679</v>
      </c>
      <c r="P151" s="75">
        <v>8.1999999999999993</v>
      </c>
      <c r="Q151" s="75">
        <v>8.09</v>
      </c>
      <c r="R151" s="75">
        <v>9.7799999999999994</v>
      </c>
      <c r="S151" s="75">
        <v>7.94</v>
      </c>
      <c r="T151" s="19">
        <v>2.48</v>
      </c>
      <c r="U151" s="19">
        <v>0.83</v>
      </c>
      <c r="V151" s="37">
        <v>3.2759999999999998</v>
      </c>
      <c r="W151" s="37">
        <v>49.055999999999997</v>
      </c>
      <c r="X151" s="37">
        <v>8.8339999999999996</v>
      </c>
      <c r="Y151" s="37">
        <v>9.4849999999999994</v>
      </c>
      <c r="Z151" s="37">
        <v>89.977999999999994</v>
      </c>
      <c r="AA151" s="37">
        <v>88.515000000000001</v>
      </c>
      <c r="AB151" s="57">
        <f t="shared" si="4"/>
        <v>102.08799999999999</v>
      </c>
      <c r="AC151" s="57">
        <f t="shared" si="5"/>
        <v>147.05599999999998</v>
      </c>
      <c r="AD151" s="37">
        <v>438.34100000000001</v>
      </c>
      <c r="AE151" s="37">
        <v>389.96</v>
      </c>
      <c r="AF151" s="37">
        <v>6.5410000000000004</v>
      </c>
      <c r="AG151" s="37">
        <v>16.088999999999999</v>
      </c>
      <c r="AH151" s="37">
        <v>27.73</v>
      </c>
      <c r="AI151" s="37">
        <v>28.120999999999999</v>
      </c>
      <c r="AJ151" s="37">
        <v>15.077999999999999</v>
      </c>
      <c r="AK151" s="37">
        <v>116.62</v>
      </c>
      <c r="AL151" s="37">
        <v>5.4</v>
      </c>
      <c r="AM151" s="37">
        <v>2.6</v>
      </c>
      <c r="AN151" s="19">
        <v>2.9</v>
      </c>
      <c r="AO151" s="19">
        <v>24.59</v>
      </c>
      <c r="AP151" s="73">
        <v>0.8</v>
      </c>
    </row>
    <row r="152" spans="1:42" s="30" customFormat="1" ht="15" customHeight="1">
      <c r="A152" s="87"/>
      <c r="B152" s="87"/>
      <c r="C152" s="28">
        <v>28</v>
      </c>
      <c r="D152" s="34">
        <v>0.70000000000000007</v>
      </c>
      <c r="E152" s="35" t="s">
        <v>100</v>
      </c>
      <c r="F152" s="86"/>
      <c r="G152" s="88"/>
      <c r="H152" s="84">
        <v>2</v>
      </c>
      <c r="I152" s="116" t="s">
        <v>396</v>
      </c>
      <c r="J152" s="116" t="s">
        <v>109</v>
      </c>
      <c r="K152" s="73">
        <v>19.5</v>
      </c>
      <c r="L152" s="75">
        <v>17.669799999999999</v>
      </c>
      <c r="M152" s="75">
        <v>17.509</v>
      </c>
      <c r="N152" s="75">
        <v>32.792900000000003</v>
      </c>
      <c r="O152" s="75">
        <v>32.837200000000003</v>
      </c>
      <c r="P152" s="75">
        <v>8</v>
      </c>
      <c r="Q152" s="75">
        <v>8.0299999999999994</v>
      </c>
      <c r="R152" s="75">
        <v>8.26</v>
      </c>
      <c r="S152" s="75">
        <v>8.6300000000000008</v>
      </c>
      <c r="T152" s="19">
        <v>1.08</v>
      </c>
      <c r="U152" s="19">
        <v>1.1399999999999999</v>
      </c>
      <c r="V152" s="37">
        <v>5.2009999999999996</v>
      </c>
      <c r="W152" s="37">
        <v>8.0920000000000005</v>
      </c>
      <c r="X152" s="37">
        <v>8.141</v>
      </c>
      <c r="Y152" s="37">
        <v>8.3930000000000007</v>
      </c>
      <c r="Z152" s="37">
        <v>74.367999999999995</v>
      </c>
      <c r="AA152" s="37">
        <v>71.372</v>
      </c>
      <c r="AB152" s="57">
        <f t="shared" si="4"/>
        <v>87.71</v>
      </c>
      <c r="AC152" s="57">
        <f t="shared" si="5"/>
        <v>87.856999999999999</v>
      </c>
      <c r="AD152" s="37">
        <v>316.53899999999999</v>
      </c>
      <c r="AE152" s="37">
        <v>340.75299999999999</v>
      </c>
      <c r="AF152" s="37">
        <v>10.246</v>
      </c>
      <c r="AG152" s="37">
        <v>7.9829999999999997</v>
      </c>
      <c r="AH152" s="37">
        <v>22.814</v>
      </c>
      <c r="AI152" s="37">
        <v>24.448</v>
      </c>
      <c r="AJ152" s="37">
        <v>150.15</v>
      </c>
      <c r="AK152" s="37">
        <v>119.196</v>
      </c>
      <c r="AL152" s="37">
        <v>13.7</v>
      </c>
      <c r="AM152" s="37">
        <v>15.9</v>
      </c>
      <c r="AN152" s="19">
        <v>2.2599999999999998</v>
      </c>
      <c r="AO152" s="19">
        <v>10.53</v>
      </c>
      <c r="AP152" s="73">
        <v>1</v>
      </c>
    </row>
    <row r="153" spans="1:42" s="30" customFormat="1" ht="15" customHeight="1">
      <c r="A153" s="87"/>
      <c r="B153" s="87"/>
      <c r="C153" s="28">
        <v>1</v>
      </c>
      <c r="D153" s="34">
        <v>0.3972222222222222</v>
      </c>
      <c r="E153" s="35" t="s">
        <v>98</v>
      </c>
      <c r="F153" s="86"/>
      <c r="G153" s="88"/>
      <c r="H153" s="84">
        <v>3</v>
      </c>
      <c r="I153" s="116" t="s">
        <v>397</v>
      </c>
      <c r="J153" s="116" t="s">
        <v>398</v>
      </c>
      <c r="K153" s="73">
        <v>11</v>
      </c>
      <c r="L153" s="75">
        <v>17.334599999999998</v>
      </c>
      <c r="M153" s="75">
        <v>17.105</v>
      </c>
      <c r="N153" s="75">
        <v>32.853999999999999</v>
      </c>
      <c r="O153" s="75">
        <v>33.040399999999998</v>
      </c>
      <c r="P153" s="75">
        <v>8.1199999999999992</v>
      </c>
      <c r="Q153" s="75">
        <v>8.1199999999999992</v>
      </c>
      <c r="R153" s="75">
        <v>8.5299999999999994</v>
      </c>
      <c r="S153" s="75">
        <v>8.5299999999999994</v>
      </c>
      <c r="T153" s="19">
        <v>1.32</v>
      </c>
      <c r="U153" s="19">
        <v>1.1599999999999999</v>
      </c>
      <c r="V153" s="37">
        <v>2.1560000000000001</v>
      </c>
      <c r="W153" s="37">
        <v>2.4430000000000001</v>
      </c>
      <c r="X153" s="37">
        <v>8.4700000000000006</v>
      </c>
      <c r="Y153" s="37">
        <v>7.9939999999999998</v>
      </c>
      <c r="Z153" s="37">
        <v>78.168999999999997</v>
      </c>
      <c r="AA153" s="37">
        <v>74.031999999999996</v>
      </c>
      <c r="AB153" s="57">
        <f t="shared" si="4"/>
        <v>88.795000000000002</v>
      </c>
      <c r="AC153" s="57">
        <f t="shared" si="5"/>
        <v>84.468999999999994</v>
      </c>
      <c r="AD153" s="37">
        <v>343.77300000000002</v>
      </c>
      <c r="AE153" s="37">
        <v>337.27499999999998</v>
      </c>
      <c r="AF153" s="37">
        <v>10.106</v>
      </c>
      <c r="AG153" s="37">
        <v>11.129</v>
      </c>
      <c r="AH153" s="37">
        <v>20.207999999999998</v>
      </c>
      <c r="AI153" s="37">
        <v>21.978999999999999</v>
      </c>
      <c r="AJ153" s="37">
        <v>148.988</v>
      </c>
      <c r="AK153" s="37">
        <v>151.172</v>
      </c>
      <c r="AL153" s="37">
        <v>5.2</v>
      </c>
      <c r="AM153" s="37">
        <v>9</v>
      </c>
      <c r="AN153" s="19">
        <v>2.73</v>
      </c>
      <c r="AO153" s="19">
        <v>12.19</v>
      </c>
      <c r="AP153" s="73">
        <v>1.2</v>
      </c>
    </row>
    <row r="154" spans="1:42" s="30" customFormat="1" ht="15" customHeight="1">
      <c r="A154" s="87"/>
      <c r="B154" s="87"/>
      <c r="C154" s="28">
        <v>28</v>
      </c>
      <c r="D154" s="34">
        <v>0.64583333333333337</v>
      </c>
      <c r="E154" s="35" t="s">
        <v>100</v>
      </c>
      <c r="F154" s="86"/>
      <c r="G154" s="88"/>
      <c r="H154" s="84">
        <v>4</v>
      </c>
      <c r="I154" s="116" t="s">
        <v>399</v>
      </c>
      <c r="J154" s="116" t="s">
        <v>400</v>
      </c>
      <c r="K154" s="73">
        <v>12</v>
      </c>
      <c r="L154" s="75">
        <v>17.490400000000001</v>
      </c>
      <c r="M154" s="75">
        <v>16.6797</v>
      </c>
      <c r="N154" s="75">
        <v>32.8523</v>
      </c>
      <c r="O154" s="75">
        <v>33.319400000000002</v>
      </c>
      <c r="P154" s="75">
        <v>8.1300000000000008</v>
      </c>
      <c r="Q154" s="75">
        <v>8.1199999999999992</v>
      </c>
      <c r="R154" s="75">
        <v>8.6999999999999993</v>
      </c>
      <c r="S154" s="75">
        <v>8.33</v>
      </c>
      <c r="T154" s="19">
        <v>1.1200000000000001</v>
      </c>
      <c r="U154" s="19">
        <v>0.96</v>
      </c>
      <c r="V154" s="37">
        <v>4.6340000000000003</v>
      </c>
      <c r="W154" s="37">
        <v>1.232</v>
      </c>
      <c r="X154" s="37">
        <v>8.3650000000000002</v>
      </c>
      <c r="Y154" s="37">
        <v>8.6449999999999996</v>
      </c>
      <c r="Z154" s="37">
        <v>80.997</v>
      </c>
      <c r="AA154" s="37">
        <v>78.988</v>
      </c>
      <c r="AB154" s="57">
        <f t="shared" si="4"/>
        <v>93.995999999999995</v>
      </c>
      <c r="AC154" s="57">
        <f t="shared" si="5"/>
        <v>88.864999999999995</v>
      </c>
      <c r="AD154" s="37">
        <v>333.601</v>
      </c>
      <c r="AE154" s="37">
        <v>337.69099999999997</v>
      </c>
      <c r="AF154" s="37">
        <v>12.478</v>
      </c>
      <c r="AG154" s="37">
        <v>10.788</v>
      </c>
      <c r="AH154" s="37">
        <v>20.724</v>
      </c>
      <c r="AI154" s="37">
        <v>21.576000000000001</v>
      </c>
      <c r="AJ154" s="37">
        <v>166.852</v>
      </c>
      <c r="AK154" s="37">
        <v>146.38399999999999</v>
      </c>
      <c r="AL154" s="37">
        <v>7.2</v>
      </c>
      <c r="AM154" s="37">
        <v>8.4</v>
      </c>
      <c r="AN154" s="19">
        <v>1.45</v>
      </c>
      <c r="AO154" s="19">
        <v>25.13</v>
      </c>
      <c r="AP154" s="73">
        <v>1.4</v>
      </c>
    </row>
    <row r="155" spans="1:42" s="30" customFormat="1" ht="15" customHeight="1">
      <c r="A155" s="87"/>
      <c r="B155" s="87"/>
      <c r="C155" s="28">
        <v>1</v>
      </c>
      <c r="D155" s="34">
        <v>0.43055555555555558</v>
      </c>
      <c r="E155" s="35" t="s">
        <v>98</v>
      </c>
      <c r="F155" s="86"/>
      <c r="G155" s="88"/>
      <c r="H155" s="84">
        <v>5</v>
      </c>
      <c r="I155" s="116" t="s">
        <v>401</v>
      </c>
      <c r="J155" s="116" t="s">
        <v>402</v>
      </c>
      <c r="K155" s="73">
        <v>14</v>
      </c>
      <c r="L155" s="75">
        <v>17.813199999999998</v>
      </c>
      <c r="M155" s="75">
        <v>16.142299999999999</v>
      </c>
      <c r="N155" s="75">
        <v>31.827500000000001</v>
      </c>
      <c r="O155" s="75">
        <v>32.265500000000003</v>
      </c>
      <c r="P155" s="75">
        <v>8.24</v>
      </c>
      <c r="Q155" s="75">
        <v>8.0500000000000007</v>
      </c>
      <c r="R155" s="75">
        <v>10.199999999999999</v>
      </c>
      <c r="S155" s="75">
        <v>7.32</v>
      </c>
      <c r="T155" s="19">
        <v>2.46</v>
      </c>
      <c r="U155" s="19">
        <v>1.1200000000000001</v>
      </c>
      <c r="V155" s="37">
        <v>0.93100000000000005</v>
      </c>
      <c r="W155" s="37">
        <v>78.736000000000004</v>
      </c>
      <c r="X155" s="37">
        <v>6.72</v>
      </c>
      <c r="Y155" s="37">
        <v>9.1419999999999995</v>
      </c>
      <c r="Z155" s="37">
        <v>69.355999999999995</v>
      </c>
      <c r="AA155" s="37">
        <v>90.355999999999995</v>
      </c>
      <c r="AB155" s="57">
        <f t="shared" si="4"/>
        <v>77.006999999999991</v>
      </c>
      <c r="AC155" s="57">
        <f t="shared" si="5"/>
        <v>178.23399999999998</v>
      </c>
      <c r="AD155" s="37">
        <v>442.99700000000001</v>
      </c>
      <c r="AE155" s="37">
        <v>477.84500000000003</v>
      </c>
      <c r="AF155" s="37">
        <v>3.9220000000000002</v>
      </c>
      <c r="AG155" s="37">
        <v>21.684999999999999</v>
      </c>
      <c r="AH155" s="37">
        <v>21.146999999999998</v>
      </c>
      <c r="AI155" s="37">
        <v>29.393999999999998</v>
      </c>
      <c r="AJ155" s="37">
        <v>6.9160000000000004</v>
      </c>
      <c r="AK155" s="37">
        <v>137.27000000000001</v>
      </c>
      <c r="AL155" s="37">
        <v>2.9</v>
      </c>
      <c r="AM155" s="37">
        <v>2.6</v>
      </c>
      <c r="AN155" s="19">
        <v>7.83</v>
      </c>
      <c r="AO155" s="19">
        <v>12.27</v>
      </c>
      <c r="AP155" s="73">
        <v>1.3</v>
      </c>
    </row>
    <row r="156" spans="1:42" s="30" customFormat="1" ht="15" customHeight="1">
      <c r="A156" s="87"/>
      <c r="B156" s="87"/>
      <c r="C156" s="28">
        <v>1</v>
      </c>
      <c r="D156" s="34">
        <v>0.44027777777777777</v>
      </c>
      <c r="E156" s="35" t="s">
        <v>98</v>
      </c>
      <c r="F156" s="86"/>
      <c r="G156" s="88"/>
      <c r="H156" s="84">
        <v>6</v>
      </c>
      <c r="I156" s="116" t="s">
        <v>403</v>
      </c>
      <c r="J156" s="116" t="s">
        <v>404</v>
      </c>
      <c r="K156" s="73">
        <v>13.7</v>
      </c>
      <c r="L156" s="75">
        <v>17.631399999999999</v>
      </c>
      <c r="M156" s="75">
        <v>17.207999999999998</v>
      </c>
      <c r="N156" s="75">
        <v>31.9377</v>
      </c>
      <c r="O156" s="75">
        <v>32.869500000000002</v>
      </c>
      <c r="P156" s="75">
        <v>8.14</v>
      </c>
      <c r="Q156" s="75">
        <v>8.1</v>
      </c>
      <c r="R156" s="75">
        <v>8.67</v>
      </c>
      <c r="S156" s="75">
        <v>8.11</v>
      </c>
      <c r="T156" s="19">
        <v>1.61</v>
      </c>
      <c r="U156" s="19">
        <v>1.1399999999999999</v>
      </c>
      <c r="V156" s="37">
        <v>7.9660000000000002</v>
      </c>
      <c r="W156" s="37">
        <v>36.113</v>
      </c>
      <c r="X156" s="37">
        <v>7.6790000000000003</v>
      </c>
      <c r="Y156" s="37">
        <v>8.7780000000000005</v>
      </c>
      <c r="Z156" s="37">
        <v>81.676000000000002</v>
      </c>
      <c r="AA156" s="37">
        <v>84.49</v>
      </c>
      <c r="AB156" s="57">
        <f t="shared" si="4"/>
        <v>97.320999999999998</v>
      </c>
      <c r="AC156" s="57">
        <f t="shared" si="5"/>
        <v>129.381</v>
      </c>
      <c r="AD156" s="37">
        <v>433.02699999999999</v>
      </c>
      <c r="AE156" s="37">
        <v>315.99700000000001</v>
      </c>
      <c r="AF156" s="37">
        <v>3.9369999999999998</v>
      </c>
      <c r="AG156" s="37">
        <v>12.369</v>
      </c>
      <c r="AH156" s="37">
        <v>37.758000000000003</v>
      </c>
      <c r="AI156" s="37">
        <v>24.387</v>
      </c>
      <c r="AJ156" s="37">
        <v>11.06</v>
      </c>
      <c r="AK156" s="37">
        <v>99.945999999999998</v>
      </c>
      <c r="AL156" s="37">
        <v>1.6</v>
      </c>
      <c r="AM156" s="37">
        <v>2.6</v>
      </c>
      <c r="AN156" s="19">
        <v>7.83</v>
      </c>
      <c r="AO156" s="19">
        <v>9</v>
      </c>
      <c r="AP156" s="73">
        <v>1</v>
      </c>
    </row>
    <row r="157" spans="1:42" s="30" customFormat="1" ht="15" customHeight="1">
      <c r="A157" s="87"/>
      <c r="B157" s="87"/>
      <c r="C157" s="28">
        <v>1</v>
      </c>
      <c r="D157" s="34">
        <v>0.4069444444444445</v>
      </c>
      <c r="E157" s="35" t="s">
        <v>98</v>
      </c>
      <c r="F157" s="86"/>
      <c r="G157" s="88"/>
      <c r="H157" s="84">
        <v>7</v>
      </c>
      <c r="I157" s="116" t="s">
        <v>403</v>
      </c>
      <c r="J157" s="116" t="s">
        <v>405</v>
      </c>
      <c r="K157" s="73">
        <v>20</v>
      </c>
      <c r="L157" s="75">
        <v>18.574300000000001</v>
      </c>
      <c r="M157" s="75">
        <v>17.185400000000001</v>
      </c>
      <c r="N157" s="75">
        <v>31.1614</v>
      </c>
      <c r="O157" s="75">
        <v>32.972999999999999</v>
      </c>
      <c r="P157" s="75">
        <v>8.35</v>
      </c>
      <c r="Q157" s="75">
        <v>8.15</v>
      </c>
      <c r="R157" s="75">
        <v>11.23</v>
      </c>
      <c r="S157" s="75">
        <v>8.82</v>
      </c>
      <c r="T157" s="19">
        <v>1.1399999999999999</v>
      </c>
      <c r="U157" s="19">
        <v>1.06</v>
      </c>
      <c r="V157" s="37">
        <v>11.122999999999999</v>
      </c>
      <c r="W157" s="37">
        <v>2.5059999999999998</v>
      </c>
      <c r="X157" s="37">
        <v>7.6159999999999997</v>
      </c>
      <c r="Y157" s="37">
        <v>7.5739999999999998</v>
      </c>
      <c r="Z157" s="37">
        <v>75.887</v>
      </c>
      <c r="AA157" s="37">
        <v>66.052000000000007</v>
      </c>
      <c r="AB157" s="57">
        <f t="shared" si="4"/>
        <v>94.626000000000005</v>
      </c>
      <c r="AC157" s="57">
        <f t="shared" si="5"/>
        <v>76.132000000000005</v>
      </c>
      <c r="AD157" s="37">
        <v>392.774</v>
      </c>
      <c r="AE157" s="37">
        <v>272.48</v>
      </c>
      <c r="AF157" s="37">
        <v>3.6120000000000001</v>
      </c>
      <c r="AG157" s="37">
        <v>6.8819999999999997</v>
      </c>
      <c r="AH157" s="37">
        <v>25.792000000000002</v>
      </c>
      <c r="AI157" s="37">
        <v>21.257000000000001</v>
      </c>
      <c r="AJ157" s="37">
        <v>0.96599999999999997</v>
      </c>
      <c r="AK157" s="37">
        <v>114.744</v>
      </c>
      <c r="AL157" s="37">
        <v>2.4</v>
      </c>
      <c r="AM157" s="37">
        <v>6.1</v>
      </c>
      <c r="AN157" s="19">
        <v>3.92</v>
      </c>
      <c r="AO157" s="19">
        <v>8.42</v>
      </c>
      <c r="AP157" s="73">
        <v>1.4</v>
      </c>
    </row>
    <row r="158" spans="1:42" s="30" customFormat="1" ht="15" customHeight="1">
      <c r="A158" s="87"/>
      <c r="B158" s="87"/>
      <c r="C158" s="28">
        <v>28</v>
      </c>
      <c r="D158" s="34">
        <v>0.65486111111111112</v>
      </c>
      <c r="E158" s="35" t="s">
        <v>100</v>
      </c>
      <c r="F158" s="86"/>
      <c r="G158" s="88"/>
      <c r="H158" s="84">
        <v>8</v>
      </c>
      <c r="I158" s="116" t="s">
        <v>406</v>
      </c>
      <c r="J158" s="116" t="s">
        <v>407</v>
      </c>
      <c r="K158" s="73">
        <v>11</v>
      </c>
      <c r="L158" s="75">
        <v>17.2392</v>
      </c>
      <c r="M158" s="74">
        <v>16.614500000000003</v>
      </c>
      <c r="N158" s="75">
        <v>33.071100000000001</v>
      </c>
      <c r="O158" s="74">
        <v>33.312600000000003</v>
      </c>
      <c r="P158" s="75">
        <v>8.11</v>
      </c>
      <c r="Q158" s="75">
        <v>8.11</v>
      </c>
      <c r="R158" s="75">
        <v>8.6199999999999992</v>
      </c>
      <c r="S158" s="75">
        <v>8.52</v>
      </c>
      <c r="T158" s="19">
        <v>0.5</v>
      </c>
      <c r="U158" s="19">
        <v>0.56999999999999995</v>
      </c>
      <c r="V158" s="37">
        <v>1.8759999999999999</v>
      </c>
      <c r="W158" s="37">
        <v>1.603</v>
      </c>
      <c r="X158" s="37">
        <v>8.5329999999999995</v>
      </c>
      <c r="Y158" s="37">
        <v>8.1620000000000008</v>
      </c>
      <c r="Z158" s="37">
        <v>77.798000000000002</v>
      </c>
      <c r="AA158" s="37">
        <v>83.944000000000003</v>
      </c>
      <c r="AB158" s="57">
        <f t="shared" si="4"/>
        <v>88.206999999999994</v>
      </c>
      <c r="AC158" s="57">
        <f t="shared" si="5"/>
        <v>93.709000000000003</v>
      </c>
      <c r="AD158" s="37">
        <v>273.255</v>
      </c>
      <c r="AE158" s="37">
        <v>274.55900000000003</v>
      </c>
      <c r="AF158" s="37">
        <v>10.385</v>
      </c>
      <c r="AG158" s="37">
        <v>12.23</v>
      </c>
      <c r="AH158" s="37">
        <v>20.321999999999999</v>
      </c>
      <c r="AI158" s="37">
        <v>27.759</v>
      </c>
      <c r="AJ158" s="37">
        <v>158.298</v>
      </c>
      <c r="AK158" s="37">
        <v>177.00200000000001</v>
      </c>
      <c r="AL158" s="37">
        <v>6.6</v>
      </c>
      <c r="AM158" s="37">
        <v>11</v>
      </c>
      <c r="AN158" s="19">
        <v>1.75</v>
      </c>
      <c r="AO158" s="19">
        <v>3.66</v>
      </c>
      <c r="AP158" s="73">
        <v>1.4</v>
      </c>
    </row>
    <row r="159" spans="1:42" s="30" customFormat="1" ht="15" customHeight="1">
      <c r="A159" s="87">
        <f>A$4</f>
        <v>2014</v>
      </c>
      <c r="B159" s="87">
        <v>5</v>
      </c>
      <c r="C159" s="28">
        <v>28</v>
      </c>
      <c r="D159" s="34">
        <v>0.60416666666666663</v>
      </c>
      <c r="E159" s="35" t="s">
        <v>100</v>
      </c>
      <c r="F159" s="86" t="s">
        <v>855</v>
      </c>
      <c r="G159" s="88" t="s">
        <v>76</v>
      </c>
      <c r="H159" s="84">
        <v>1</v>
      </c>
      <c r="I159" s="116" t="s">
        <v>408</v>
      </c>
      <c r="J159" s="116" t="s">
        <v>409</v>
      </c>
      <c r="K159" s="73">
        <v>7</v>
      </c>
      <c r="L159" s="75">
        <v>17.731400000000001</v>
      </c>
      <c r="M159" s="75">
        <v>17.9862</v>
      </c>
      <c r="N159" s="75">
        <v>33.075800000000001</v>
      </c>
      <c r="O159" s="75">
        <v>33.037100000000002</v>
      </c>
      <c r="P159" s="75">
        <v>8.1</v>
      </c>
      <c r="Q159" s="75">
        <v>8.11</v>
      </c>
      <c r="R159" s="75">
        <v>8.52</v>
      </c>
      <c r="S159" s="75">
        <v>8.6300000000000008</v>
      </c>
      <c r="T159" s="19">
        <v>0.86</v>
      </c>
      <c r="U159" s="19">
        <v>0.95</v>
      </c>
      <c r="V159" s="37">
        <v>8.4420000000000002</v>
      </c>
      <c r="W159" s="37">
        <v>7.5460000000000003</v>
      </c>
      <c r="X159" s="37">
        <v>8.8620000000000001</v>
      </c>
      <c r="Y159" s="37">
        <v>8.9670000000000005</v>
      </c>
      <c r="Z159" s="37">
        <v>80.198999999999998</v>
      </c>
      <c r="AA159" s="37">
        <v>79.947000000000003</v>
      </c>
      <c r="AB159" s="57">
        <f t="shared" si="4"/>
        <v>97.503</v>
      </c>
      <c r="AC159" s="57">
        <f t="shared" si="5"/>
        <v>96.460000000000008</v>
      </c>
      <c r="AD159" s="37">
        <v>205.703</v>
      </c>
      <c r="AE159" s="37">
        <v>264.87299999999999</v>
      </c>
      <c r="AF159" s="37">
        <v>11.935</v>
      </c>
      <c r="AG159" s="37">
        <v>11.78</v>
      </c>
      <c r="AH159" s="37">
        <v>20.425000000000001</v>
      </c>
      <c r="AI159" s="37">
        <v>23.728000000000002</v>
      </c>
      <c r="AJ159" s="37">
        <v>184.506</v>
      </c>
      <c r="AK159" s="37">
        <v>191.66</v>
      </c>
      <c r="AL159" s="37">
        <v>8.5</v>
      </c>
      <c r="AM159" s="37">
        <v>8.6999999999999993</v>
      </c>
      <c r="AN159" s="19">
        <v>1.74</v>
      </c>
      <c r="AO159" s="19">
        <v>1.67</v>
      </c>
      <c r="AP159" s="73">
        <v>1.1000000000000001</v>
      </c>
    </row>
    <row r="160" spans="1:42" s="30" customFormat="1" ht="15" customHeight="1">
      <c r="A160" s="88"/>
      <c r="B160" s="88"/>
      <c r="C160" s="28">
        <v>28</v>
      </c>
      <c r="D160" s="34">
        <v>0.53819444444444442</v>
      </c>
      <c r="E160" s="35" t="s">
        <v>100</v>
      </c>
      <c r="F160" s="88"/>
      <c r="G160" s="88"/>
      <c r="H160" s="84">
        <v>2</v>
      </c>
      <c r="I160" s="116" t="s">
        <v>410</v>
      </c>
      <c r="J160" s="116" t="s">
        <v>383</v>
      </c>
      <c r="K160" s="73">
        <v>31</v>
      </c>
      <c r="L160" s="75">
        <v>16.719799999999999</v>
      </c>
      <c r="M160" s="75">
        <v>16.2242</v>
      </c>
      <c r="N160" s="75">
        <v>33.3977</v>
      </c>
      <c r="O160" s="75">
        <v>33.541400000000003</v>
      </c>
      <c r="P160" s="75">
        <v>8.1</v>
      </c>
      <c r="Q160" s="75">
        <v>8.11</v>
      </c>
      <c r="R160" s="75">
        <v>8.7899999999999991</v>
      </c>
      <c r="S160" s="75">
        <v>8.2100000000000009</v>
      </c>
      <c r="T160" s="19">
        <v>0.95</v>
      </c>
      <c r="U160" s="19">
        <v>1.24</v>
      </c>
      <c r="V160" s="37">
        <v>2.198</v>
      </c>
      <c r="W160" s="37">
        <v>2.0230000000000001</v>
      </c>
      <c r="X160" s="37">
        <v>7.77</v>
      </c>
      <c r="Y160" s="37">
        <v>7.1890000000000001</v>
      </c>
      <c r="Z160" s="37">
        <v>85.421000000000006</v>
      </c>
      <c r="AA160" s="37">
        <v>85.036000000000001</v>
      </c>
      <c r="AB160" s="57">
        <f t="shared" si="4"/>
        <v>95.38900000000001</v>
      </c>
      <c r="AC160" s="57">
        <f t="shared" si="5"/>
        <v>94.248000000000005</v>
      </c>
      <c r="AD160" s="37">
        <v>259.822</v>
      </c>
      <c r="AE160" s="37">
        <v>254.43299999999999</v>
      </c>
      <c r="AF160" s="37">
        <v>13.33</v>
      </c>
      <c r="AG160" s="37">
        <v>13.361000000000001</v>
      </c>
      <c r="AH160" s="37">
        <v>25.56</v>
      </c>
      <c r="AI160" s="37">
        <v>39.597999999999999</v>
      </c>
      <c r="AJ160" s="37">
        <v>191.91200000000001</v>
      </c>
      <c r="AK160" s="37">
        <v>195.23</v>
      </c>
      <c r="AL160" s="37">
        <v>10.7</v>
      </c>
      <c r="AM160" s="37">
        <v>25.3</v>
      </c>
      <c r="AN160" s="19">
        <v>1.3</v>
      </c>
      <c r="AO160" s="19">
        <v>1.23</v>
      </c>
      <c r="AP160" s="73">
        <v>0.9</v>
      </c>
    </row>
    <row r="161" spans="1:42" s="30" customFormat="1" ht="15" customHeight="1">
      <c r="A161" s="87">
        <f>A$4</f>
        <v>2014</v>
      </c>
      <c r="B161" s="87">
        <v>5</v>
      </c>
      <c r="C161" s="29">
        <v>28</v>
      </c>
      <c r="D161" s="34">
        <v>0.68819444444444444</v>
      </c>
      <c r="E161" s="35" t="s">
        <v>100</v>
      </c>
      <c r="F161" s="86" t="s">
        <v>856</v>
      </c>
      <c r="G161" s="88" t="s">
        <v>77</v>
      </c>
      <c r="H161" s="84">
        <v>1</v>
      </c>
      <c r="I161" s="116" t="s">
        <v>411</v>
      </c>
      <c r="J161" s="116" t="s">
        <v>412</v>
      </c>
      <c r="K161" s="73">
        <v>8</v>
      </c>
      <c r="L161" s="75">
        <v>17.850000000000001</v>
      </c>
      <c r="M161" s="75">
        <v>17.670000000000002</v>
      </c>
      <c r="N161" s="75">
        <v>32.369999999999997</v>
      </c>
      <c r="O161" s="75">
        <v>32.4</v>
      </c>
      <c r="P161" s="75">
        <v>8.0399999999999991</v>
      </c>
      <c r="Q161" s="75">
        <v>8.07</v>
      </c>
      <c r="R161" s="75">
        <v>6.57</v>
      </c>
      <c r="S161" s="75">
        <v>6.52</v>
      </c>
      <c r="T161" s="19">
        <v>0.42</v>
      </c>
      <c r="U161" s="19">
        <v>0.5</v>
      </c>
      <c r="V161" s="37">
        <v>26.893999999999998</v>
      </c>
      <c r="W161" s="37">
        <v>26.760999999999999</v>
      </c>
      <c r="X161" s="37">
        <v>5.0119999999999996</v>
      </c>
      <c r="Y161" s="37">
        <v>5.1660000000000004</v>
      </c>
      <c r="Z161" s="37">
        <v>59.234000000000002</v>
      </c>
      <c r="AA161" s="37">
        <v>63.482999999999997</v>
      </c>
      <c r="AB161" s="57">
        <f t="shared" si="4"/>
        <v>91.14</v>
      </c>
      <c r="AC161" s="57">
        <f t="shared" si="5"/>
        <v>95.41</v>
      </c>
      <c r="AD161" s="37">
        <v>293.77300000000002</v>
      </c>
      <c r="AE161" s="37">
        <v>290.28199999999998</v>
      </c>
      <c r="AF161" s="37">
        <v>11.067</v>
      </c>
      <c r="AG161" s="37">
        <v>10.897</v>
      </c>
      <c r="AH161" s="37">
        <v>21.837</v>
      </c>
      <c r="AI161" s="37">
        <v>22.081</v>
      </c>
      <c r="AJ161" s="37">
        <v>153.02000000000001</v>
      </c>
      <c r="AK161" s="37">
        <v>184.1</v>
      </c>
      <c r="AL161" s="37">
        <v>18.600000000000001</v>
      </c>
      <c r="AM161" s="37">
        <v>27.8</v>
      </c>
      <c r="AN161" s="19">
        <v>1.39</v>
      </c>
      <c r="AO161" s="19">
        <v>1.1599999999999999</v>
      </c>
      <c r="AP161" s="73">
        <v>1</v>
      </c>
    </row>
    <row r="162" spans="1:42" s="30" customFormat="1" ht="15" customHeight="1">
      <c r="A162" s="88"/>
      <c r="B162" s="88"/>
      <c r="C162" s="29">
        <v>21</v>
      </c>
      <c r="D162" s="34">
        <v>0.51527777777777783</v>
      </c>
      <c r="E162" s="35" t="s">
        <v>99</v>
      </c>
      <c r="F162" s="88"/>
      <c r="G162" s="88"/>
      <c r="H162" s="84">
        <v>2</v>
      </c>
      <c r="I162" s="116" t="s">
        <v>413</v>
      </c>
      <c r="J162" s="116" t="s">
        <v>414</v>
      </c>
      <c r="K162" s="73">
        <v>12</v>
      </c>
      <c r="L162" s="75">
        <v>18.05</v>
      </c>
      <c r="M162" s="75">
        <v>17.899999999999999</v>
      </c>
      <c r="N162" s="75">
        <v>32.51</v>
      </c>
      <c r="O162" s="75">
        <v>32.53</v>
      </c>
      <c r="P162" s="75">
        <v>8.06</v>
      </c>
      <c r="Q162" s="75">
        <v>8.06</v>
      </c>
      <c r="R162" s="75">
        <v>6.57</v>
      </c>
      <c r="S162" s="75">
        <v>6.01</v>
      </c>
      <c r="T162" s="19">
        <v>0.52</v>
      </c>
      <c r="U162" s="19">
        <v>0.36</v>
      </c>
      <c r="V162" s="37">
        <v>13.944000000000001</v>
      </c>
      <c r="W162" s="37">
        <v>5.95</v>
      </c>
      <c r="X162" s="37">
        <v>3.871</v>
      </c>
      <c r="Y162" s="37">
        <v>4.0179999999999998</v>
      </c>
      <c r="Z162" s="37">
        <v>43.210999999999999</v>
      </c>
      <c r="AA162" s="37">
        <v>44.393999999999998</v>
      </c>
      <c r="AB162" s="57">
        <f t="shared" si="4"/>
        <v>61.025999999999996</v>
      </c>
      <c r="AC162" s="57">
        <f t="shared" si="5"/>
        <v>54.361999999999995</v>
      </c>
      <c r="AD162" s="37">
        <v>257.26600000000002</v>
      </c>
      <c r="AE162" s="37">
        <v>285.44400000000002</v>
      </c>
      <c r="AF162" s="37">
        <v>10.167999999999999</v>
      </c>
      <c r="AG162" s="37">
        <v>10.385</v>
      </c>
      <c r="AH162" s="37">
        <v>17.52</v>
      </c>
      <c r="AI162" s="37">
        <v>20.236000000000001</v>
      </c>
      <c r="AJ162" s="37">
        <v>276.48599999999999</v>
      </c>
      <c r="AK162" s="37">
        <v>269.36</v>
      </c>
      <c r="AL162" s="37">
        <v>16.8</v>
      </c>
      <c r="AM162" s="37">
        <v>23</v>
      </c>
      <c r="AN162" s="19">
        <v>1.62</v>
      </c>
      <c r="AO162" s="19">
        <v>1.83</v>
      </c>
      <c r="AP162" s="73">
        <v>1.3</v>
      </c>
    </row>
    <row r="163" spans="1:42" s="30" customFormat="1" ht="15" customHeight="1">
      <c r="A163" s="88"/>
      <c r="B163" s="88"/>
      <c r="C163" s="29">
        <v>28</v>
      </c>
      <c r="D163" s="34">
        <v>0.53819444444444442</v>
      </c>
      <c r="E163" s="35" t="s">
        <v>100</v>
      </c>
      <c r="F163" s="88"/>
      <c r="G163" s="88"/>
      <c r="H163" s="84">
        <v>3</v>
      </c>
      <c r="I163" s="116" t="s">
        <v>415</v>
      </c>
      <c r="J163" s="116" t="s">
        <v>416</v>
      </c>
      <c r="K163" s="73">
        <v>13</v>
      </c>
      <c r="L163" s="75">
        <v>19.2685</v>
      </c>
      <c r="M163" s="75">
        <v>33.045999999999999</v>
      </c>
      <c r="N163" s="75">
        <v>18.526900000000001</v>
      </c>
      <c r="O163" s="75">
        <v>33.029361538461536</v>
      </c>
      <c r="P163" s="75">
        <v>8.09</v>
      </c>
      <c r="Q163" s="75">
        <v>8.11</v>
      </c>
      <c r="R163" s="75">
        <v>8.35</v>
      </c>
      <c r="S163" s="75">
        <v>8.33</v>
      </c>
      <c r="T163" s="19">
        <v>0.64</v>
      </c>
      <c r="U163" s="19">
        <v>0.47</v>
      </c>
      <c r="V163" s="37">
        <v>2.9119999999999999</v>
      </c>
      <c r="W163" s="37">
        <v>6.8529999999999998</v>
      </c>
      <c r="X163" s="37">
        <v>7.9029999999999996</v>
      </c>
      <c r="Y163" s="37">
        <v>8.2949999999999999</v>
      </c>
      <c r="Z163" s="37">
        <v>69.727000000000004</v>
      </c>
      <c r="AA163" s="37">
        <v>72.688000000000002</v>
      </c>
      <c r="AB163" s="57">
        <f t="shared" si="4"/>
        <v>80.542000000000002</v>
      </c>
      <c r="AC163" s="57">
        <f t="shared" si="5"/>
        <v>87.835999999999999</v>
      </c>
      <c r="AD163" s="37">
        <v>298.66800000000001</v>
      </c>
      <c r="AE163" s="37">
        <v>315.36700000000002</v>
      </c>
      <c r="AF163" s="37">
        <v>12.044</v>
      </c>
      <c r="AG163" s="37">
        <v>12.323</v>
      </c>
      <c r="AH163" s="37">
        <v>25.657</v>
      </c>
      <c r="AI163" s="37">
        <v>31.54</v>
      </c>
      <c r="AJ163" s="37">
        <v>228.56399999999999</v>
      </c>
      <c r="AK163" s="37">
        <v>231.02799999999999</v>
      </c>
      <c r="AL163" s="37">
        <v>13.1</v>
      </c>
      <c r="AM163" s="37">
        <v>15.4</v>
      </c>
      <c r="AN163" s="19">
        <v>1.81</v>
      </c>
      <c r="AO163" s="19">
        <v>1.75</v>
      </c>
      <c r="AP163" s="73">
        <v>0.7</v>
      </c>
    </row>
    <row r="164" spans="1:42" s="30" customFormat="1" ht="15" customHeight="1">
      <c r="A164" s="87">
        <f>A$4</f>
        <v>2014</v>
      </c>
      <c r="B164" s="87">
        <v>5</v>
      </c>
      <c r="C164" s="28">
        <v>24</v>
      </c>
      <c r="D164" s="34">
        <v>0.63402777777777775</v>
      </c>
      <c r="E164" s="35" t="s">
        <v>100</v>
      </c>
      <c r="F164" s="86" t="s">
        <v>857</v>
      </c>
      <c r="G164" s="88" t="s">
        <v>78</v>
      </c>
      <c r="H164" s="84">
        <v>1</v>
      </c>
      <c r="I164" s="116" t="s">
        <v>417</v>
      </c>
      <c r="J164" s="116" t="s">
        <v>418</v>
      </c>
      <c r="K164" s="73">
        <v>6</v>
      </c>
      <c r="L164" s="75">
        <v>17.5441</v>
      </c>
      <c r="M164" s="75">
        <v>17.5685</v>
      </c>
      <c r="N164" s="75">
        <v>31.208200000000001</v>
      </c>
      <c r="O164" s="75">
        <v>31.207100000000001</v>
      </c>
      <c r="P164" s="75">
        <v>8.1999999999999993</v>
      </c>
      <c r="Q164" s="75">
        <v>8.1999999999999993</v>
      </c>
      <c r="R164" s="75">
        <v>8.42</v>
      </c>
      <c r="S164" s="75">
        <v>8.68</v>
      </c>
      <c r="T164" s="19">
        <v>2.1800000000000002</v>
      </c>
      <c r="U164" s="19">
        <v>2.33</v>
      </c>
      <c r="V164" s="37">
        <v>1.883</v>
      </c>
      <c r="W164" s="37">
        <v>7.91</v>
      </c>
      <c r="X164" s="37">
        <v>1.288</v>
      </c>
      <c r="Y164" s="37">
        <v>1.351</v>
      </c>
      <c r="Z164" s="37">
        <v>1.1339999999999999</v>
      </c>
      <c r="AA164" s="37">
        <v>2.121</v>
      </c>
      <c r="AB164" s="57">
        <f t="shared" si="4"/>
        <v>4.3049999999999997</v>
      </c>
      <c r="AC164" s="57">
        <f t="shared" si="5"/>
        <v>11.382</v>
      </c>
      <c r="AD164" s="37">
        <v>297.72699999999998</v>
      </c>
      <c r="AE164" s="37">
        <v>308.85899999999998</v>
      </c>
      <c r="AF164" s="37">
        <v>3.9369999999999998</v>
      </c>
      <c r="AG164" s="37">
        <v>3.41</v>
      </c>
      <c r="AH164" s="37">
        <v>16.699000000000002</v>
      </c>
      <c r="AI164" s="37">
        <v>17.123000000000001</v>
      </c>
      <c r="AJ164" s="37">
        <v>90.37</v>
      </c>
      <c r="AK164" s="37">
        <v>91.238</v>
      </c>
      <c r="AL164" s="37">
        <v>5.2</v>
      </c>
      <c r="AM164" s="37">
        <v>7.3</v>
      </c>
      <c r="AN164" s="19">
        <v>3.4</v>
      </c>
      <c r="AO164" s="19">
        <v>3.16</v>
      </c>
      <c r="AP164" s="73">
        <v>2.5</v>
      </c>
    </row>
    <row r="165" spans="1:42" s="30" customFormat="1" ht="15" customHeight="1">
      <c r="A165" s="88"/>
      <c r="B165" s="88"/>
      <c r="C165" s="28">
        <v>24</v>
      </c>
      <c r="D165" s="34">
        <v>0.61805555555555558</v>
      </c>
      <c r="E165" s="35" t="s">
        <v>100</v>
      </c>
      <c r="F165" s="88"/>
      <c r="G165" s="88"/>
      <c r="H165" s="84">
        <v>2</v>
      </c>
      <c r="I165" s="116" t="s">
        <v>419</v>
      </c>
      <c r="J165" s="116" t="s">
        <v>420</v>
      </c>
      <c r="K165" s="73">
        <v>7</v>
      </c>
      <c r="L165" s="75">
        <v>18.392299999999999</v>
      </c>
      <c r="M165" s="75">
        <v>18.081499999999998</v>
      </c>
      <c r="N165" s="75">
        <v>31.357099999999999</v>
      </c>
      <c r="O165" s="75">
        <v>31.3705</v>
      </c>
      <c r="P165" s="75">
        <v>8.19</v>
      </c>
      <c r="Q165" s="75">
        <v>8.1999999999999993</v>
      </c>
      <c r="R165" s="75">
        <v>8.4</v>
      </c>
      <c r="S165" s="75">
        <v>8.57</v>
      </c>
      <c r="T165" s="19">
        <v>1.86</v>
      </c>
      <c r="U165" s="19">
        <v>2.38</v>
      </c>
      <c r="V165" s="37">
        <v>12.425000000000001</v>
      </c>
      <c r="W165" s="37">
        <v>13.209</v>
      </c>
      <c r="X165" s="37">
        <v>0.52500000000000002</v>
      </c>
      <c r="Y165" s="37">
        <v>1.113</v>
      </c>
      <c r="Z165" s="37">
        <v>0.875</v>
      </c>
      <c r="AA165" s="37">
        <v>0.67900000000000005</v>
      </c>
      <c r="AB165" s="57">
        <f t="shared" si="4"/>
        <v>13.825000000000001</v>
      </c>
      <c r="AC165" s="57">
        <f t="shared" si="5"/>
        <v>15.000999999999999</v>
      </c>
      <c r="AD165" s="37">
        <v>290.35700000000003</v>
      </c>
      <c r="AE165" s="37">
        <v>308.166</v>
      </c>
      <c r="AF165" s="37">
        <v>3.5339999999999998</v>
      </c>
      <c r="AG165" s="37">
        <v>3.488</v>
      </c>
      <c r="AH165" s="37">
        <v>12.558</v>
      </c>
      <c r="AI165" s="37">
        <v>13.871</v>
      </c>
      <c r="AJ165" s="37">
        <v>95.605999999999995</v>
      </c>
      <c r="AK165" s="37">
        <v>104.69199999999999</v>
      </c>
      <c r="AL165" s="37">
        <v>3.9</v>
      </c>
      <c r="AM165" s="37">
        <v>7</v>
      </c>
      <c r="AN165" s="19">
        <v>1.63</v>
      </c>
      <c r="AO165" s="19">
        <v>1.1599999999999999</v>
      </c>
      <c r="AP165" s="73">
        <v>5.5</v>
      </c>
    </row>
    <row r="166" spans="1:42" s="30" customFormat="1" ht="15" customHeight="1">
      <c r="A166" s="88"/>
      <c r="B166" s="88"/>
      <c r="C166" s="28">
        <v>24</v>
      </c>
      <c r="D166" s="34">
        <v>0.58958333333333335</v>
      </c>
      <c r="E166" s="35" t="s">
        <v>100</v>
      </c>
      <c r="F166" s="88"/>
      <c r="G166" s="88"/>
      <c r="H166" s="84">
        <v>3</v>
      </c>
      <c r="I166" s="116" t="s">
        <v>421</v>
      </c>
      <c r="J166" s="116" t="s">
        <v>422</v>
      </c>
      <c r="K166" s="73">
        <v>3.8</v>
      </c>
      <c r="L166" s="75">
        <v>19.428000000000001</v>
      </c>
      <c r="M166" s="75">
        <v>19.294</v>
      </c>
      <c r="N166" s="75">
        <v>31.420999999999999</v>
      </c>
      <c r="O166" s="75">
        <v>31.354800000000001</v>
      </c>
      <c r="P166" s="75">
        <v>8.17</v>
      </c>
      <c r="Q166" s="75">
        <v>8.18</v>
      </c>
      <c r="R166" s="75">
        <v>8.5299999999999994</v>
      </c>
      <c r="S166" s="75">
        <v>8.35</v>
      </c>
      <c r="T166" s="19">
        <v>2.06</v>
      </c>
      <c r="U166" s="19">
        <v>1.93</v>
      </c>
      <c r="V166" s="37">
        <v>4.5430000000000001</v>
      </c>
      <c r="W166" s="37">
        <v>6.3</v>
      </c>
      <c r="X166" s="37">
        <v>1.288</v>
      </c>
      <c r="Y166" s="37">
        <v>0.82599999999999996</v>
      </c>
      <c r="Z166" s="37">
        <v>0.91700000000000004</v>
      </c>
      <c r="AA166" s="37">
        <v>1.841</v>
      </c>
      <c r="AB166" s="57">
        <f t="shared" si="4"/>
        <v>6.7480000000000002</v>
      </c>
      <c r="AC166" s="57">
        <f t="shared" si="5"/>
        <v>8.9669999999999987</v>
      </c>
      <c r="AD166" s="37">
        <v>305.13</v>
      </c>
      <c r="AE166" s="37">
        <v>304.62400000000002</v>
      </c>
      <c r="AF166" s="37">
        <v>3.4409999999999998</v>
      </c>
      <c r="AG166" s="37">
        <v>3.3639999999999999</v>
      </c>
      <c r="AH166" s="37">
        <v>16.143000000000001</v>
      </c>
      <c r="AI166" s="37">
        <v>16.257000000000001</v>
      </c>
      <c r="AJ166" s="37">
        <v>141.37200000000001</v>
      </c>
      <c r="AK166" s="37">
        <v>132.524</v>
      </c>
      <c r="AL166" s="37">
        <v>9.8000000000000007</v>
      </c>
      <c r="AM166" s="37">
        <v>12.1</v>
      </c>
      <c r="AN166" s="19">
        <v>2.99</v>
      </c>
      <c r="AO166" s="19">
        <v>3.16</v>
      </c>
      <c r="AP166" s="73">
        <v>1.4</v>
      </c>
    </row>
    <row r="167" spans="1:42" s="30" customFormat="1" ht="15" customHeight="1">
      <c r="A167" s="88"/>
      <c r="B167" s="88"/>
      <c r="C167" s="28">
        <v>24</v>
      </c>
      <c r="D167" s="34">
        <v>0.5756944444444444</v>
      </c>
      <c r="E167" s="35" t="s">
        <v>99</v>
      </c>
      <c r="F167" s="88"/>
      <c r="G167" s="88"/>
      <c r="H167" s="84">
        <v>4</v>
      </c>
      <c r="I167" s="116" t="s">
        <v>423</v>
      </c>
      <c r="J167" s="116" t="s">
        <v>424</v>
      </c>
      <c r="K167" s="73">
        <v>3.3</v>
      </c>
      <c r="L167" s="75">
        <v>19.445</v>
      </c>
      <c r="M167" s="75">
        <v>19.146699999999999</v>
      </c>
      <c r="N167" s="75">
        <v>31.5032</v>
      </c>
      <c r="O167" s="75">
        <v>31.424700000000001</v>
      </c>
      <c r="P167" s="75">
        <v>8.17</v>
      </c>
      <c r="Q167" s="75">
        <v>8.18</v>
      </c>
      <c r="R167" s="75">
        <v>8.16</v>
      </c>
      <c r="S167" s="75">
        <v>8.43</v>
      </c>
      <c r="T167" s="19">
        <v>1.93</v>
      </c>
      <c r="U167" s="19">
        <v>1.9</v>
      </c>
      <c r="V167" s="37">
        <v>6.2510000000000003</v>
      </c>
      <c r="W167" s="37">
        <v>0.95899999999999996</v>
      </c>
      <c r="X167" s="37">
        <v>0.61599999999999999</v>
      </c>
      <c r="Y167" s="37">
        <v>0.65100000000000002</v>
      </c>
      <c r="Z167" s="37">
        <v>1.554</v>
      </c>
      <c r="AA167" s="37">
        <v>1.2250000000000001</v>
      </c>
      <c r="AB167" s="57">
        <f t="shared" si="4"/>
        <v>8.4209999999999994</v>
      </c>
      <c r="AC167" s="57">
        <f t="shared" si="5"/>
        <v>2.835</v>
      </c>
      <c r="AD167" s="37">
        <v>342.81</v>
      </c>
      <c r="AE167" s="37">
        <v>378.59100000000001</v>
      </c>
      <c r="AF167" s="37">
        <v>4.4020000000000001</v>
      </c>
      <c r="AG167" s="37">
        <v>4.6970000000000001</v>
      </c>
      <c r="AH167" s="37">
        <v>25.888000000000002</v>
      </c>
      <c r="AI167" s="37">
        <v>47.402999999999999</v>
      </c>
      <c r="AJ167" s="37">
        <v>53.886000000000003</v>
      </c>
      <c r="AK167" s="37">
        <v>57.204000000000001</v>
      </c>
      <c r="AL167" s="37">
        <v>9.6</v>
      </c>
      <c r="AM167" s="37">
        <v>32.4</v>
      </c>
      <c r="AN167" s="19">
        <v>2.33</v>
      </c>
      <c r="AO167" s="19">
        <v>3.87</v>
      </c>
      <c r="AP167" s="73">
        <v>0.8</v>
      </c>
    </row>
    <row r="168" spans="1:42" s="30" customFormat="1" ht="15" customHeight="1">
      <c r="A168" s="87">
        <f>A$4</f>
        <v>2014</v>
      </c>
      <c r="B168" s="87">
        <v>5</v>
      </c>
      <c r="C168" s="28">
        <v>24</v>
      </c>
      <c r="D168" s="34">
        <v>0.45833333333333331</v>
      </c>
      <c r="E168" s="35" t="s">
        <v>105</v>
      </c>
      <c r="F168" s="86" t="s">
        <v>858</v>
      </c>
      <c r="G168" s="88" t="s">
        <v>79</v>
      </c>
      <c r="H168" s="84">
        <v>1</v>
      </c>
      <c r="I168" s="116" t="s">
        <v>425</v>
      </c>
      <c r="J168" s="116" t="s">
        <v>426</v>
      </c>
      <c r="K168" s="73">
        <v>8.5</v>
      </c>
      <c r="L168" s="75">
        <v>16.189699999999998</v>
      </c>
      <c r="M168" s="75">
        <v>14.9215</v>
      </c>
      <c r="N168" s="75">
        <v>30.6356</v>
      </c>
      <c r="O168" s="75">
        <v>31.185500000000001</v>
      </c>
      <c r="P168" s="75">
        <v>8.35</v>
      </c>
      <c r="Q168" s="75">
        <v>8.31</v>
      </c>
      <c r="R168" s="75">
        <v>10.26</v>
      </c>
      <c r="S168" s="75">
        <v>10.15</v>
      </c>
      <c r="T168" s="19">
        <v>1.63</v>
      </c>
      <c r="U168" s="19">
        <v>1.99</v>
      </c>
      <c r="V168" s="37">
        <v>1.4910000000000001</v>
      </c>
      <c r="W168" s="37">
        <v>0.77</v>
      </c>
      <c r="X168" s="37">
        <v>0.84</v>
      </c>
      <c r="Y168" s="37">
        <v>0.61599999999999999</v>
      </c>
      <c r="Z168" s="37">
        <v>4.3609999999999998</v>
      </c>
      <c r="AA168" s="37">
        <v>2.9260000000000002</v>
      </c>
      <c r="AB168" s="57">
        <f t="shared" si="4"/>
        <v>6.6920000000000002</v>
      </c>
      <c r="AC168" s="57">
        <f t="shared" si="5"/>
        <v>4.3120000000000003</v>
      </c>
      <c r="AD168" s="37">
        <v>378.029</v>
      </c>
      <c r="AE168" s="37">
        <v>316.19200000000001</v>
      </c>
      <c r="AF168" s="37">
        <v>3.41</v>
      </c>
      <c r="AG168" s="37">
        <v>3.1309999999999998</v>
      </c>
      <c r="AH168" s="37">
        <v>16.803000000000001</v>
      </c>
      <c r="AI168" s="37">
        <v>9.8070000000000004</v>
      </c>
      <c r="AJ168" s="37">
        <v>70</v>
      </c>
      <c r="AK168" s="37">
        <v>112.44799999999999</v>
      </c>
      <c r="AL168" s="37">
        <v>4.5999999999999996</v>
      </c>
      <c r="AM168" s="37">
        <v>2.9</v>
      </c>
      <c r="AN168" s="19">
        <v>6.55</v>
      </c>
      <c r="AO168" s="19">
        <v>5.63</v>
      </c>
      <c r="AP168" s="73">
        <v>3.1</v>
      </c>
    </row>
    <row r="169" spans="1:42" s="30" customFormat="1" ht="15" customHeight="1">
      <c r="A169" s="87"/>
      <c r="B169" s="87"/>
      <c r="C169" s="28">
        <v>24</v>
      </c>
      <c r="D169" s="34">
        <v>0.43541666666666662</v>
      </c>
      <c r="E169" s="35" t="s">
        <v>106</v>
      </c>
      <c r="F169" s="86"/>
      <c r="G169" s="88"/>
      <c r="H169" s="84">
        <v>2</v>
      </c>
      <c r="I169" s="116" t="s">
        <v>427</v>
      </c>
      <c r="J169" s="116" t="s">
        <v>428</v>
      </c>
      <c r="K169" s="73">
        <v>17.8</v>
      </c>
      <c r="L169" s="75">
        <v>14.708299999999999</v>
      </c>
      <c r="M169" s="75">
        <v>14.537800000000001</v>
      </c>
      <c r="N169" s="75">
        <v>31.168199999999999</v>
      </c>
      <c r="O169" s="75">
        <v>31.1891</v>
      </c>
      <c r="P169" s="75">
        <v>8.26</v>
      </c>
      <c r="Q169" s="75">
        <v>8.2799999999999994</v>
      </c>
      <c r="R169" s="75">
        <v>10.24</v>
      </c>
      <c r="S169" s="75">
        <v>9.93</v>
      </c>
      <c r="T169" s="19">
        <v>1.7</v>
      </c>
      <c r="U169" s="19">
        <v>2.54</v>
      </c>
      <c r="V169" s="37">
        <v>5.7329999999999997</v>
      </c>
      <c r="W169" s="37">
        <v>2.3730000000000002</v>
      </c>
      <c r="X169" s="37">
        <v>0.49</v>
      </c>
      <c r="Y169" s="37">
        <v>0.42</v>
      </c>
      <c r="Z169" s="37">
        <v>2.6459999999999999</v>
      </c>
      <c r="AA169" s="37">
        <v>2.4359999999999999</v>
      </c>
      <c r="AB169" s="57">
        <f t="shared" si="4"/>
        <v>8.8689999999999998</v>
      </c>
      <c r="AC169" s="57">
        <f t="shared" si="5"/>
        <v>5.2290000000000001</v>
      </c>
      <c r="AD169" s="37">
        <v>341.541</v>
      </c>
      <c r="AE169" s="37">
        <v>312.01299999999998</v>
      </c>
      <c r="AF169" s="37">
        <v>3.1</v>
      </c>
      <c r="AG169" s="37">
        <v>3.069</v>
      </c>
      <c r="AH169" s="37">
        <v>12.436999999999999</v>
      </c>
      <c r="AI169" s="37">
        <v>30.643000000000001</v>
      </c>
      <c r="AJ169" s="37">
        <v>119.322</v>
      </c>
      <c r="AK169" s="37">
        <v>124.852</v>
      </c>
      <c r="AL169" s="37">
        <v>1.1000000000000001</v>
      </c>
      <c r="AM169" s="37">
        <v>1.9</v>
      </c>
      <c r="AN169" s="19">
        <v>4.12</v>
      </c>
      <c r="AO169" s="19">
        <v>3.66</v>
      </c>
      <c r="AP169" s="73">
        <v>3.2</v>
      </c>
    </row>
    <row r="170" spans="1:42" s="30" customFormat="1" ht="15" customHeight="1">
      <c r="A170" s="87"/>
      <c r="B170" s="87"/>
      <c r="C170" s="28">
        <v>24</v>
      </c>
      <c r="D170" s="34">
        <v>0.50763888888888886</v>
      </c>
      <c r="E170" s="35" t="s">
        <v>100</v>
      </c>
      <c r="F170" s="86"/>
      <c r="G170" s="88"/>
      <c r="H170" s="84">
        <v>3</v>
      </c>
      <c r="I170" s="116" t="s">
        <v>429</v>
      </c>
      <c r="J170" s="116" t="s">
        <v>430</v>
      </c>
      <c r="K170" s="73">
        <v>17.5</v>
      </c>
      <c r="L170" s="75">
        <v>14.965299999999999</v>
      </c>
      <c r="M170" s="75">
        <v>13.7585</v>
      </c>
      <c r="N170" s="75">
        <v>31.2073</v>
      </c>
      <c r="O170" s="75">
        <v>31.386299999999999</v>
      </c>
      <c r="P170" s="75">
        <v>8.14</v>
      </c>
      <c r="Q170" s="75">
        <v>8.18</v>
      </c>
      <c r="R170" s="75">
        <v>9.2100000000000009</v>
      </c>
      <c r="S170" s="75">
        <v>9.39</v>
      </c>
      <c r="T170" s="19">
        <v>1.71</v>
      </c>
      <c r="U170" s="19">
        <v>2</v>
      </c>
      <c r="V170" s="37">
        <v>25.795000000000002</v>
      </c>
      <c r="W170" s="37">
        <v>16.968</v>
      </c>
      <c r="X170" s="37">
        <v>0.81899999999999995</v>
      </c>
      <c r="Y170" s="37">
        <v>0.93799999999999994</v>
      </c>
      <c r="Z170" s="37">
        <v>5.2149999999999999</v>
      </c>
      <c r="AA170" s="37">
        <v>5.7679999999999998</v>
      </c>
      <c r="AB170" s="57">
        <f t="shared" si="4"/>
        <v>31.829000000000001</v>
      </c>
      <c r="AC170" s="57">
        <f t="shared" si="5"/>
        <v>23.673999999999999</v>
      </c>
      <c r="AD170" s="37">
        <v>351.85300000000001</v>
      </c>
      <c r="AE170" s="37">
        <v>318.15899999999999</v>
      </c>
      <c r="AF170" s="37">
        <v>3.581</v>
      </c>
      <c r="AG170" s="37">
        <v>3.8130000000000002</v>
      </c>
      <c r="AH170" s="37">
        <v>36.46</v>
      </c>
      <c r="AI170" s="37">
        <v>54.618000000000002</v>
      </c>
      <c r="AJ170" s="37">
        <v>248.08</v>
      </c>
      <c r="AK170" s="37">
        <v>215.208</v>
      </c>
      <c r="AL170" s="37">
        <v>3.5</v>
      </c>
      <c r="AM170" s="37">
        <v>4</v>
      </c>
      <c r="AN170" s="19">
        <v>1.37</v>
      </c>
      <c r="AO170" s="19">
        <v>1.19</v>
      </c>
      <c r="AP170" s="73">
        <v>3.5</v>
      </c>
    </row>
    <row r="171" spans="1:42" s="30" customFormat="1" ht="15" customHeight="1">
      <c r="A171" s="87"/>
      <c r="B171" s="87"/>
      <c r="C171" s="28">
        <v>24</v>
      </c>
      <c r="D171" s="34">
        <v>0.40972222222222227</v>
      </c>
      <c r="E171" s="35" t="s">
        <v>106</v>
      </c>
      <c r="F171" s="86"/>
      <c r="G171" s="88"/>
      <c r="H171" s="84">
        <v>4</v>
      </c>
      <c r="I171" s="116" t="s">
        <v>431</v>
      </c>
      <c r="J171" s="116" t="s">
        <v>426</v>
      </c>
      <c r="K171" s="73">
        <v>8</v>
      </c>
      <c r="L171" s="75">
        <v>16.967400000000001</v>
      </c>
      <c r="M171" s="74">
        <v>16.500281818181822</v>
      </c>
      <c r="N171" s="75">
        <v>30.128299999999999</v>
      </c>
      <c r="O171" s="74">
        <v>30.661204545454549</v>
      </c>
      <c r="P171" s="75">
        <v>8.1999999999999993</v>
      </c>
      <c r="Q171" s="75">
        <v>8.19</v>
      </c>
      <c r="R171" s="75">
        <v>7.78</v>
      </c>
      <c r="S171" s="75">
        <v>7.86</v>
      </c>
      <c r="T171" s="19">
        <v>2.76</v>
      </c>
      <c r="U171" s="19">
        <v>2.64</v>
      </c>
      <c r="V171" s="37">
        <v>39.549999999999997</v>
      </c>
      <c r="W171" s="37">
        <v>33.313000000000002</v>
      </c>
      <c r="X171" s="37">
        <v>1.0640000000000001</v>
      </c>
      <c r="Y171" s="37">
        <v>0.97299999999999998</v>
      </c>
      <c r="Z171" s="37">
        <v>5.0819999999999999</v>
      </c>
      <c r="AA171" s="37">
        <v>4.6970000000000001</v>
      </c>
      <c r="AB171" s="57">
        <f t="shared" si="4"/>
        <v>45.695999999999998</v>
      </c>
      <c r="AC171" s="57">
        <f t="shared" si="5"/>
        <v>38.983000000000004</v>
      </c>
      <c r="AD171" s="37">
        <v>420.73500000000001</v>
      </c>
      <c r="AE171" s="37">
        <v>394.42399999999998</v>
      </c>
      <c r="AF171" s="37">
        <v>4.0460000000000003</v>
      </c>
      <c r="AG171" s="37">
        <v>4.3869999999999996</v>
      </c>
      <c r="AH171" s="37">
        <v>66.66</v>
      </c>
      <c r="AI171" s="37">
        <v>58.043999999999997</v>
      </c>
      <c r="AJ171" s="37">
        <v>349.44</v>
      </c>
      <c r="AK171" s="37">
        <v>352.74400000000003</v>
      </c>
      <c r="AL171" s="37">
        <v>4.0999999999999996</v>
      </c>
      <c r="AM171" s="37">
        <v>5</v>
      </c>
      <c r="AN171" s="19">
        <v>2.2400000000000002</v>
      </c>
      <c r="AO171" s="19">
        <v>1.6</v>
      </c>
      <c r="AP171" s="73">
        <v>4</v>
      </c>
    </row>
    <row r="172" spans="1:42" s="30" customFormat="1" ht="15" customHeight="1">
      <c r="A172" s="87"/>
      <c r="B172" s="87"/>
      <c r="C172" s="28">
        <v>24</v>
      </c>
      <c r="D172" s="34">
        <v>0.74583333333333324</v>
      </c>
      <c r="E172" s="35" t="s">
        <v>99</v>
      </c>
      <c r="F172" s="86"/>
      <c r="G172" s="88"/>
      <c r="H172" s="84">
        <v>5</v>
      </c>
      <c r="I172" s="116" t="s">
        <v>432</v>
      </c>
      <c r="J172" s="116" t="s">
        <v>426</v>
      </c>
      <c r="K172" s="73">
        <v>11</v>
      </c>
      <c r="L172" s="75">
        <v>16.613099999999999</v>
      </c>
      <c r="M172" s="75">
        <v>16.417999999999999</v>
      </c>
      <c r="N172" s="75">
        <v>31.045400000000001</v>
      </c>
      <c r="O172" s="75">
        <v>31.052800000000001</v>
      </c>
      <c r="P172" s="75">
        <v>8.2100000000000009</v>
      </c>
      <c r="Q172" s="75">
        <v>8.1999999999999993</v>
      </c>
      <c r="R172" s="75">
        <v>8.57</v>
      </c>
      <c r="S172" s="75">
        <v>8.41</v>
      </c>
      <c r="T172" s="19">
        <v>2.16</v>
      </c>
      <c r="U172" s="19">
        <v>2.77</v>
      </c>
      <c r="V172" s="37">
        <v>5.2430000000000003</v>
      </c>
      <c r="W172" s="37">
        <v>9.2260000000000009</v>
      </c>
      <c r="X172" s="37">
        <v>0.623</v>
      </c>
      <c r="Y172" s="37">
        <v>0.63</v>
      </c>
      <c r="Z172" s="37">
        <v>3.157</v>
      </c>
      <c r="AA172" s="37">
        <v>3.2130000000000001</v>
      </c>
      <c r="AB172" s="57">
        <f t="shared" si="4"/>
        <v>9.0229999999999997</v>
      </c>
      <c r="AC172" s="57">
        <f t="shared" si="5"/>
        <v>13.069000000000003</v>
      </c>
      <c r="AD172" s="37">
        <v>355.23500000000001</v>
      </c>
      <c r="AE172" s="37">
        <v>339.44900000000001</v>
      </c>
      <c r="AF172" s="37">
        <v>3.86</v>
      </c>
      <c r="AG172" s="37">
        <v>3.5649999999999999</v>
      </c>
      <c r="AH172" s="37">
        <v>91.442999999999998</v>
      </c>
      <c r="AI172" s="37">
        <v>69.028999999999996</v>
      </c>
      <c r="AJ172" s="37">
        <v>252.22399999999999</v>
      </c>
      <c r="AK172" s="37">
        <v>264.76799999999997</v>
      </c>
      <c r="AL172" s="37">
        <v>2.2000000000000002</v>
      </c>
      <c r="AM172" s="37">
        <v>3.5</v>
      </c>
      <c r="AN172" s="19">
        <v>2.5</v>
      </c>
      <c r="AO172" s="19">
        <v>2.29</v>
      </c>
      <c r="AP172" s="73">
        <v>4.5</v>
      </c>
    </row>
    <row r="173" spans="1:42" s="30" customFormat="1" ht="15" customHeight="1">
      <c r="A173" s="87"/>
      <c r="B173" s="87"/>
      <c r="C173" s="28">
        <v>24</v>
      </c>
      <c r="D173" s="34">
        <v>0.64722222222222225</v>
      </c>
      <c r="E173" s="35" t="s">
        <v>106</v>
      </c>
      <c r="F173" s="86"/>
      <c r="G173" s="88"/>
      <c r="H173" s="84">
        <v>6</v>
      </c>
      <c r="I173" s="116" t="s">
        <v>433</v>
      </c>
      <c r="J173" s="116" t="s">
        <v>434</v>
      </c>
      <c r="K173" s="73">
        <v>10.7</v>
      </c>
      <c r="L173" s="75">
        <v>17.7349</v>
      </c>
      <c r="M173" s="74">
        <v>16.721</v>
      </c>
      <c r="N173" s="75">
        <v>31.2241</v>
      </c>
      <c r="O173" s="74">
        <v>31.153343478260869</v>
      </c>
      <c r="P173" s="75">
        <v>8.2100000000000009</v>
      </c>
      <c r="Q173" s="75">
        <v>8.2100000000000009</v>
      </c>
      <c r="R173" s="75">
        <v>8.69</v>
      </c>
      <c r="S173" s="75">
        <v>8.94</v>
      </c>
      <c r="T173" s="19">
        <v>2.25</v>
      </c>
      <c r="U173" s="19">
        <v>2.38</v>
      </c>
      <c r="V173" s="37">
        <v>6.867</v>
      </c>
      <c r="W173" s="37">
        <v>14.161</v>
      </c>
      <c r="X173" s="37">
        <v>0.32900000000000001</v>
      </c>
      <c r="Y173" s="37">
        <v>0.56000000000000005</v>
      </c>
      <c r="Z173" s="37">
        <v>2.177</v>
      </c>
      <c r="AA173" s="37">
        <v>2.8559999999999999</v>
      </c>
      <c r="AB173" s="57">
        <f t="shared" si="4"/>
        <v>9.3729999999999993</v>
      </c>
      <c r="AC173" s="57">
        <f t="shared" si="5"/>
        <v>17.576999999999998</v>
      </c>
      <c r="AD173" s="37">
        <v>383.26400000000001</v>
      </c>
      <c r="AE173" s="37">
        <v>385.68799999999999</v>
      </c>
      <c r="AF173" s="37">
        <v>3.3170000000000002</v>
      </c>
      <c r="AG173" s="37">
        <v>3.4260000000000002</v>
      </c>
      <c r="AH173" s="37">
        <v>122.52</v>
      </c>
      <c r="AI173" s="37">
        <v>84.034000000000006</v>
      </c>
      <c r="AJ173" s="37">
        <v>70.182000000000002</v>
      </c>
      <c r="AK173" s="37">
        <v>146.02000000000001</v>
      </c>
      <c r="AL173" s="37">
        <v>2.9</v>
      </c>
      <c r="AM173" s="37">
        <v>2.4</v>
      </c>
      <c r="AN173" s="19">
        <v>3.37</v>
      </c>
      <c r="AO173" s="19">
        <v>2.73</v>
      </c>
      <c r="AP173" s="73">
        <v>4</v>
      </c>
    </row>
    <row r="174" spans="1:42" s="30" customFormat="1" ht="15" customHeight="1">
      <c r="A174" s="87"/>
      <c r="B174" s="87"/>
      <c r="C174" s="28">
        <v>24</v>
      </c>
      <c r="D174" s="34">
        <v>0.4236111111111111</v>
      </c>
      <c r="E174" s="35" t="s">
        <v>106</v>
      </c>
      <c r="F174" s="86"/>
      <c r="G174" s="88"/>
      <c r="H174" s="84">
        <v>7</v>
      </c>
      <c r="I174" s="116" t="s">
        <v>435</v>
      </c>
      <c r="J174" s="116" t="s">
        <v>436</v>
      </c>
      <c r="K174" s="73">
        <v>11</v>
      </c>
      <c r="L174" s="75">
        <v>16.1038</v>
      </c>
      <c r="M174" s="75">
        <v>14.865399999999999</v>
      </c>
      <c r="N174" s="75">
        <v>30.7225</v>
      </c>
      <c r="O174" s="75">
        <v>31.153600000000001</v>
      </c>
      <c r="P174" s="75">
        <v>8.2200000000000006</v>
      </c>
      <c r="Q174" s="75">
        <v>8.23</v>
      </c>
      <c r="R174" s="75">
        <v>8.4499999999999993</v>
      </c>
      <c r="S174" s="75">
        <v>9.02</v>
      </c>
      <c r="T174" s="19">
        <v>2.25</v>
      </c>
      <c r="U174" s="19">
        <v>2.06</v>
      </c>
      <c r="V174" s="37">
        <v>30.071999999999999</v>
      </c>
      <c r="W174" s="37">
        <v>25.613</v>
      </c>
      <c r="X174" s="37">
        <v>0.84699999999999998</v>
      </c>
      <c r="Y174" s="37">
        <v>1.1759999999999999</v>
      </c>
      <c r="Z174" s="37">
        <v>4.452</v>
      </c>
      <c r="AA174" s="37">
        <v>6.335</v>
      </c>
      <c r="AB174" s="57">
        <f t="shared" si="4"/>
        <v>35.371000000000002</v>
      </c>
      <c r="AC174" s="57">
        <f t="shared" si="5"/>
        <v>33.123999999999995</v>
      </c>
      <c r="AD174" s="37">
        <v>291.63099999999997</v>
      </c>
      <c r="AE174" s="37">
        <v>275.22199999999998</v>
      </c>
      <c r="AF174" s="37">
        <v>3.9990000000000001</v>
      </c>
      <c r="AG174" s="37">
        <v>4.2009999999999996</v>
      </c>
      <c r="AH174" s="37">
        <v>30.414000000000001</v>
      </c>
      <c r="AI174" s="37">
        <v>25.449000000000002</v>
      </c>
      <c r="AJ174" s="37">
        <v>321.06200000000001</v>
      </c>
      <c r="AK174" s="37">
        <v>280.11200000000002</v>
      </c>
      <c r="AL174" s="37">
        <v>2.7</v>
      </c>
      <c r="AM174" s="37">
        <v>2.6</v>
      </c>
      <c r="AN174" s="19">
        <v>1.62</v>
      </c>
      <c r="AO174" s="19">
        <v>1.39</v>
      </c>
      <c r="AP174" s="73">
        <v>5.2</v>
      </c>
    </row>
    <row r="175" spans="1:42" s="30" customFormat="1" ht="15" customHeight="1">
      <c r="A175" s="87"/>
      <c r="B175" s="87"/>
      <c r="C175" s="28">
        <v>24</v>
      </c>
      <c r="D175" s="34">
        <v>0.4694444444444445</v>
      </c>
      <c r="E175" s="35" t="s">
        <v>105</v>
      </c>
      <c r="F175" s="86"/>
      <c r="G175" s="88"/>
      <c r="H175" s="84">
        <v>8</v>
      </c>
      <c r="I175" s="116" t="s">
        <v>437</v>
      </c>
      <c r="J175" s="116" t="s">
        <v>438</v>
      </c>
      <c r="K175" s="73">
        <v>6</v>
      </c>
      <c r="L175" s="75">
        <v>16.462499999999999</v>
      </c>
      <c r="M175" s="75">
        <v>16.648</v>
      </c>
      <c r="N175" s="75">
        <v>30.153099999999998</v>
      </c>
      <c r="O175" s="75">
        <v>30.270099999999999</v>
      </c>
      <c r="P175" s="75">
        <v>8.35</v>
      </c>
      <c r="Q175" s="75">
        <v>8.36</v>
      </c>
      <c r="R175" s="75">
        <v>9.41</v>
      </c>
      <c r="S175" s="75">
        <v>9.49</v>
      </c>
      <c r="T175" s="19">
        <v>2.41</v>
      </c>
      <c r="U175" s="19">
        <v>1.6</v>
      </c>
      <c r="V175" s="37">
        <v>8.5259999999999998</v>
      </c>
      <c r="W175" s="37">
        <v>5.1239999999999997</v>
      </c>
      <c r="X175" s="37">
        <v>2.8</v>
      </c>
      <c r="Y175" s="37">
        <v>2.7789999999999999</v>
      </c>
      <c r="Z175" s="37">
        <v>40.579000000000001</v>
      </c>
      <c r="AA175" s="37">
        <v>40.866</v>
      </c>
      <c r="AB175" s="57">
        <f t="shared" si="4"/>
        <v>51.905000000000001</v>
      </c>
      <c r="AC175" s="57">
        <f t="shared" si="5"/>
        <v>48.768999999999998</v>
      </c>
      <c r="AD175" s="37">
        <v>319.45499999999998</v>
      </c>
      <c r="AE175" s="37">
        <v>327.464</v>
      </c>
      <c r="AF175" s="37">
        <v>4.6040000000000001</v>
      </c>
      <c r="AG175" s="37">
        <v>3.8290000000000002</v>
      </c>
      <c r="AH175" s="37">
        <v>26.896000000000001</v>
      </c>
      <c r="AI175" s="37">
        <v>28.564</v>
      </c>
      <c r="AJ175" s="37">
        <v>80.22</v>
      </c>
      <c r="AK175" s="37">
        <v>82.39</v>
      </c>
      <c r="AL175" s="37">
        <v>16.5</v>
      </c>
      <c r="AM175" s="37">
        <v>4.9000000000000004</v>
      </c>
      <c r="AN175" s="19">
        <v>6.32</v>
      </c>
      <c r="AO175" s="19">
        <v>5.92</v>
      </c>
      <c r="AP175" s="73">
        <v>2.5</v>
      </c>
    </row>
    <row r="176" spans="1:42" s="30" customFormat="1" ht="15" customHeight="1">
      <c r="A176" s="87">
        <f>A$4</f>
        <v>2014</v>
      </c>
      <c r="B176" s="87">
        <v>5</v>
      </c>
      <c r="C176" s="28">
        <v>15</v>
      </c>
      <c r="D176" s="34">
        <v>0.55833333333333335</v>
      </c>
      <c r="E176" s="35" t="s">
        <v>99</v>
      </c>
      <c r="F176" s="86" t="s">
        <v>859</v>
      </c>
      <c r="G176" s="88" t="s">
        <v>80</v>
      </c>
      <c r="H176" s="84">
        <v>1</v>
      </c>
      <c r="I176" s="116" t="s">
        <v>439</v>
      </c>
      <c r="J176" s="116" t="s">
        <v>440</v>
      </c>
      <c r="K176" s="73">
        <v>7.5</v>
      </c>
      <c r="L176" s="75">
        <v>19.609500000000001</v>
      </c>
      <c r="M176" s="75">
        <v>18.797699999999999</v>
      </c>
      <c r="N176" s="75">
        <v>20.593</v>
      </c>
      <c r="O176" s="75">
        <v>24.649699999999999</v>
      </c>
      <c r="P176" s="75">
        <v>7.83</v>
      </c>
      <c r="Q176" s="75">
        <v>8.01</v>
      </c>
      <c r="R176" s="75">
        <v>6.7</v>
      </c>
      <c r="S176" s="75">
        <v>7.1</v>
      </c>
      <c r="T176" s="19">
        <v>1.9</v>
      </c>
      <c r="U176" s="19">
        <v>2.71</v>
      </c>
      <c r="V176" s="37">
        <v>458.85</v>
      </c>
      <c r="W176" s="37">
        <v>314.86</v>
      </c>
      <c r="X176" s="37">
        <v>31.870999999999999</v>
      </c>
      <c r="Y176" s="37">
        <v>21.658000000000001</v>
      </c>
      <c r="Z176" s="37">
        <v>569.16999999999996</v>
      </c>
      <c r="AA176" s="37">
        <v>388.024</v>
      </c>
      <c r="AB176" s="57">
        <f t="shared" si="4"/>
        <v>1059.8910000000001</v>
      </c>
      <c r="AC176" s="57">
        <f t="shared" si="5"/>
        <v>724.54200000000003</v>
      </c>
      <c r="AD176" s="37">
        <v>1061.1790000000001</v>
      </c>
      <c r="AE176" s="37">
        <v>906.28099999999995</v>
      </c>
      <c r="AF176" s="37">
        <v>41.075000000000003</v>
      </c>
      <c r="AG176" s="37">
        <v>27.73</v>
      </c>
      <c r="AH176" s="37">
        <v>64.683999999999997</v>
      </c>
      <c r="AI176" s="37">
        <v>65.974000000000004</v>
      </c>
      <c r="AJ176" s="37">
        <v>807.52</v>
      </c>
      <c r="AK176" s="37">
        <v>552.17399999999998</v>
      </c>
      <c r="AL176" s="37">
        <v>14</v>
      </c>
      <c r="AM176" s="37">
        <v>10.5</v>
      </c>
      <c r="AN176" s="19">
        <v>5.19</v>
      </c>
      <c r="AO176" s="19">
        <v>3.22</v>
      </c>
      <c r="AP176" s="73">
        <v>0.8</v>
      </c>
    </row>
    <row r="177" spans="1:42" s="30" customFormat="1" ht="15" customHeight="1">
      <c r="A177" s="88"/>
      <c r="B177" s="88"/>
      <c r="C177" s="28">
        <v>15</v>
      </c>
      <c r="D177" s="34">
        <v>0.54305555555555551</v>
      </c>
      <c r="E177" s="35" t="s">
        <v>99</v>
      </c>
      <c r="F177" s="88"/>
      <c r="G177" s="88"/>
      <c r="H177" s="84">
        <v>2</v>
      </c>
      <c r="I177" s="116" t="s">
        <v>441</v>
      </c>
      <c r="J177" s="116" t="s">
        <v>442</v>
      </c>
      <c r="K177" s="73">
        <v>9.5</v>
      </c>
      <c r="L177" s="75">
        <v>17.9878</v>
      </c>
      <c r="M177" s="75">
        <v>17.849599999999999</v>
      </c>
      <c r="N177" s="75">
        <v>27.714099999999998</v>
      </c>
      <c r="O177" s="75">
        <v>28.153400000000001</v>
      </c>
      <c r="P177" s="75">
        <v>8.1999999999999993</v>
      </c>
      <c r="Q177" s="75">
        <v>8.2200000000000006</v>
      </c>
      <c r="R177" s="75">
        <v>8.2100000000000009</v>
      </c>
      <c r="S177" s="75">
        <v>8.26</v>
      </c>
      <c r="T177" s="19">
        <v>2.2000000000000002</v>
      </c>
      <c r="U177" s="19">
        <v>2.25</v>
      </c>
      <c r="V177" s="37">
        <v>101.29</v>
      </c>
      <c r="W177" s="37">
        <v>101.29</v>
      </c>
      <c r="X177" s="37">
        <v>9.548</v>
      </c>
      <c r="Y177" s="37">
        <v>9.6739999999999995</v>
      </c>
      <c r="Z177" s="37">
        <v>167.755</v>
      </c>
      <c r="AA177" s="37">
        <v>170.989</v>
      </c>
      <c r="AB177" s="57">
        <f t="shared" si="4"/>
        <v>278.59300000000002</v>
      </c>
      <c r="AC177" s="57">
        <f t="shared" si="5"/>
        <v>281.95299999999997</v>
      </c>
      <c r="AD177" s="37">
        <v>554.35500000000002</v>
      </c>
      <c r="AE177" s="37">
        <v>551.23800000000006</v>
      </c>
      <c r="AF177" s="37">
        <v>11.083</v>
      </c>
      <c r="AG177" s="37">
        <v>10.695</v>
      </c>
      <c r="AH177" s="37">
        <v>44.521999999999998</v>
      </c>
      <c r="AI177" s="37">
        <v>42.790999999999997</v>
      </c>
      <c r="AJ177" s="37">
        <v>264.23599999999999</v>
      </c>
      <c r="AK177" s="37">
        <v>270.39600000000002</v>
      </c>
      <c r="AL177" s="37">
        <v>9.1999999999999993</v>
      </c>
      <c r="AM177" s="37">
        <v>5.4</v>
      </c>
      <c r="AN177" s="19">
        <v>6.39</v>
      </c>
      <c r="AO177" s="19">
        <v>5.92</v>
      </c>
      <c r="AP177" s="73">
        <v>1.5</v>
      </c>
    </row>
    <row r="178" spans="1:42" s="30" customFormat="1" ht="15" customHeight="1">
      <c r="A178" s="88"/>
      <c r="B178" s="88"/>
      <c r="C178" s="28">
        <v>15</v>
      </c>
      <c r="D178" s="34">
        <v>0.51458333333333328</v>
      </c>
      <c r="E178" s="35" t="s">
        <v>99</v>
      </c>
      <c r="F178" s="88"/>
      <c r="G178" s="88"/>
      <c r="H178" s="84">
        <v>3</v>
      </c>
      <c r="I178" s="116" t="s">
        <v>443</v>
      </c>
      <c r="J178" s="116" t="s">
        <v>444</v>
      </c>
      <c r="K178" s="73">
        <v>12.5</v>
      </c>
      <c r="L178" s="75">
        <v>16.9206</v>
      </c>
      <c r="M178" s="74">
        <v>16.674377499999999</v>
      </c>
      <c r="N178" s="75">
        <v>29.3521</v>
      </c>
      <c r="O178" s="75">
        <v>29.762799999999999</v>
      </c>
      <c r="P178" s="75">
        <v>8.2799999999999994</v>
      </c>
      <c r="Q178" s="75">
        <v>8.31</v>
      </c>
      <c r="R178" s="75">
        <v>8.8699999999999992</v>
      </c>
      <c r="S178" s="75">
        <v>9.06</v>
      </c>
      <c r="T178" s="19">
        <v>2.15</v>
      </c>
      <c r="U178" s="19">
        <v>2.1800000000000002</v>
      </c>
      <c r="V178" s="37">
        <v>55.530999999999999</v>
      </c>
      <c r="W178" s="37">
        <v>40.655999999999999</v>
      </c>
      <c r="X178" s="37">
        <v>5.1379999999999999</v>
      </c>
      <c r="Y178" s="37">
        <v>4.032</v>
      </c>
      <c r="Z178" s="37">
        <v>94.135999999999996</v>
      </c>
      <c r="AA178" s="37">
        <v>73.185000000000002</v>
      </c>
      <c r="AB178" s="57">
        <f t="shared" si="4"/>
        <v>154.80500000000001</v>
      </c>
      <c r="AC178" s="57">
        <f t="shared" si="5"/>
        <v>117.873</v>
      </c>
      <c r="AD178" s="37">
        <v>432.95</v>
      </c>
      <c r="AE178" s="37">
        <v>404.59899999999999</v>
      </c>
      <c r="AF178" s="37">
        <v>5.4249999999999998</v>
      </c>
      <c r="AG178" s="37">
        <v>5.0069999999999997</v>
      </c>
      <c r="AH178" s="37">
        <v>33.999000000000002</v>
      </c>
      <c r="AI178" s="37">
        <v>30.709</v>
      </c>
      <c r="AJ178" s="37">
        <v>139.90199999999999</v>
      </c>
      <c r="AK178" s="37">
        <v>118.188</v>
      </c>
      <c r="AL178" s="37">
        <v>3.5</v>
      </c>
      <c r="AM178" s="37">
        <v>2.7</v>
      </c>
      <c r="AN178" s="19">
        <v>5.4</v>
      </c>
      <c r="AO178" s="19">
        <v>5.46</v>
      </c>
      <c r="AP178" s="73">
        <v>2</v>
      </c>
    </row>
    <row r="179" spans="1:42" s="30" customFormat="1" ht="15" customHeight="1">
      <c r="A179" s="88"/>
      <c r="B179" s="88"/>
      <c r="C179" s="28">
        <v>15</v>
      </c>
      <c r="D179" s="34">
        <v>0.49722222222222223</v>
      </c>
      <c r="E179" s="35" t="s">
        <v>99</v>
      </c>
      <c r="F179" s="88"/>
      <c r="G179" s="88"/>
      <c r="H179" s="84">
        <v>4</v>
      </c>
      <c r="I179" s="116" t="s">
        <v>443</v>
      </c>
      <c r="J179" s="116" t="s">
        <v>445</v>
      </c>
      <c r="K179" s="73">
        <v>14.5</v>
      </c>
      <c r="L179" s="75">
        <v>16.382200000000001</v>
      </c>
      <c r="M179" s="75">
        <v>16.353400000000001</v>
      </c>
      <c r="N179" s="75">
        <v>30.0916</v>
      </c>
      <c r="O179" s="75">
        <v>30.158100000000001</v>
      </c>
      <c r="P179" s="75">
        <v>8.2799999999999994</v>
      </c>
      <c r="Q179" s="75">
        <v>8.32</v>
      </c>
      <c r="R179" s="75">
        <v>9.2899999999999991</v>
      </c>
      <c r="S179" s="75">
        <v>9.2200000000000006</v>
      </c>
      <c r="T179" s="19">
        <v>1.91</v>
      </c>
      <c r="U179" s="19">
        <v>2.48</v>
      </c>
      <c r="V179" s="37">
        <v>28.888999999999999</v>
      </c>
      <c r="W179" s="37">
        <v>29.071000000000002</v>
      </c>
      <c r="X179" s="37">
        <v>2.835</v>
      </c>
      <c r="Y179" s="37">
        <v>2.6880000000000002</v>
      </c>
      <c r="Z179" s="37">
        <v>46.081000000000003</v>
      </c>
      <c r="AA179" s="37">
        <v>41.503</v>
      </c>
      <c r="AB179" s="57">
        <f t="shared" si="4"/>
        <v>77.805000000000007</v>
      </c>
      <c r="AC179" s="57">
        <f t="shared" si="5"/>
        <v>73.262</v>
      </c>
      <c r="AD179" s="37">
        <v>381.41399999999999</v>
      </c>
      <c r="AE179" s="37">
        <v>388.16199999999998</v>
      </c>
      <c r="AF179" s="37">
        <v>4.0609999999999999</v>
      </c>
      <c r="AG179" s="37">
        <v>3.9369999999999998</v>
      </c>
      <c r="AH179" s="37">
        <v>27.707000000000001</v>
      </c>
      <c r="AI179" s="37">
        <v>28.204000000000001</v>
      </c>
      <c r="AJ179" s="37">
        <v>88.046000000000006</v>
      </c>
      <c r="AK179" s="37">
        <v>89.963999999999999</v>
      </c>
      <c r="AL179" s="37">
        <v>2.4</v>
      </c>
      <c r="AM179" s="37">
        <v>6.5</v>
      </c>
      <c r="AN179" s="19">
        <v>5.45</v>
      </c>
      <c r="AO179" s="19">
        <v>5.05</v>
      </c>
      <c r="AP179" s="73">
        <v>2.5</v>
      </c>
    </row>
    <row r="180" spans="1:42" s="30" customFormat="1" ht="15" customHeight="1">
      <c r="A180" s="88"/>
      <c r="B180" s="88"/>
      <c r="C180" s="28">
        <v>15</v>
      </c>
      <c r="D180" s="34">
        <v>0.47916666666666669</v>
      </c>
      <c r="E180" s="35" t="s">
        <v>99</v>
      </c>
      <c r="F180" s="88"/>
      <c r="G180" s="88"/>
      <c r="H180" s="84">
        <v>5</v>
      </c>
      <c r="I180" s="116" t="s">
        <v>446</v>
      </c>
      <c r="J180" s="116" t="s">
        <v>447</v>
      </c>
      <c r="K180" s="73">
        <v>7</v>
      </c>
      <c r="L180" s="75">
        <v>18.482099999999999</v>
      </c>
      <c r="M180" s="74">
        <v>17.59575576923077</v>
      </c>
      <c r="N180" s="75">
        <v>29.894400000000001</v>
      </c>
      <c r="O180" s="74">
        <v>30.573544230769226</v>
      </c>
      <c r="P180" s="75">
        <v>8.32</v>
      </c>
      <c r="Q180" s="75">
        <v>8.32</v>
      </c>
      <c r="R180" s="75">
        <v>9.19</v>
      </c>
      <c r="S180" s="75">
        <v>9.0399999999999991</v>
      </c>
      <c r="T180" s="19">
        <v>1.81</v>
      </c>
      <c r="U180" s="19">
        <v>2.31</v>
      </c>
      <c r="V180" s="37">
        <v>10.478999999999999</v>
      </c>
      <c r="W180" s="37">
        <v>13.202</v>
      </c>
      <c r="X180" s="37">
        <v>1.127</v>
      </c>
      <c r="Y180" s="37">
        <v>0.86799999999999999</v>
      </c>
      <c r="Z180" s="37">
        <v>6.7480000000000002</v>
      </c>
      <c r="AA180" s="37">
        <v>6.3419999999999996</v>
      </c>
      <c r="AB180" s="57">
        <f t="shared" si="4"/>
        <v>18.353999999999999</v>
      </c>
      <c r="AC180" s="57">
        <f t="shared" si="5"/>
        <v>20.411999999999999</v>
      </c>
      <c r="AD180" s="37">
        <v>320.31900000000002</v>
      </c>
      <c r="AE180" s="37">
        <v>325.935</v>
      </c>
      <c r="AF180" s="37">
        <v>3.069</v>
      </c>
      <c r="AG180" s="37">
        <v>2.7749999999999999</v>
      </c>
      <c r="AH180" s="37">
        <v>24.77</v>
      </c>
      <c r="AI180" s="37">
        <v>22.388999999999999</v>
      </c>
      <c r="AJ180" s="37">
        <v>42.923999999999999</v>
      </c>
      <c r="AK180" s="37">
        <v>48.832000000000001</v>
      </c>
      <c r="AL180" s="37">
        <v>1.5</v>
      </c>
      <c r="AM180" s="37">
        <v>1.2</v>
      </c>
      <c r="AN180" s="19">
        <v>5.86</v>
      </c>
      <c r="AO180" s="19">
        <v>4.17</v>
      </c>
      <c r="AP180" s="73">
        <v>2.5</v>
      </c>
    </row>
    <row r="181" spans="1:42" s="30" customFormat="1" ht="15" customHeight="1">
      <c r="A181" s="88"/>
      <c r="B181" s="88"/>
      <c r="C181" s="28">
        <v>15</v>
      </c>
      <c r="D181" s="34">
        <v>0.46458333333333335</v>
      </c>
      <c r="E181" s="35" t="s">
        <v>99</v>
      </c>
      <c r="F181" s="88"/>
      <c r="G181" s="88"/>
      <c r="H181" s="84">
        <v>6</v>
      </c>
      <c r="I181" s="116" t="s">
        <v>448</v>
      </c>
      <c r="J181" s="116" t="s">
        <v>110</v>
      </c>
      <c r="K181" s="73">
        <v>12</v>
      </c>
      <c r="L181" s="75">
        <v>17.268599999999999</v>
      </c>
      <c r="M181" s="75">
        <v>16.7407</v>
      </c>
      <c r="N181" s="75">
        <v>30.911200000000001</v>
      </c>
      <c r="O181" s="75">
        <v>31.166899999999998</v>
      </c>
      <c r="P181" s="75">
        <v>8.34</v>
      </c>
      <c r="Q181" s="75">
        <v>8.32</v>
      </c>
      <c r="R181" s="75">
        <v>9.02</v>
      </c>
      <c r="S181" s="75">
        <v>8.94</v>
      </c>
      <c r="T181" s="19">
        <v>1.63</v>
      </c>
      <c r="U181" s="19">
        <v>1.7</v>
      </c>
      <c r="V181" s="37">
        <v>21.994</v>
      </c>
      <c r="W181" s="37">
        <v>8.9250000000000007</v>
      </c>
      <c r="X181" s="37">
        <v>0.46899999999999997</v>
      </c>
      <c r="Y181" s="37">
        <v>0.47599999999999998</v>
      </c>
      <c r="Z181" s="37">
        <v>2.7370000000000001</v>
      </c>
      <c r="AA181" s="37">
        <v>2.73</v>
      </c>
      <c r="AB181" s="57">
        <f t="shared" si="4"/>
        <v>25.200000000000003</v>
      </c>
      <c r="AC181" s="57">
        <f t="shared" si="5"/>
        <v>12.131</v>
      </c>
      <c r="AD181" s="37">
        <v>342.49799999999999</v>
      </c>
      <c r="AE181" s="37">
        <v>320.68799999999999</v>
      </c>
      <c r="AF181" s="37">
        <v>3.1309999999999998</v>
      </c>
      <c r="AG181" s="37">
        <v>3.0070000000000001</v>
      </c>
      <c r="AH181" s="37">
        <v>26.262</v>
      </c>
      <c r="AI181" s="37">
        <v>20.079000000000001</v>
      </c>
      <c r="AJ181" s="37">
        <v>58.66</v>
      </c>
      <c r="AK181" s="37">
        <v>91.238</v>
      </c>
      <c r="AL181" s="37">
        <v>1.7</v>
      </c>
      <c r="AM181" s="37">
        <v>2.2999999999999998</v>
      </c>
      <c r="AN181" s="19">
        <v>3.65</v>
      </c>
      <c r="AO181" s="19">
        <v>3.25</v>
      </c>
      <c r="AP181" s="73">
        <v>2.2999999999999998</v>
      </c>
    </row>
    <row r="182" spans="1:42" s="30" customFormat="1" ht="15" customHeight="1">
      <c r="A182" s="88"/>
      <c r="B182" s="88"/>
      <c r="C182" s="28">
        <v>15</v>
      </c>
      <c r="D182" s="34">
        <v>0.4513888888888889</v>
      </c>
      <c r="E182" s="35" t="s">
        <v>99</v>
      </c>
      <c r="F182" s="88"/>
      <c r="G182" s="88"/>
      <c r="H182" s="84">
        <v>7</v>
      </c>
      <c r="I182" s="116" t="s">
        <v>449</v>
      </c>
      <c r="J182" s="116" t="s">
        <v>450</v>
      </c>
      <c r="K182" s="73">
        <v>12.5</v>
      </c>
      <c r="L182" s="75">
        <v>16.217500000000001</v>
      </c>
      <c r="M182" s="75">
        <v>16.302499999999998</v>
      </c>
      <c r="N182" s="75">
        <v>31.308499999999999</v>
      </c>
      <c r="O182" s="75">
        <v>31.295400000000001</v>
      </c>
      <c r="P182" s="75">
        <v>8.31</v>
      </c>
      <c r="Q182" s="75">
        <v>8.31</v>
      </c>
      <c r="R182" s="75">
        <v>8.7200000000000006</v>
      </c>
      <c r="S182" s="75">
        <v>8.85</v>
      </c>
      <c r="T182" s="19">
        <v>1.37</v>
      </c>
      <c r="U182" s="19">
        <v>2.13</v>
      </c>
      <c r="V182" s="37">
        <v>15.651999999999999</v>
      </c>
      <c r="W182" s="37">
        <v>15.000999999999999</v>
      </c>
      <c r="X182" s="37">
        <v>1.1759999999999999</v>
      </c>
      <c r="Y182" s="37">
        <v>1.071</v>
      </c>
      <c r="Z182" s="37">
        <v>7.2380000000000004</v>
      </c>
      <c r="AA182" s="37">
        <v>7.14</v>
      </c>
      <c r="AB182" s="57">
        <f t="shared" si="4"/>
        <v>24.065999999999999</v>
      </c>
      <c r="AC182" s="57">
        <f t="shared" si="5"/>
        <v>23.212</v>
      </c>
      <c r="AD182" s="37">
        <v>301.38499999999999</v>
      </c>
      <c r="AE182" s="37">
        <v>324.61900000000003</v>
      </c>
      <c r="AF182" s="37">
        <v>3.24</v>
      </c>
      <c r="AG182" s="37">
        <v>3.1</v>
      </c>
      <c r="AH182" s="37">
        <v>22.417999999999999</v>
      </c>
      <c r="AI182" s="37">
        <v>22.603999999999999</v>
      </c>
      <c r="AJ182" s="37">
        <v>154.50399999999999</v>
      </c>
      <c r="AK182" s="37">
        <v>158.03200000000001</v>
      </c>
      <c r="AL182" s="37">
        <v>2</v>
      </c>
      <c r="AM182" s="37">
        <v>2.1</v>
      </c>
      <c r="AN182" s="19">
        <v>4.12</v>
      </c>
      <c r="AO182" s="19">
        <v>3.65</v>
      </c>
      <c r="AP182" s="73">
        <v>2.2999999999999998</v>
      </c>
    </row>
    <row r="183" spans="1:42" s="30" customFormat="1" ht="15" customHeight="1">
      <c r="A183" s="88"/>
      <c r="B183" s="88"/>
      <c r="C183" s="28">
        <v>15</v>
      </c>
      <c r="D183" s="34">
        <v>0.40416666666666662</v>
      </c>
      <c r="E183" s="35" t="s">
        <v>99</v>
      </c>
      <c r="F183" s="88"/>
      <c r="G183" s="88"/>
      <c r="H183" s="84">
        <v>8</v>
      </c>
      <c r="I183" s="116" t="s">
        <v>443</v>
      </c>
      <c r="J183" s="116" t="s">
        <v>426</v>
      </c>
      <c r="K183" s="73">
        <v>14</v>
      </c>
      <c r="L183" s="75">
        <v>16.48</v>
      </c>
      <c r="M183" s="74">
        <v>16.387175555555551</v>
      </c>
      <c r="N183" s="75">
        <v>30.1478</v>
      </c>
      <c r="O183" s="74">
        <v>30.428924444444441</v>
      </c>
      <c r="P183" s="75">
        <v>8.31</v>
      </c>
      <c r="Q183" s="75">
        <v>8.32</v>
      </c>
      <c r="R183" s="75">
        <v>9.2899999999999991</v>
      </c>
      <c r="S183" s="75">
        <v>9.33</v>
      </c>
      <c r="T183" s="19">
        <v>2.0099999999999998</v>
      </c>
      <c r="U183" s="19">
        <v>2.36</v>
      </c>
      <c r="V183" s="37">
        <v>35.860999999999997</v>
      </c>
      <c r="W183" s="37">
        <v>26.158999999999999</v>
      </c>
      <c r="X183" s="37">
        <v>2.5760000000000001</v>
      </c>
      <c r="Y183" s="37">
        <v>1.722</v>
      </c>
      <c r="Z183" s="37">
        <v>41.915999999999997</v>
      </c>
      <c r="AA183" s="37">
        <v>23.254000000000001</v>
      </c>
      <c r="AB183" s="57">
        <f t="shared" si="4"/>
        <v>80.352999999999994</v>
      </c>
      <c r="AC183" s="57">
        <f t="shared" si="5"/>
        <v>51.135000000000005</v>
      </c>
      <c r="AD183" s="37">
        <v>395.83100000000002</v>
      </c>
      <c r="AE183" s="37">
        <v>383.90600000000001</v>
      </c>
      <c r="AF183" s="37">
        <v>3.2709999999999999</v>
      </c>
      <c r="AG183" s="37">
        <v>3.2240000000000002</v>
      </c>
      <c r="AH183" s="37">
        <v>21.722000000000001</v>
      </c>
      <c r="AI183" s="37">
        <v>21.774999999999999</v>
      </c>
      <c r="AJ183" s="37">
        <v>82.963999999999999</v>
      </c>
      <c r="AK183" s="37">
        <v>79.575999999999993</v>
      </c>
      <c r="AL183" s="37">
        <v>1.9</v>
      </c>
      <c r="AM183" s="37">
        <v>3.9</v>
      </c>
      <c r="AN183" s="19">
        <v>5.05</v>
      </c>
      <c r="AO183" s="19">
        <v>4.59</v>
      </c>
      <c r="AP183" s="73">
        <v>2.2000000000000002</v>
      </c>
    </row>
    <row r="184" spans="1:42" s="30" customFormat="1" ht="15" customHeight="1">
      <c r="A184" s="88"/>
      <c r="B184" s="88"/>
      <c r="C184" s="28">
        <v>15</v>
      </c>
      <c r="D184" s="34">
        <v>0.41180555555555554</v>
      </c>
      <c r="E184" s="35" t="s">
        <v>99</v>
      </c>
      <c r="F184" s="88"/>
      <c r="G184" s="88"/>
      <c r="H184" s="84">
        <v>9</v>
      </c>
      <c r="I184" s="116" t="s">
        <v>443</v>
      </c>
      <c r="J184" s="116" t="s">
        <v>451</v>
      </c>
      <c r="K184" s="73">
        <v>12</v>
      </c>
      <c r="L184" s="75">
        <v>17.3231</v>
      </c>
      <c r="M184" s="75">
        <v>16.6873</v>
      </c>
      <c r="N184" s="75">
        <v>30.3492</v>
      </c>
      <c r="O184" s="75">
        <v>30.7622</v>
      </c>
      <c r="P184" s="75">
        <v>8.34</v>
      </c>
      <c r="Q184" s="75">
        <v>8.34</v>
      </c>
      <c r="R184" s="75">
        <v>9.1199999999999992</v>
      </c>
      <c r="S184" s="75">
        <v>9.19</v>
      </c>
      <c r="T184" s="19">
        <v>2.0299999999999998</v>
      </c>
      <c r="U184" s="19">
        <v>1.87</v>
      </c>
      <c r="V184" s="37">
        <v>29.091999999999999</v>
      </c>
      <c r="W184" s="37">
        <v>9.4570000000000007</v>
      </c>
      <c r="X184" s="37">
        <v>0.89600000000000002</v>
      </c>
      <c r="Y184" s="37">
        <v>0.58799999999999997</v>
      </c>
      <c r="Z184" s="37">
        <v>9.4990000000000006</v>
      </c>
      <c r="AA184" s="37">
        <v>3.7170000000000001</v>
      </c>
      <c r="AB184" s="57">
        <f t="shared" si="4"/>
        <v>39.487000000000002</v>
      </c>
      <c r="AC184" s="57">
        <f t="shared" si="5"/>
        <v>13.762</v>
      </c>
      <c r="AD184" s="37">
        <v>364.262</v>
      </c>
      <c r="AE184" s="37">
        <v>332.40100000000001</v>
      </c>
      <c r="AF184" s="37">
        <v>3.581</v>
      </c>
      <c r="AG184" s="37">
        <v>3.3170000000000002</v>
      </c>
      <c r="AH184" s="37">
        <v>22.358000000000001</v>
      </c>
      <c r="AI184" s="37">
        <v>19.361999999999998</v>
      </c>
      <c r="AJ184" s="37">
        <v>63.322000000000003</v>
      </c>
      <c r="AK184" s="37">
        <v>73.766000000000005</v>
      </c>
      <c r="AL184" s="37">
        <v>1</v>
      </c>
      <c r="AM184" s="37">
        <v>0.5</v>
      </c>
      <c r="AN184" s="19">
        <v>3.25</v>
      </c>
      <c r="AO184" s="19">
        <v>2.3199999999999998</v>
      </c>
      <c r="AP184" s="73">
        <v>3</v>
      </c>
    </row>
    <row r="185" spans="1:42" s="30" customFormat="1" ht="15" customHeight="1">
      <c r="A185" s="88"/>
      <c r="B185" s="88"/>
      <c r="C185" s="28">
        <v>15</v>
      </c>
      <c r="D185" s="34">
        <v>0.42430555555555555</v>
      </c>
      <c r="E185" s="35" t="s">
        <v>99</v>
      </c>
      <c r="F185" s="88"/>
      <c r="G185" s="88"/>
      <c r="H185" s="84">
        <v>10</v>
      </c>
      <c r="I185" s="116" t="s">
        <v>443</v>
      </c>
      <c r="J185" s="116" t="s">
        <v>452</v>
      </c>
      <c r="K185" s="73">
        <v>17</v>
      </c>
      <c r="L185" s="75">
        <v>16.937999999999999</v>
      </c>
      <c r="M185" s="75">
        <v>15.4634</v>
      </c>
      <c r="N185" s="75">
        <v>30.7836</v>
      </c>
      <c r="O185" s="74">
        <v>31.091009999999994</v>
      </c>
      <c r="P185" s="75">
        <v>8.35</v>
      </c>
      <c r="Q185" s="75">
        <v>8.34</v>
      </c>
      <c r="R185" s="75">
        <v>9.19</v>
      </c>
      <c r="S185" s="75">
        <v>9.36</v>
      </c>
      <c r="T185" s="19">
        <v>1.78</v>
      </c>
      <c r="U185" s="19">
        <v>2.35</v>
      </c>
      <c r="V185" s="37">
        <v>16.317</v>
      </c>
      <c r="W185" s="37">
        <v>9.1980000000000004</v>
      </c>
      <c r="X185" s="37">
        <v>0.40600000000000003</v>
      </c>
      <c r="Y185" s="37">
        <v>0.42699999999999999</v>
      </c>
      <c r="Z185" s="37">
        <v>2.492</v>
      </c>
      <c r="AA185" s="37">
        <v>2.5830000000000002</v>
      </c>
      <c r="AB185" s="57">
        <f t="shared" si="4"/>
        <v>19.215</v>
      </c>
      <c r="AC185" s="57">
        <f t="shared" si="5"/>
        <v>12.208</v>
      </c>
      <c r="AD185" s="37">
        <v>328.82400000000001</v>
      </c>
      <c r="AE185" s="37">
        <v>335.58</v>
      </c>
      <c r="AF185" s="37">
        <v>3.1160000000000001</v>
      </c>
      <c r="AG185" s="37">
        <v>3.2709999999999999</v>
      </c>
      <c r="AH185" s="37">
        <v>19.286000000000001</v>
      </c>
      <c r="AI185" s="37">
        <v>19.78</v>
      </c>
      <c r="AJ185" s="37">
        <v>75.11</v>
      </c>
      <c r="AK185" s="37">
        <v>103.18</v>
      </c>
      <c r="AL185" s="37">
        <v>0.7</v>
      </c>
      <c r="AM185" s="37">
        <v>1.4</v>
      </c>
      <c r="AN185" s="19">
        <v>3.2</v>
      </c>
      <c r="AO185" s="19">
        <v>3.25</v>
      </c>
      <c r="AP185" s="73">
        <v>3.8</v>
      </c>
    </row>
    <row r="186" spans="1:42" s="30" customFormat="1" ht="15" customHeight="1">
      <c r="A186" s="87">
        <f>A$4</f>
        <v>2014</v>
      </c>
      <c r="B186" s="87">
        <v>5</v>
      </c>
      <c r="C186" s="28">
        <v>23</v>
      </c>
      <c r="D186" s="34">
        <v>0.60347222222222219</v>
      </c>
      <c r="E186" s="35" t="s">
        <v>99</v>
      </c>
      <c r="F186" s="86" t="s">
        <v>860</v>
      </c>
      <c r="G186" s="88" t="s">
        <v>62</v>
      </c>
      <c r="H186" s="84">
        <v>1</v>
      </c>
      <c r="I186" s="116" t="s">
        <v>453</v>
      </c>
      <c r="J186" s="116" t="s">
        <v>426</v>
      </c>
      <c r="K186" s="73">
        <v>15</v>
      </c>
      <c r="L186" s="75">
        <v>14.7827</v>
      </c>
      <c r="M186" s="75">
        <v>14.644</v>
      </c>
      <c r="N186" s="75">
        <v>31.386800000000001</v>
      </c>
      <c r="O186" s="75">
        <v>31.459499999999998</v>
      </c>
      <c r="P186" s="75">
        <v>8.15</v>
      </c>
      <c r="Q186" s="75">
        <v>8.16</v>
      </c>
      <c r="R186" s="75">
        <v>8.25</v>
      </c>
      <c r="S186" s="75">
        <v>8.36</v>
      </c>
      <c r="T186" s="19">
        <v>1.1499999999999999</v>
      </c>
      <c r="U186" s="19">
        <v>1.02</v>
      </c>
      <c r="V186" s="37">
        <v>52.100999999999999</v>
      </c>
      <c r="W186" s="37">
        <v>49.412999999999997</v>
      </c>
      <c r="X186" s="37">
        <v>1.393</v>
      </c>
      <c r="Y186" s="37">
        <v>1.393</v>
      </c>
      <c r="Z186" s="37">
        <v>10.913</v>
      </c>
      <c r="AA186" s="37">
        <v>10.696</v>
      </c>
      <c r="AB186" s="57">
        <f t="shared" si="4"/>
        <v>64.406999999999996</v>
      </c>
      <c r="AC186" s="57">
        <f t="shared" si="5"/>
        <v>61.501999999999995</v>
      </c>
      <c r="AD186" s="37">
        <v>351.96699999999998</v>
      </c>
      <c r="AE186" s="37">
        <v>369.91300000000001</v>
      </c>
      <c r="AF186" s="37">
        <v>5.6890000000000001</v>
      </c>
      <c r="AG186" s="37">
        <v>6.4790000000000001</v>
      </c>
      <c r="AH186" s="37">
        <v>21.454000000000001</v>
      </c>
      <c r="AI186" s="37">
        <v>20.498000000000001</v>
      </c>
      <c r="AJ186" s="37">
        <v>233.96799999999999</v>
      </c>
      <c r="AK186" s="37">
        <v>235.76</v>
      </c>
      <c r="AL186" s="37">
        <v>2.2000000000000002</v>
      </c>
      <c r="AM186" s="37">
        <v>1.2</v>
      </c>
      <c r="AN186" s="19">
        <v>0.46</v>
      </c>
      <c r="AO186" s="19">
        <v>0.26</v>
      </c>
      <c r="AP186" s="73">
        <v>8</v>
      </c>
    </row>
    <row r="187" spans="1:42" s="30" customFormat="1" ht="15" customHeight="1">
      <c r="A187" s="87"/>
      <c r="B187" s="87"/>
      <c r="C187" s="28">
        <v>23</v>
      </c>
      <c r="D187" s="34">
        <v>0.63263888888888886</v>
      </c>
      <c r="E187" s="35" t="s">
        <v>106</v>
      </c>
      <c r="F187" s="86"/>
      <c r="G187" s="88"/>
      <c r="H187" s="84">
        <v>2</v>
      </c>
      <c r="I187" s="116" t="s">
        <v>454</v>
      </c>
      <c r="J187" s="116" t="s">
        <v>426</v>
      </c>
      <c r="K187" s="73">
        <v>9.5</v>
      </c>
      <c r="L187" s="75">
        <v>15.3329</v>
      </c>
      <c r="M187" s="75">
        <v>15.174899999999999</v>
      </c>
      <c r="N187" s="75">
        <v>31.3782</v>
      </c>
      <c r="O187" s="75">
        <v>31.411100000000001</v>
      </c>
      <c r="P187" s="75">
        <v>8.15</v>
      </c>
      <c r="Q187" s="75">
        <v>8.16</v>
      </c>
      <c r="R187" s="75">
        <v>8.35</v>
      </c>
      <c r="S187" s="75">
        <v>8.3800000000000008</v>
      </c>
      <c r="T187" s="19">
        <v>1.55</v>
      </c>
      <c r="U187" s="19">
        <v>2.2000000000000002</v>
      </c>
      <c r="V187" s="37">
        <v>49.511000000000003</v>
      </c>
      <c r="W187" s="37">
        <v>44.765000000000001</v>
      </c>
      <c r="X187" s="37">
        <v>1.456</v>
      </c>
      <c r="Y187" s="37">
        <v>1.4279999999999999</v>
      </c>
      <c r="Z187" s="37">
        <v>10.667999999999999</v>
      </c>
      <c r="AA187" s="37">
        <v>10.605</v>
      </c>
      <c r="AB187" s="57">
        <f t="shared" si="4"/>
        <v>61.635000000000005</v>
      </c>
      <c r="AC187" s="57">
        <f t="shared" si="5"/>
        <v>56.798000000000002</v>
      </c>
      <c r="AD187" s="37">
        <v>356.12299999999999</v>
      </c>
      <c r="AE187" s="37">
        <v>356.86500000000001</v>
      </c>
      <c r="AF187" s="37">
        <v>6.1689999999999996</v>
      </c>
      <c r="AG187" s="37">
        <v>6.1539999999999999</v>
      </c>
      <c r="AH187" s="37">
        <v>18.719000000000001</v>
      </c>
      <c r="AI187" s="37">
        <v>18.728999999999999</v>
      </c>
      <c r="AJ187" s="37">
        <v>241.80799999999999</v>
      </c>
      <c r="AK187" s="37">
        <v>243.06800000000001</v>
      </c>
      <c r="AL187" s="37">
        <v>2.9</v>
      </c>
      <c r="AM187" s="37">
        <v>3.4</v>
      </c>
      <c r="AN187" s="19">
        <v>0.51</v>
      </c>
      <c r="AO187" s="19">
        <v>0.08</v>
      </c>
      <c r="AP187" s="73">
        <v>5.4</v>
      </c>
    </row>
    <row r="188" spans="1:42" s="30" customFormat="1" ht="15" customHeight="1">
      <c r="A188" s="87"/>
      <c r="B188" s="87"/>
      <c r="C188" s="28">
        <v>23</v>
      </c>
      <c r="D188" s="34">
        <v>0.64861111111111114</v>
      </c>
      <c r="E188" s="35" t="s">
        <v>106</v>
      </c>
      <c r="F188" s="86"/>
      <c r="G188" s="88"/>
      <c r="H188" s="84">
        <v>3</v>
      </c>
      <c r="I188" s="116" t="s">
        <v>455</v>
      </c>
      <c r="J188" s="116" t="s">
        <v>456</v>
      </c>
      <c r="K188" s="73">
        <v>15.5</v>
      </c>
      <c r="L188" s="75">
        <v>15.6189</v>
      </c>
      <c r="M188" s="75">
        <v>14.848000000000001</v>
      </c>
      <c r="N188" s="75">
        <v>31.2776</v>
      </c>
      <c r="O188" s="75">
        <v>31.377700000000001</v>
      </c>
      <c r="P188" s="75">
        <v>8.14</v>
      </c>
      <c r="Q188" s="75">
        <v>8.15</v>
      </c>
      <c r="R188" s="75">
        <v>8.0399999999999991</v>
      </c>
      <c r="S188" s="75">
        <v>8.1199999999999992</v>
      </c>
      <c r="T188" s="19">
        <v>2.1</v>
      </c>
      <c r="U188" s="19">
        <v>1.88</v>
      </c>
      <c r="V188" s="37">
        <v>54.481000000000002</v>
      </c>
      <c r="W188" s="37">
        <v>46.787999999999997</v>
      </c>
      <c r="X188" s="37">
        <v>1.127</v>
      </c>
      <c r="Y188" s="37">
        <v>1.4</v>
      </c>
      <c r="Z188" s="37">
        <v>8.9390000000000001</v>
      </c>
      <c r="AA188" s="37">
        <v>10.276</v>
      </c>
      <c r="AB188" s="57">
        <f t="shared" si="4"/>
        <v>64.546999999999997</v>
      </c>
      <c r="AC188" s="57">
        <f t="shared" si="5"/>
        <v>58.463999999999999</v>
      </c>
      <c r="AD188" s="37">
        <v>409.16800000000001</v>
      </c>
      <c r="AE188" s="37">
        <v>368.85399999999998</v>
      </c>
      <c r="AF188" s="37">
        <v>5.6580000000000004</v>
      </c>
      <c r="AG188" s="37">
        <v>6.2309999999999999</v>
      </c>
      <c r="AH188" s="37">
        <v>23.98</v>
      </c>
      <c r="AI188" s="37">
        <v>18.184999999999999</v>
      </c>
      <c r="AJ188" s="37">
        <v>272.678</v>
      </c>
      <c r="AK188" s="37">
        <v>258.73399999999998</v>
      </c>
      <c r="AL188" s="37">
        <v>0.1</v>
      </c>
      <c r="AM188" s="37">
        <v>3.9</v>
      </c>
      <c r="AN188" s="19">
        <v>0.06</v>
      </c>
      <c r="AO188" s="19">
        <v>2.06</v>
      </c>
      <c r="AP188" s="73">
        <v>5.8</v>
      </c>
    </row>
    <row r="189" spans="1:42" s="30" customFormat="1" ht="15" customHeight="1">
      <c r="A189" s="87"/>
      <c r="B189" s="87"/>
      <c r="C189" s="28">
        <v>23</v>
      </c>
      <c r="D189" s="34">
        <v>0.6694444444444444</v>
      </c>
      <c r="E189" s="35" t="s">
        <v>106</v>
      </c>
      <c r="F189" s="86"/>
      <c r="G189" s="88"/>
      <c r="H189" s="84">
        <v>4</v>
      </c>
      <c r="I189" s="116" t="s">
        <v>457</v>
      </c>
      <c r="J189" s="116" t="s">
        <v>458</v>
      </c>
      <c r="K189" s="73">
        <v>16.5</v>
      </c>
      <c r="L189" s="75">
        <v>15.986700000000001</v>
      </c>
      <c r="M189" s="74">
        <v>15.651873333333334</v>
      </c>
      <c r="N189" s="75">
        <v>31.221</v>
      </c>
      <c r="O189" s="74">
        <v>31.314346666666665</v>
      </c>
      <c r="P189" s="75">
        <v>8.34</v>
      </c>
      <c r="Q189" s="75">
        <v>8.33</v>
      </c>
      <c r="R189" s="75">
        <v>8.94</v>
      </c>
      <c r="S189" s="75">
        <v>8.8000000000000007</v>
      </c>
      <c r="T189" s="19">
        <v>1.3</v>
      </c>
      <c r="U189" s="19">
        <v>2.6</v>
      </c>
      <c r="V189" s="37">
        <v>19.600000000000001</v>
      </c>
      <c r="W189" s="37">
        <v>18.402999999999999</v>
      </c>
      <c r="X189" s="37">
        <v>0.58799999999999997</v>
      </c>
      <c r="Y189" s="37">
        <v>0.77700000000000002</v>
      </c>
      <c r="Z189" s="37">
        <v>2.8420000000000001</v>
      </c>
      <c r="AA189" s="37">
        <v>3.8359999999999999</v>
      </c>
      <c r="AB189" s="57">
        <f t="shared" si="4"/>
        <v>23.03</v>
      </c>
      <c r="AC189" s="57">
        <f t="shared" si="5"/>
        <v>23.015999999999998</v>
      </c>
      <c r="AD189" s="37">
        <v>406.04399999999998</v>
      </c>
      <c r="AE189" s="37">
        <v>370.93</v>
      </c>
      <c r="AF189" s="37">
        <v>3.9060000000000001</v>
      </c>
      <c r="AG189" s="37">
        <v>4.3250000000000002</v>
      </c>
      <c r="AH189" s="37">
        <v>24.27</v>
      </c>
      <c r="AI189" s="37">
        <v>23.617999999999999</v>
      </c>
      <c r="AJ189" s="37">
        <v>106.414</v>
      </c>
      <c r="AK189" s="37">
        <v>128.59</v>
      </c>
      <c r="AL189" s="37">
        <v>1.5</v>
      </c>
      <c r="AM189" s="37">
        <v>5.2</v>
      </c>
      <c r="AN189" s="19">
        <v>0.52</v>
      </c>
      <c r="AO189" s="19">
        <v>0.26</v>
      </c>
      <c r="AP189" s="73">
        <v>1.5</v>
      </c>
    </row>
    <row r="190" spans="1:42" s="30" customFormat="1" ht="15" customHeight="1">
      <c r="A190" s="87">
        <f>A$4</f>
        <v>2014</v>
      </c>
      <c r="B190" s="87">
        <v>5</v>
      </c>
      <c r="C190" s="28">
        <v>17</v>
      </c>
      <c r="D190" s="34">
        <v>0.51874999999999993</v>
      </c>
      <c r="E190" s="84" t="s">
        <v>105</v>
      </c>
      <c r="F190" s="86" t="s">
        <v>861</v>
      </c>
      <c r="G190" s="88" t="s">
        <v>81</v>
      </c>
      <c r="H190" s="84">
        <v>1</v>
      </c>
      <c r="I190" s="116" t="s">
        <v>459</v>
      </c>
      <c r="J190" s="116" t="s">
        <v>460</v>
      </c>
      <c r="K190" s="73">
        <v>16.5</v>
      </c>
      <c r="L190" s="75">
        <v>17.018899999999999</v>
      </c>
      <c r="M190" s="75">
        <v>15.5467</v>
      </c>
      <c r="N190" s="75">
        <v>31.303899999999999</v>
      </c>
      <c r="O190" s="75">
        <v>31.344899999999999</v>
      </c>
      <c r="P190" s="75">
        <v>8.19</v>
      </c>
      <c r="Q190" s="75">
        <v>8.11</v>
      </c>
      <c r="R190" s="75">
        <v>9.1999999999999993</v>
      </c>
      <c r="S190" s="75">
        <v>8.19</v>
      </c>
      <c r="T190" s="19">
        <v>2.4300000000000002</v>
      </c>
      <c r="U190" s="19">
        <v>2.08</v>
      </c>
      <c r="V190" s="37">
        <v>26.67</v>
      </c>
      <c r="W190" s="37">
        <v>55.447000000000003</v>
      </c>
      <c r="X190" s="37">
        <v>1.3160000000000001</v>
      </c>
      <c r="Y190" s="37">
        <v>1.7989999999999999</v>
      </c>
      <c r="Z190" s="37">
        <v>7.7629999999999999</v>
      </c>
      <c r="AA190" s="37">
        <v>11.522</v>
      </c>
      <c r="AB190" s="57">
        <f t="shared" si="4"/>
        <v>35.749000000000002</v>
      </c>
      <c r="AC190" s="57">
        <f t="shared" si="5"/>
        <v>68.768000000000001</v>
      </c>
      <c r="AD190" s="37">
        <v>282.81799999999998</v>
      </c>
      <c r="AE190" s="37">
        <v>276.15199999999999</v>
      </c>
      <c r="AF190" s="37">
        <v>5.2240000000000002</v>
      </c>
      <c r="AG190" s="37">
        <v>8.3239999999999998</v>
      </c>
      <c r="AH190" s="37">
        <v>33.947000000000003</v>
      </c>
      <c r="AI190" s="37">
        <v>34.177999999999997</v>
      </c>
      <c r="AJ190" s="37">
        <v>177.786</v>
      </c>
      <c r="AK190" s="37">
        <v>243.208</v>
      </c>
      <c r="AL190" s="37">
        <v>4.5999999999999996</v>
      </c>
      <c r="AM190" s="37">
        <v>13.2</v>
      </c>
      <c r="AN190" s="19">
        <v>0.72</v>
      </c>
      <c r="AO190" s="19">
        <v>5.88</v>
      </c>
      <c r="AP190" s="73">
        <v>2.1</v>
      </c>
    </row>
    <row r="191" spans="1:42" s="30" customFormat="1" ht="15" customHeight="1">
      <c r="A191" s="87"/>
      <c r="B191" s="87"/>
      <c r="C191" s="28">
        <v>17</v>
      </c>
      <c r="D191" s="33">
        <v>0.49791666666666662</v>
      </c>
      <c r="E191" s="84" t="s">
        <v>105</v>
      </c>
      <c r="F191" s="86"/>
      <c r="G191" s="88"/>
      <c r="H191" s="84">
        <v>2</v>
      </c>
      <c r="I191" s="116" t="s">
        <v>461</v>
      </c>
      <c r="J191" s="116" t="s">
        <v>462</v>
      </c>
      <c r="K191" s="73">
        <v>15</v>
      </c>
      <c r="L191" s="75">
        <v>16.279699999999998</v>
      </c>
      <c r="M191" s="75">
        <v>15.025600000000001</v>
      </c>
      <c r="N191" s="75">
        <v>31.346800000000002</v>
      </c>
      <c r="O191" s="75">
        <v>31.367799999999999</v>
      </c>
      <c r="P191" s="75">
        <v>8.15</v>
      </c>
      <c r="Q191" s="75">
        <v>8.14</v>
      </c>
      <c r="R191" s="75">
        <v>8.94</v>
      </c>
      <c r="S191" s="75">
        <v>8.56</v>
      </c>
      <c r="T191" s="19">
        <v>1.46</v>
      </c>
      <c r="U191" s="19">
        <v>2.02</v>
      </c>
      <c r="V191" s="37">
        <v>35.664999999999999</v>
      </c>
      <c r="W191" s="37">
        <v>51.38</v>
      </c>
      <c r="X191" s="37">
        <v>1.5820000000000001</v>
      </c>
      <c r="Y191" s="37">
        <v>1.61</v>
      </c>
      <c r="Z191" s="37">
        <v>11.122999999999999</v>
      </c>
      <c r="AA191" s="37">
        <v>12.641999999999999</v>
      </c>
      <c r="AB191" s="57">
        <f t="shared" si="4"/>
        <v>48.37</v>
      </c>
      <c r="AC191" s="57">
        <f t="shared" si="5"/>
        <v>65.632000000000005</v>
      </c>
      <c r="AD191" s="37">
        <v>276.08300000000003</v>
      </c>
      <c r="AE191" s="37">
        <v>279.572</v>
      </c>
      <c r="AF191" s="37">
        <v>7.4560000000000004</v>
      </c>
      <c r="AG191" s="37">
        <v>8.3550000000000004</v>
      </c>
      <c r="AH191" s="37">
        <v>27.216999999999999</v>
      </c>
      <c r="AI191" s="37">
        <v>32.075000000000003</v>
      </c>
      <c r="AJ191" s="37">
        <v>204.89</v>
      </c>
      <c r="AK191" s="37">
        <v>270.31200000000001</v>
      </c>
      <c r="AL191" s="37">
        <v>2.8</v>
      </c>
      <c r="AM191" s="37">
        <v>22.7</v>
      </c>
      <c r="AN191" s="19">
        <v>5.86</v>
      </c>
      <c r="AO191" s="19">
        <v>2.2599999999999998</v>
      </c>
      <c r="AP191" s="73">
        <v>4.2</v>
      </c>
    </row>
    <row r="192" spans="1:42" s="30" customFormat="1" ht="15" customHeight="1">
      <c r="A192" s="87"/>
      <c r="B192" s="87"/>
      <c r="C192" s="28">
        <v>17</v>
      </c>
      <c r="D192" s="33">
        <v>0.47291666666666665</v>
      </c>
      <c r="E192" s="84" t="s">
        <v>105</v>
      </c>
      <c r="F192" s="86"/>
      <c r="G192" s="88"/>
      <c r="H192" s="84">
        <v>3</v>
      </c>
      <c r="I192" s="116" t="s">
        <v>463</v>
      </c>
      <c r="J192" s="116" t="s">
        <v>464</v>
      </c>
      <c r="K192" s="73">
        <v>21</v>
      </c>
      <c r="L192" s="75">
        <v>14.8809</v>
      </c>
      <c r="M192" s="75">
        <v>14.5549</v>
      </c>
      <c r="N192" s="75">
        <v>31.383900000000001</v>
      </c>
      <c r="O192" s="75">
        <v>31.389800000000001</v>
      </c>
      <c r="P192" s="75">
        <v>8.15</v>
      </c>
      <c r="Q192" s="75">
        <v>8.16</v>
      </c>
      <c r="R192" s="75">
        <v>8.65</v>
      </c>
      <c r="S192" s="75">
        <v>8.73</v>
      </c>
      <c r="T192" s="19">
        <v>1.65</v>
      </c>
      <c r="U192" s="19">
        <v>1.45</v>
      </c>
      <c r="V192" s="37">
        <v>53.2</v>
      </c>
      <c r="W192" s="37">
        <v>49.875</v>
      </c>
      <c r="X192" s="37">
        <v>2.0299999999999998</v>
      </c>
      <c r="Y192" s="37">
        <v>1.4910000000000001</v>
      </c>
      <c r="Z192" s="37">
        <v>12.340999999999999</v>
      </c>
      <c r="AA192" s="37">
        <v>11.893000000000001</v>
      </c>
      <c r="AB192" s="57">
        <f t="shared" si="4"/>
        <v>67.570999999999998</v>
      </c>
      <c r="AC192" s="57">
        <f t="shared" si="5"/>
        <v>63.259</v>
      </c>
      <c r="AD192" s="37">
        <v>278.428</v>
      </c>
      <c r="AE192" s="37">
        <v>279.47300000000001</v>
      </c>
      <c r="AF192" s="37">
        <v>7.6879999999999997</v>
      </c>
      <c r="AG192" s="37">
        <v>7.2850000000000001</v>
      </c>
      <c r="AH192" s="37">
        <v>23.494</v>
      </c>
      <c r="AI192" s="37">
        <v>23.146000000000001</v>
      </c>
      <c r="AJ192" s="37">
        <v>246.68</v>
      </c>
      <c r="AK192" s="37">
        <v>255.024</v>
      </c>
      <c r="AL192" s="37">
        <v>2.6</v>
      </c>
      <c r="AM192" s="37">
        <v>6.6</v>
      </c>
      <c r="AN192" s="19">
        <v>3.22</v>
      </c>
      <c r="AO192" s="19">
        <v>0.52</v>
      </c>
      <c r="AP192" s="73">
        <v>6.2</v>
      </c>
    </row>
    <row r="193" spans="1:42" s="30" customFormat="1" ht="15" customHeight="1">
      <c r="A193" s="87"/>
      <c r="B193" s="87"/>
      <c r="C193" s="28">
        <v>17</v>
      </c>
      <c r="D193" s="33">
        <v>0.45208333333333334</v>
      </c>
      <c r="E193" s="84" t="s">
        <v>105</v>
      </c>
      <c r="F193" s="86"/>
      <c r="G193" s="88"/>
      <c r="H193" s="84">
        <v>4</v>
      </c>
      <c r="I193" s="116" t="s">
        <v>465</v>
      </c>
      <c r="J193" s="116" t="s">
        <v>466</v>
      </c>
      <c r="K193" s="73">
        <v>23</v>
      </c>
      <c r="L193" s="75">
        <v>14.4596</v>
      </c>
      <c r="M193" s="75">
        <v>14.4893</v>
      </c>
      <c r="N193" s="75">
        <v>31.395600000000002</v>
      </c>
      <c r="O193" s="75">
        <v>31.399899999999999</v>
      </c>
      <c r="P193" s="75">
        <v>8.15</v>
      </c>
      <c r="Q193" s="75">
        <v>8.17</v>
      </c>
      <c r="R193" s="75">
        <v>8.5299999999999994</v>
      </c>
      <c r="S193" s="75">
        <v>8.61</v>
      </c>
      <c r="T193" s="19">
        <v>1.43</v>
      </c>
      <c r="U193" s="19">
        <v>1.48</v>
      </c>
      <c r="V193" s="37">
        <v>52.366999999999997</v>
      </c>
      <c r="W193" s="37">
        <v>42.762999999999998</v>
      </c>
      <c r="X193" s="37">
        <v>1.456</v>
      </c>
      <c r="Y193" s="37">
        <v>1.3859999999999999</v>
      </c>
      <c r="Z193" s="37">
        <v>12.019</v>
      </c>
      <c r="AA193" s="37">
        <v>12.691000000000001</v>
      </c>
      <c r="AB193" s="57">
        <f t="shared" si="4"/>
        <v>65.841999999999999</v>
      </c>
      <c r="AC193" s="57">
        <f t="shared" si="5"/>
        <v>56.84</v>
      </c>
      <c r="AD193" s="37">
        <v>258.42200000000003</v>
      </c>
      <c r="AE193" s="37">
        <v>260.08100000000002</v>
      </c>
      <c r="AF193" s="37">
        <v>7.0369999999999999</v>
      </c>
      <c r="AG193" s="37">
        <v>7.6879999999999997</v>
      </c>
      <c r="AH193" s="37">
        <v>18.972999999999999</v>
      </c>
      <c r="AI193" s="37">
        <v>18.132000000000001</v>
      </c>
      <c r="AJ193" s="37">
        <v>238.56</v>
      </c>
      <c r="AK193" s="37">
        <v>238.46199999999999</v>
      </c>
      <c r="AL193" s="37">
        <v>7.5</v>
      </c>
      <c r="AM193" s="37">
        <v>7.7</v>
      </c>
      <c r="AN193" s="19">
        <v>0.7</v>
      </c>
      <c r="AO193" s="19">
        <v>0.49</v>
      </c>
      <c r="AP193" s="73">
        <v>3.3</v>
      </c>
    </row>
    <row r="194" spans="1:42" s="30" customFormat="1" ht="15" customHeight="1">
      <c r="A194" s="87"/>
      <c r="B194" s="87"/>
      <c r="C194" s="28">
        <v>17</v>
      </c>
      <c r="D194" s="33">
        <v>0.42569444444444443</v>
      </c>
      <c r="E194" s="84" t="s">
        <v>105</v>
      </c>
      <c r="F194" s="86"/>
      <c r="G194" s="88"/>
      <c r="H194" s="84">
        <v>5</v>
      </c>
      <c r="I194" s="116" t="s">
        <v>467</v>
      </c>
      <c r="J194" s="116" t="s">
        <v>464</v>
      </c>
      <c r="K194" s="73">
        <v>31</v>
      </c>
      <c r="L194" s="75">
        <v>14.112500000000001</v>
      </c>
      <c r="M194" s="75">
        <v>14.0907</v>
      </c>
      <c r="N194" s="75">
        <v>31.424099999999999</v>
      </c>
      <c r="O194" s="75">
        <v>31.426100000000002</v>
      </c>
      <c r="P194" s="75">
        <v>8.17</v>
      </c>
      <c r="Q194" s="75">
        <v>8.19</v>
      </c>
      <c r="R194" s="75">
        <v>8.7899999999999991</v>
      </c>
      <c r="S194" s="75">
        <v>8.77</v>
      </c>
      <c r="T194" s="19">
        <v>1.33</v>
      </c>
      <c r="U194" s="19">
        <v>2.25</v>
      </c>
      <c r="V194" s="37">
        <v>48.972000000000001</v>
      </c>
      <c r="W194" s="37">
        <v>39.409999999999997</v>
      </c>
      <c r="X194" s="37">
        <v>1.1060000000000001</v>
      </c>
      <c r="Y194" s="37">
        <v>1.19</v>
      </c>
      <c r="Z194" s="37">
        <v>8.5259999999999998</v>
      </c>
      <c r="AA194" s="37">
        <v>8.4350000000000005</v>
      </c>
      <c r="AB194" s="57">
        <f t="shared" si="4"/>
        <v>58.603999999999999</v>
      </c>
      <c r="AC194" s="57">
        <f t="shared" si="5"/>
        <v>49.034999999999997</v>
      </c>
      <c r="AD194" s="37">
        <v>270.18099999999998</v>
      </c>
      <c r="AE194" s="37">
        <v>282.28699999999998</v>
      </c>
      <c r="AF194" s="37">
        <v>5.3630000000000004</v>
      </c>
      <c r="AG194" s="37">
        <v>6.03</v>
      </c>
      <c r="AH194" s="37">
        <v>17.882999999999999</v>
      </c>
      <c r="AI194" s="37">
        <v>19.628</v>
      </c>
      <c r="AJ194" s="37">
        <v>224.40600000000001</v>
      </c>
      <c r="AK194" s="37">
        <v>224.78399999999999</v>
      </c>
      <c r="AL194" s="37">
        <v>6.8</v>
      </c>
      <c r="AM194" s="37">
        <v>8.6</v>
      </c>
      <c r="AN194" s="19">
        <v>0.7</v>
      </c>
      <c r="AO194" s="19">
        <v>0.49</v>
      </c>
      <c r="AP194" s="73">
        <v>3.5</v>
      </c>
    </row>
    <row r="195" spans="1:42" s="30" customFormat="1" ht="15" customHeight="1">
      <c r="A195" s="87"/>
      <c r="B195" s="87"/>
      <c r="C195" s="28">
        <v>17</v>
      </c>
      <c r="D195" s="33">
        <v>0.4861111111111111</v>
      </c>
      <c r="E195" s="84" t="s">
        <v>105</v>
      </c>
      <c r="F195" s="86"/>
      <c r="G195" s="88"/>
      <c r="H195" s="84">
        <v>6</v>
      </c>
      <c r="I195" s="116" t="s">
        <v>468</v>
      </c>
      <c r="J195" s="116" t="s">
        <v>469</v>
      </c>
      <c r="K195" s="73">
        <v>20</v>
      </c>
      <c r="L195" s="75">
        <v>16.009799999999998</v>
      </c>
      <c r="M195" s="75">
        <v>14.626099999999999</v>
      </c>
      <c r="N195" s="75">
        <v>31.3889</v>
      </c>
      <c r="O195" s="75">
        <v>31.388200000000001</v>
      </c>
      <c r="P195" s="75">
        <v>8.14</v>
      </c>
      <c r="Q195" s="75">
        <v>8.14</v>
      </c>
      <c r="R195" s="75">
        <v>8.58</v>
      </c>
      <c r="S195" s="75">
        <v>8.5299999999999994</v>
      </c>
      <c r="T195" s="19">
        <v>1.55</v>
      </c>
      <c r="U195" s="19">
        <v>1.9</v>
      </c>
      <c r="V195" s="37">
        <v>37.317</v>
      </c>
      <c r="W195" s="37">
        <v>47.859000000000002</v>
      </c>
      <c r="X195" s="37">
        <v>1.498</v>
      </c>
      <c r="Y195" s="37">
        <v>1.4770000000000001</v>
      </c>
      <c r="Z195" s="37">
        <v>11.731999999999999</v>
      </c>
      <c r="AA195" s="37">
        <v>11.522</v>
      </c>
      <c r="AB195" s="57">
        <f t="shared" si="4"/>
        <v>50.546999999999997</v>
      </c>
      <c r="AC195" s="57">
        <f t="shared" si="5"/>
        <v>60.857999999999997</v>
      </c>
      <c r="AD195" s="37">
        <v>286.911</v>
      </c>
      <c r="AE195" s="37">
        <v>281.28899999999999</v>
      </c>
      <c r="AF195" s="37">
        <v>8.0909999999999993</v>
      </c>
      <c r="AG195" s="37">
        <v>7.4560000000000004</v>
      </c>
      <c r="AH195" s="37">
        <v>23.178000000000001</v>
      </c>
      <c r="AI195" s="37">
        <v>25.315000000000001</v>
      </c>
      <c r="AJ195" s="37">
        <v>243.06800000000001</v>
      </c>
      <c r="AK195" s="37">
        <v>247.19800000000001</v>
      </c>
      <c r="AL195" s="37">
        <v>3.3</v>
      </c>
      <c r="AM195" s="37">
        <v>24.8</v>
      </c>
      <c r="AN195" s="19">
        <v>0.49</v>
      </c>
      <c r="AO195" s="19">
        <v>2.29</v>
      </c>
      <c r="AP195" s="73">
        <v>5.3</v>
      </c>
    </row>
    <row r="196" spans="1:42" s="30" customFormat="1" ht="15" customHeight="1">
      <c r="A196" s="87"/>
      <c r="B196" s="87"/>
      <c r="C196" s="28">
        <v>17</v>
      </c>
      <c r="D196" s="33">
        <v>0.47013888888888888</v>
      </c>
      <c r="E196" s="84" t="s">
        <v>105</v>
      </c>
      <c r="F196" s="86"/>
      <c r="G196" s="88"/>
      <c r="H196" s="84">
        <v>7</v>
      </c>
      <c r="I196" s="116" t="s">
        <v>470</v>
      </c>
      <c r="J196" s="116" t="s">
        <v>471</v>
      </c>
      <c r="K196" s="73">
        <v>23</v>
      </c>
      <c r="L196" s="75">
        <v>14.3917</v>
      </c>
      <c r="M196" s="75">
        <v>14.1943</v>
      </c>
      <c r="N196" s="75">
        <v>31.414899999999999</v>
      </c>
      <c r="O196" s="75">
        <v>31.4054</v>
      </c>
      <c r="P196" s="75">
        <v>8.15</v>
      </c>
      <c r="Q196" s="75">
        <v>8.17</v>
      </c>
      <c r="R196" s="75">
        <v>8.69</v>
      </c>
      <c r="S196" s="75">
        <v>8.73</v>
      </c>
      <c r="T196" s="19">
        <v>1.95</v>
      </c>
      <c r="U196" s="19">
        <v>1.2</v>
      </c>
      <c r="V196" s="37">
        <v>38.835999999999999</v>
      </c>
      <c r="W196" s="37">
        <v>32.494</v>
      </c>
      <c r="X196" s="37">
        <v>1.323</v>
      </c>
      <c r="Y196" s="37">
        <v>1.302</v>
      </c>
      <c r="Z196" s="37">
        <v>9.66</v>
      </c>
      <c r="AA196" s="37">
        <v>9.0579999999999998</v>
      </c>
      <c r="AB196" s="57">
        <f t="shared" si="4"/>
        <v>49.819000000000003</v>
      </c>
      <c r="AC196" s="57">
        <f t="shared" si="5"/>
        <v>42.853999999999999</v>
      </c>
      <c r="AD196" s="37">
        <v>276.14400000000001</v>
      </c>
      <c r="AE196" s="37">
        <v>263.63200000000001</v>
      </c>
      <c r="AF196" s="37">
        <v>5.6109999999999998</v>
      </c>
      <c r="AG196" s="37">
        <v>5.7510000000000003</v>
      </c>
      <c r="AH196" s="37">
        <v>16.847000000000001</v>
      </c>
      <c r="AI196" s="37">
        <v>15.069000000000001</v>
      </c>
      <c r="AJ196" s="37">
        <v>217.756</v>
      </c>
      <c r="AK196" s="37">
        <v>216.49600000000001</v>
      </c>
      <c r="AL196" s="37">
        <v>3.3</v>
      </c>
      <c r="AM196" s="37">
        <v>3.1</v>
      </c>
      <c r="AN196" s="19">
        <v>1.62</v>
      </c>
      <c r="AO196" s="19">
        <v>1.39</v>
      </c>
      <c r="AP196" s="73">
        <v>6.5</v>
      </c>
    </row>
    <row r="197" spans="1:42" s="30" customFormat="1" ht="15" customHeight="1">
      <c r="A197" s="87">
        <f>A$4</f>
        <v>2014</v>
      </c>
      <c r="B197" s="87">
        <v>5</v>
      </c>
      <c r="C197" s="28">
        <v>22</v>
      </c>
      <c r="D197" s="33">
        <v>0.40277777777777773</v>
      </c>
      <c r="E197" s="84" t="s">
        <v>99</v>
      </c>
      <c r="F197" s="86" t="s">
        <v>862</v>
      </c>
      <c r="G197" s="88" t="s">
        <v>82</v>
      </c>
      <c r="H197" s="84">
        <v>1</v>
      </c>
      <c r="I197" s="116" t="s">
        <v>472</v>
      </c>
      <c r="J197" s="116" t="s">
        <v>473</v>
      </c>
      <c r="K197" s="73">
        <v>51</v>
      </c>
      <c r="L197" s="75">
        <v>9.8732000000000006</v>
      </c>
      <c r="M197" s="75">
        <v>9.8480000000000008</v>
      </c>
      <c r="N197" s="75">
        <v>31.398800000000001</v>
      </c>
      <c r="O197" s="75">
        <v>31.404299999999999</v>
      </c>
      <c r="P197" s="75">
        <v>7.97</v>
      </c>
      <c r="Q197" s="75">
        <v>7.98</v>
      </c>
      <c r="R197" s="75">
        <v>9.8800000000000008</v>
      </c>
      <c r="S197" s="75">
        <v>9.93</v>
      </c>
      <c r="T197" s="19">
        <v>1.1499999999999999</v>
      </c>
      <c r="U197" s="19">
        <v>0.98</v>
      </c>
      <c r="V197" s="37">
        <v>6.8739999999999997</v>
      </c>
      <c r="W197" s="37">
        <v>5.8730000000000002</v>
      </c>
      <c r="X197" s="37">
        <v>4.6340000000000003</v>
      </c>
      <c r="Y197" s="37">
        <v>4.7670000000000003</v>
      </c>
      <c r="Z197" s="37">
        <v>206.24799999999999</v>
      </c>
      <c r="AA197" s="37">
        <v>221.31200000000001</v>
      </c>
      <c r="AB197" s="57">
        <f t="shared" si="4"/>
        <v>217.756</v>
      </c>
      <c r="AC197" s="57">
        <f t="shared" si="5"/>
        <v>231.952</v>
      </c>
      <c r="AD197" s="37">
        <v>404.20499999999998</v>
      </c>
      <c r="AE197" s="37">
        <v>420.88</v>
      </c>
      <c r="AF197" s="37">
        <v>17.934000000000001</v>
      </c>
      <c r="AG197" s="37">
        <v>17.902999999999999</v>
      </c>
      <c r="AH197" s="37">
        <v>30.562000000000001</v>
      </c>
      <c r="AI197" s="37">
        <v>34.200000000000003</v>
      </c>
      <c r="AJ197" s="37">
        <v>208.22200000000001</v>
      </c>
      <c r="AK197" s="37">
        <v>210.84</v>
      </c>
      <c r="AL197" s="37">
        <v>20.399999999999999</v>
      </c>
      <c r="AM197" s="37">
        <v>22.6</v>
      </c>
      <c r="AN197" s="19">
        <v>2.5499999999999998</v>
      </c>
      <c r="AO197" s="19">
        <v>1.1299999999999999</v>
      </c>
      <c r="AP197" s="73">
        <v>1</v>
      </c>
    </row>
    <row r="198" spans="1:42" s="30" customFormat="1" ht="15" customHeight="1">
      <c r="A198" s="88"/>
      <c r="B198" s="88"/>
      <c r="C198" s="28">
        <v>22</v>
      </c>
      <c r="D198" s="33">
        <v>0.43055555555555558</v>
      </c>
      <c r="E198" s="84" t="s">
        <v>99</v>
      </c>
      <c r="F198" s="88"/>
      <c r="G198" s="88"/>
      <c r="H198" s="84">
        <v>2</v>
      </c>
      <c r="I198" s="116" t="s">
        <v>474</v>
      </c>
      <c r="J198" s="116" t="s">
        <v>475</v>
      </c>
      <c r="K198" s="73">
        <v>7.5</v>
      </c>
      <c r="L198" s="75">
        <v>10.297499999999999</v>
      </c>
      <c r="M198" s="75">
        <v>10.2332</v>
      </c>
      <c r="N198" s="75">
        <v>31.446999999999999</v>
      </c>
      <c r="O198" s="75">
        <v>31.454799999999999</v>
      </c>
      <c r="P198" s="75">
        <v>8.02</v>
      </c>
      <c r="Q198" s="75">
        <v>8.0299999999999994</v>
      </c>
      <c r="R198" s="75">
        <v>10.02</v>
      </c>
      <c r="S198" s="75">
        <v>10.050000000000001</v>
      </c>
      <c r="T198" s="19">
        <v>0.93</v>
      </c>
      <c r="U198" s="19">
        <v>0.87</v>
      </c>
      <c r="V198" s="37">
        <v>4.1440000000000001</v>
      </c>
      <c r="W198" s="37">
        <v>9.2119999999999997</v>
      </c>
      <c r="X198" s="37">
        <v>4.97</v>
      </c>
      <c r="Y198" s="37">
        <v>4.2910000000000004</v>
      </c>
      <c r="Z198" s="37">
        <v>187.89400000000001</v>
      </c>
      <c r="AA198" s="37">
        <v>161.23099999999999</v>
      </c>
      <c r="AB198" s="57">
        <f t="shared" ref="AB198:AB216" si="6">V198+X198+Z198</f>
        <v>197.00800000000001</v>
      </c>
      <c r="AC198" s="57">
        <f t="shared" ref="AC198:AC216" si="7">W198+Y198+AA198</f>
        <v>174.73399999999998</v>
      </c>
      <c r="AD198" s="37">
        <v>408.298</v>
      </c>
      <c r="AE198" s="37">
        <v>399.62200000000001</v>
      </c>
      <c r="AF198" s="37">
        <v>19.143000000000001</v>
      </c>
      <c r="AG198" s="37">
        <v>16.460999999999999</v>
      </c>
      <c r="AH198" s="37">
        <v>23.707000000000001</v>
      </c>
      <c r="AI198" s="37">
        <v>24.167000000000002</v>
      </c>
      <c r="AJ198" s="37">
        <v>289.226</v>
      </c>
      <c r="AK198" s="37">
        <v>232.82</v>
      </c>
      <c r="AL198" s="37">
        <v>3</v>
      </c>
      <c r="AM198" s="37">
        <v>4.4000000000000004</v>
      </c>
      <c r="AN198" s="19">
        <v>2.3199999999999998</v>
      </c>
      <c r="AO198" s="19">
        <v>0.93</v>
      </c>
      <c r="AP198" s="73">
        <v>2.5</v>
      </c>
    </row>
    <row r="199" spans="1:42" s="30" customFormat="1" ht="15" customHeight="1">
      <c r="A199" s="88"/>
      <c r="B199" s="88"/>
      <c r="C199" s="28">
        <v>22</v>
      </c>
      <c r="D199" s="33">
        <v>0.4826388888888889</v>
      </c>
      <c r="E199" s="84" t="s">
        <v>99</v>
      </c>
      <c r="F199" s="88"/>
      <c r="G199" s="88"/>
      <c r="H199" s="84">
        <v>3</v>
      </c>
      <c r="I199" s="116" t="s">
        <v>476</v>
      </c>
      <c r="J199" s="116" t="s">
        <v>477</v>
      </c>
      <c r="K199" s="73">
        <v>7</v>
      </c>
      <c r="L199" s="75">
        <v>15.978</v>
      </c>
      <c r="M199" s="75">
        <v>13.6029</v>
      </c>
      <c r="N199" s="75">
        <v>31.216000000000001</v>
      </c>
      <c r="O199" s="75">
        <v>31.344100000000001</v>
      </c>
      <c r="P199" s="75">
        <v>8.18</v>
      </c>
      <c r="Q199" s="75">
        <v>8.2200000000000006</v>
      </c>
      <c r="R199" s="75">
        <v>8.7899999999999991</v>
      </c>
      <c r="S199" s="75">
        <v>9.83</v>
      </c>
      <c r="T199" s="19">
        <v>1.28</v>
      </c>
      <c r="U199" s="19">
        <v>1.73</v>
      </c>
      <c r="V199" s="37">
        <v>31.003</v>
      </c>
      <c r="W199" s="37">
        <v>8.3580000000000005</v>
      </c>
      <c r="X199" s="37">
        <v>0.79800000000000004</v>
      </c>
      <c r="Y199" s="37">
        <v>0.75600000000000001</v>
      </c>
      <c r="Z199" s="37">
        <v>4.3609999999999998</v>
      </c>
      <c r="AA199" s="37">
        <v>6.1459999999999999</v>
      </c>
      <c r="AB199" s="57">
        <f t="shared" si="6"/>
        <v>36.161999999999999</v>
      </c>
      <c r="AC199" s="57">
        <f t="shared" si="7"/>
        <v>15.260000000000002</v>
      </c>
      <c r="AD199" s="37">
        <v>264.90300000000002</v>
      </c>
      <c r="AE199" s="37">
        <v>266.51600000000002</v>
      </c>
      <c r="AF199" s="37">
        <v>5.0220000000000002</v>
      </c>
      <c r="AG199" s="37">
        <v>5.1769999999999996</v>
      </c>
      <c r="AH199" s="37">
        <v>16.626000000000001</v>
      </c>
      <c r="AI199" s="37">
        <v>15.176</v>
      </c>
      <c r="AJ199" s="37">
        <v>50.847999999999999</v>
      </c>
      <c r="AK199" s="37">
        <v>82.53</v>
      </c>
      <c r="AL199" s="37">
        <v>0.4</v>
      </c>
      <c r="AM199" s="37">
        <v>1.7</v>
      </c>
      <c r="AN199" s="19">
        <v>0.95</v>
      </c>
      <c r="AO199" s="19">
        <v>0.93</v>
      </c>
      <c r="AP199" s="73">
        <v>7</v>
      </c>
    </row>
    <row r="200" spans="1:42" s="30" customFormat="1" ht="15" customHeight="1">
      <c r="A200" s="88"/>
      <c r="B200" s="88"/>
      <c r="C200" s="28">
        <v>22</v>
      </c>
      <c r="D200" s="33">
        <v>0.51736111111111105</v>
      </c>
      <c r="E200" s="84" t="s">
        <v>99</v>
      </c>
      <c r="F200" s="88"/>
      <c r="G200" s="88"/>
      <c r="H200" s="84">
        <v>4</v>
      </c>
      <c r="I200" s="116" t="s">
        <v>478</v>
      </c>
      <c r="J200" s="116" t="s">
        <v>479</v>
      </c>
      <c r="K200" s="73">
        <v>7</v>
      </c>
      <c r="L200" s="75">
        <v>16.380099999999999</v>
      </c>
      <c r="M200" s="75">
        <v>14.5985</v>
      </c>
      <c r="N200" s="75">
        <v>31.2759</v>
      </c>
      <c r="O200" s="75">
        <v>31.4679</v>
      </c>
      <c r="P200" s="75">
        <v>8.1199999999999992</v>
      </c>
      <c r="Q200" s="75">
        <v>8.17</v>
      </c>
      <c r="R200" s="75">
        <v>8.4499999999999993</v>
      </c>
      <c r="S200" s="75">
        <v>9.14</v>
      </c>
      <c r="T200" s="19">
        <v>1.61</v>
      </c>
      <c r="U200" s="19">
        <v>1.68</v>
      </c>
      <c r="V200" s="37">
        <v>23.87</v>
      </c>
      <c r="W200" s="37">
        <v>27.202000000000002</v>
      </c>
      <c r="X200" s="37">
        <v>1.5189999999999999</v>
      </c>
      <c r="Y200" s="37">
        <v>1.0289999999999999</v>
      </c>
      <c r="Z200" s="37">
        <v>9.8350000000000009</v>
      </c>
      <c r="AA200" s="37">
        <v>5.9850000000000003</v>
      </c>
      <c r="AB200" s="57">
        <f t="shared" si="6"/>
        <v>35.224000000000004</v>
      </c>
      <c r="AC200" s="57">
        <f t="shared" si="7"/>
        <v>34.216000000000001</v>
      </c>
      <c r="AD200" s="37">
        <v>312.61500000000001</v>
      </c>
      <c r="AE200" s="37">
        <v>268.26100000000002</v>
      </c>
      <c r="AF200" s="37">
        <v>7.89</v>
      </c>
      <c r="AG200" s="37">
        <v>6.34</v>
      </c>
      <c r="AH200" s="37">
        <v>20.545000000000002</v>
      </c>
      <c r="AI200" s="37">
        <v>15.667999999999999</v>
      </c>
      <c r="AJ200" s="37">
        <v>214.39599999999999</v>
      </c>
      <c r="AK200" s="37">
        <v>143.75200000000001</v>
      </c>
      <c r="AL200" s="37">
        <v>1.9</v>
      </c>
      <c r="AM200" s="37">
        <v>0.1</v>
      </c>
      <c r="AN200" s="19">
        <v>0.06</v>
      </c>
      <c r="AO200" s="19">
        <v>0.49</v>
      </c>
      <c r="AP200" s="73">
        <v>6.5</v>
      </c>
    </row>
    <row r="201" spans="1:42" s="30" customFormat="1" ht="15" customHeight="1">
      <c r="A201" s="88"/>
      <c r="B201" s="88"/>
      <c r="C201" s="28">
        <v>22</v>
      </c>
      <c r="D201" s="33">
        <v>0.52777777777777779</v>
      </c>
      <c r="E201" s="84" t="s">
        <v>99</v>
      </c>
      <c r="F201" s="88"/>
      <c r="G201" s="88"/>
      <c r="H201" s="84">
        <v>5</v>
      </c>
      <c r="I201" s="116" t="s">
        <v>480</v>
      </c>
      <c r="J201" s="116" t="s">
        <v>481</v>
      </c>
      <c r="K201" s="73">
        <v>13</v>
      </c>
      <c r="L201" s="75">
        <v>14.1953</v>
      </c>
      <c r="M201" s="75">
        <v>13.616899999999999</v>
      </c>
      <c r="N201" s="75">
        <v>31.3522</v>
      </c>
      <c r="O201" s="75">
        <v>31.354900000000001</v>
      </c>
      <c r="P201" s="75">
        <v>8.19</v>
      </c>
      <c r="Q201" s="75">
        <v>8.2100000000000009</v>
      </c>
      <c r="R201" s="75">
        <v>9.34</v>
      </c>
      <c r="S201" s="75">
        <v>9.39</v>
      </c>
      <c r="T201" s="19">
        <v>1.49</v>
      </c>
      <c r="U201" s="19">
        <v>0.87</v>
      </c>
      <c r="V201" s="37">
        <v>28.475999999999999</v>
      </c>
      <c r="W201" s="37">
        <v>35.125999999999998</v>
      </c>
      <c r="X201" s="37">
        <v>0.80500000000000005</v>
      </c>
      <c r="Y201" s="37">
        <v>0.75600000000000001</v>
      </c>
      <c r="Z201" s="37">
        <v>3.6819999999999999</v>
      </c>
      <c r="AA201" s="37">
        <v>4.9139999999999997</v>
      </c>
      <c r="AB201" s="57">
        <f t="shared" si="6"/>
        <v>32.963000000000001</v>
      </c>
      <c r="AC201" s="57">
        <f t="shared" si="7"/>
        <v>40.795999999999999</v>
      </c>
      <c r="AD201" s="37">
        <v>253.74799999999999</v>
      </c>
      <c r="AE201" s="37">
        <v>322.41899999999998</v>
      </c>
      <c r="AF201" s="37">
        <v>5.5650000000000004</v>
      </c>
      <c r="AG201" s="37">
        <v>5.1459999999999999</v>
      </c>
      <c r="AH201" s="37">
        <v>15.025</v>
      </c>
      <c r="AI201" s="37">
        <v>15.536</v>
      </c>
      <c r="AJ201" s="37">
        <v>151.56399999999999</v>
      </c>
      <c r="AK201" s="37">
        <v>153.804</v>
      </c>
      <c r="AL201" s="37">
        <v>1</v>
      </c>
      <c r="AM201" s="37">
        <v>1.5</v>
      </c>
      <c r="AN201" s="19">
        <v>2.06</v>
      </c>
      <c r="AO201" s="19">
        <v>0.89</v>
      </c>
      <c r="AP201" s="73">
        <v>9</v>
      </c>
    </row>
    <row r="202" spans="1:42" s="30" customFormat="1" ht="15" customHeight="1">
      <c r="A202" s="87">
        <f>A$4</f>
        <v>2014</v>
      </c>
      <c r="B202" s="87">
        <v>5</v>
      </c>
      <c r="C202" s="28">
        <v>23</v>
      </c>
      <c r="D202" s="34">
        <v>0.56944444444444442</v>
      </c>
      <c r="E202" s="35" t="s">
        <v>105</v>
      </c>
      <c r="F202" s="86" t="s">
        <v>863</v>
      </c>
      <c r="G202" s="88" t="s">
        <v>83</v>
      </c>
      <c r="H202" s="84">
        <v>1</v>
      </c>
      <c r="I202" s="116" t="s">
        <v>482</v>
      </c>
      <c r="J202" s="116" t="s">
        <v>483</v>
      </c>
      <c r="K202" s="73">
        <v>25</v>
      </c>
      <c r="L202" s="75">
        <v>13.4434</v>
      </c>
      <c r="M202" s="75">
        <v>12.0665</v>
      </c>
      <c r="N202" s="75">
        <v>31.032299999999999</v>
      </c>
      <c r="O202" s="75">
        <v>31.255800000000001</v>
      </c>
      <c r="P202" s="75">
        <v>8.0500000000000007</v>
      </c>
      <c r="Q202" s="75">
        <v>8.0500000000000007</v>
      </c>
      <c r="R202" s="75">
        <v>9.19</v>
      </c>
      <c r="S202" s="75">
        <v>9.1</v>
      </c>
      <c r="T202" s="19">
        <v>1.4</v>
      </c>
      <c r="U202" s="19">
        <v>1.37</v>
      </c>
      <c r="V202" s="37">
        <v>11.333</v>
      </c>
      <c r="W202" s="37">
        <v>10.57</v>
      </c>
      <c r="X202" s="37">
        <v>4.4800000000000004</v>
      </c>
      <c r="Y202" s="37">
        <v>4.5780000000000003</v>
      </c>
      <c r="Z202" s="37">
        <v>147.959</v>
      </c>
      <c r="AA202" s="37">
        <v>161.69300000000001</v>
      </c>
      <c r="AB202" s="57">
        <f t="shared" si="6"/>
        <v>163.77199999999999</v>
      </c>
      <c r="AC202" s="57">
        <f t="shared" si="7"/>
        <v>176.84100000000001</v>
      </c>
      <c r="AD202" s="37">
        <v>399.65699999999998</v>
      </c>
      <c r="AE202" s="37">
        <v>463.74900000000002</v>
      </c>
      <c r="AF202" s="37">
        <v>14.09</v>
      </c>
      <c r="AG202" s="37">
        <v>14.942</v>
      </c>
      <c r="AH202" s="37">
        <v>24.100999999999999</v>
      </c>
      <c r="AI202" s="37">
        <v>35.201999999999998</v>
      </c>
      <c r="AJ202" s="37">
        <v>275.11399999999998</v>
      </c>
      <c r="AK202" s="37">
        <v>214.69</v>
      </c>
      <c r="AL202" s="37">
        <v>15.4</v>
      </c>
      <c r="AM202" s="37">
        <v>20.6</v>
      </c>
      <c r="AN202" s="19">
        <v>1.87</v>
      </c>
      <c r="AO202" s="19">
        <v>3.19</v>
      </c>
      <c r="AP202" s="73">
        <v>0.8</v>
      </c>
    </row>
    <row r="203" spans="1:42" s="30" customFormat="1" ht="15" customHeight="1">
      <c r="A203" s="87"/>
      <c r="B203" s="87"/>
      <c r="C203" s="28">
        <v>23</v>
      </c>
      <c r="D203" s="34">
        <v>0.54166666666666663</v>
      </c>
      <c r="E203" s="35" t="s">
        <v>105</v>
      </c>
      <c r="F203" s="86"/>
      <c r="G203" s="88"/>
      <c r="H203" s="84">
        <v>2</v>
      </c>
      <c r="I203" s="116" t="s">
        <v>484</v>
      </c>
      <c r="J203" s="116" t="s">
        <v>485</v>
      </c>
      <c r="K203" s="73">
        <v>18</v>
      </c>
      <c r="L203" s="75">
        <v>10.4222</v>
      </c>
      <c r="M203" s="75">
        <v>10.4956</v>
      </c>
      <c r="N203" s="75">
        <v>31.337299999999999</v>
      </c>
      <c r="O203" s="75">
        <v>31.271100000000001</v>
      </c>
      <c r="P203" s="75">
        <v>8.02</v>
      </c>
      <c r="Q203" s="75">
        <v>8.0399999999999991</v>
      </c>
      <c r="R203" s="75">
        <v>9.9700000000000006</v>
      </c>
      <c r="S203" s="75">
        <v>9.91</v>
      </c>
      <c r="T203" s="19">
        <v>0.98</v>
      </c>
      <c r="U203" s="19">
        <v>1.1000000000000001</v>
      </c>
      <c r="V203" s="37">
        <v>6.867</v>
      </c>
      <c r="W203" s="37">
        <v>6.5030000000000001</v>
      </c>
      <c r="X203" s="37">
        <v>4.431</v>
      </c>
      <c r="Y203" s="37">
        <v>4.3609999999999998</v>
      </c>
      <c r="Z203" s="37">
        <v>179.41</v>
      </c>
      <c r="AA203" s="37">
        <v>179.91399999999999</v>
      </c>
      <c r="AB203" s="57">
        <f t="shared" si="6"/>
        <v>190.708</v>
      </c>
      <c r="AC203" s="57">
        <f t="shared" si="7"/>
        <v>190.77799999999999</v>
      </c>
      <c r="AD203" s="37">
        <v>450.11900000000003</v>
      </c>
      <c r="AE203" s="37">
        <v>472.959</v>
      </c>
      <c r="AF203" s="37">
        <v>17.204999999999998</v>
      </c>
      <c r="AG203" s="37">
        <v>17.236000000000001</v>
      </c>
      <c r="AH203" s="37">
        <v>32.590000000000003</v>
      </c>
      <c r="AI203" s="37">
        <v>34.302</v>
      </c>
      <c r="AJ203" s="37">
        <v>197.91800000000001</v>
      </c>
      <c r="AK203" s="37">
        <v>200.732</v>
      </c>
      <c r="AL203" s="37">
        <v>20.2</v>
      </c>
      <c r="AM203" s="37">
        <v>20.399999999999999</v>
      </c>
      <c r="AN203" s="19">
        <v>4.07</v>
      </c>
      <c r="AO203" s="19">
        <v>4.07</v>
      </c>
      <c r="AP203" s="73">
        <v>0.8</v>
      </c>
    </row>
    <row r="204" spans="1:42" s="30" customFormat="1" ht="15" customHeight="1">
      <c r="A204" s="87"/>
      <c r="B204" s="87"/>
      <c r="C204" s="28">
        <v>23</v>
      </c>
      <c r="D204" s="34">
        <v>0.61111111111111105</v>
      </c>
      <c r="E204" s="35" t="s">
        <v>105</v>
      </c>
      <c r="F204" s="86"/>
      <c r="G204" s="88"/>
      <c r="H204" s="84">
        <v>3</v>
      </c>
      <c r="I204" s="116" t="s">
        <v>486</v>
      </c>
      <c r="J204" s="116" t="s">
        <v>487</v>
      </c>
      <c r="K204" s="73">
        <v>24</v>
      </c>
      <c r="L204" s="75">
        <v>9.8818999999999999</v>
      </c>
      <c r="M204" s="75">
        <v>9.8766999999999996</v>
      </c>
      <c r="N204" s="75">
        <v>31.3553</v>
      </c>
      <c r="O204" s="75">
        <v>31.3538</v>
      </c>
      <c r="P204" s="75">
        <v>8.0500000000000007</v>
      </c>
      <c r="Q204" s="75">
        <v>8.06</v>
      </c>
      <c r="R204" s="75">
        <v>9.48</v>
      </c>
      <c r="S204" s="75">
        <v>9.4700000000000006</v>
      </c>
      <c r="T204" s="19">
        <v>0.8</v>
      </c>
      <c r="U204" s="19">
        <v>0.78</v>
      </c>
      <c r="V204" s="37">
        <v>6.258</v>
      </c>
      <c r="W204" s="37">
        <v>6.5659999999999998</v>
      </c>
      <c r="X204" s="37">
        <v>4.5149999999999997</v>
      </c>
      <c r="Y204" s="37">
        <v>5.04</v>
      </c>
      <c r="Z204" s="37">
        <v>183.29499999999999</v>
      </c>
      <c r="AA204" s="37">
        <v>185.32499999999999</v>
      </c>
      <c r="AB204" s="57">
        <f t="shared" si="6"/>
        <v>194.06799999999998</v>
      </c>
      <c r="AC204" s="57">
        <f t="shared" si="7"/>
        <v>196.93099999999998</v>
      </c>
      <c r="AD204" s="37">
        <v>453.96100000000001</v>
      </c>
      <c r="AE204" s="37">
        <v>455.97699999999998</v>
      </c>
      <c r="AF204" s="37">
        <v>17.562000000000001</v>
      </c>
      <c r="AG204" s="37">
        <v>17.731999999999999</v>
      </c>
      <c r="AH204" s="37">
        <v>25.189</v>
      </c>
      <c r="AI204" s="37">
        <v>26.204000000000001</v>
      </c>
      <c r="AJ204" s="37">
        <v>254.77199999999999</v>
      </c>
      <c r="AK204" s="37">
        <v>258.44</v>
      </c>
      <c r="AL204" s="37">
        <v>9.4</v>
      </c>
      <c r="AM204" s="37">
        <v>9</v>
      </c>
      <c r="AN204" s="19">
        <v>1.91</v>
      </c>
      <c r="AO204" s="19">
        <v>1.4</v>
      </c>
      <c r="AP204" s="73">
        <v>1.5</v>
      </c>
    </row>
    <row r="205" spans="1:42" s="30" customFormat="1" ht="15" customHeight="1">
      <c r="A205" s="87"/>
      <c r="B205" s="87"/>
      <c r="C205" s="28">
        <v>23</v>
      </c>
      <c r="D205" s="33">
        <v>0.57361111111111118</v>
      </c>
      <c r="E205" s="35" t="s">
        <v>105</v>
      </c>
      <c r="F205" s="86"/>
      <c r="G205" s="88"/>
      <c r="H205" s="84">
        <v>4</v>
      </c>
      <c r="I205" s="116" t="s">
        <v>488</v>
      </c>
      <c r="J205" s="116" t="s">
        <v>489</v>
      </c>
      <c r="K205" s="73">
        <v>10</v>
      </c>
      <c r="L205" s="75">
        <v>13.7776</v>
      </c>
      <c r="M205" s="75">
        <v>13.306800000000001</v>
      </c>
      <c r="N205" s="75">
        <v>31.142199999999999</v>
      </c>
      <c r="O205" s="75">
        <v>31.180800000000001</v>
      </c>
      <c r="P205" s="75">
        <v>8.06</v>
      </c>
      <c r="Q205" s="75">
        <v>8.07</v>
      </c>
      <c r="R205" s="75">
        <v>8.94</v>
      </c>
      <c r="S205" s="75">
        <v>9.36</v>
      </c>
      <c r="T205" s="19">
        <v>1.1200000000000001</v>
      </c>
      <c r="U205" s="19">
        <v>0.87</v>
      </c>
      <c r="V205" s="37">
        <v>15.701000000000001</v>
      </c>
      <c r="W205" s="37">
        <v>15.239000000000001</v>
      </c>
      <c r="X205" s="37">
        <v>4.5640000000000001</v>
      </c>
      <c r="Y205" s="37">
        <v>4.4939999999999998</v>
      </c>
      <c r="Z205" s="37">
        <v>144.20699999999999</v>
      </c>
      <c r="AA205" s="37">
        <v>145.22200000000001</v>
      </c>
      <c r="AB205" s="57">
        <f t="shared" si="6"/>
        <v>164.47199999999998</v>
      </c>
      <c r="AC205" s="57">
        <f t="shared" si="7"/>
        <v>164.95500000000001</v>
      </c>
      <c r="AD205" s="37">
        <v>454.66199999999998</v>
      </c>
      <c r="AE205" s="37">
        <v>444.14499999999998</v>
      </c>
      <c r="AF205" s="37">
        <v>13.95</v>
      </c>
      <c r="AG205" s="37">
        <v>13.856999999999999</v>
      </c>
      <c r="AH205" s="37">
        <v>24.190999999999999</v>
      </c>
      <c r="AI205" s="37">
        <v>23.584</v>
      </c>
      <c r="AJ205" s="37">
        <v>250.78200000000001</v>
      </c>
      <c r="AK205" s="37">
        <v>246.69399999999999</v>
      </c>
      <c r="AL205" s="37">
        <v>13.4</v>
      </c>
      <c r="AM205" s="37">
        <v>15.8</v>
      </c>
      <c r="AN205" s="19">
        <v>1.86</v>
      </c>
      <c r="AO205" s="19">
        <v>2.3199999999999998</v>
      </c>
      <c r="AP205" s="73">
        <v>1.4</v>
      </c>
    </row>
    <row r="206" spans="1:42" s="30" customFormat="1" ht="15" customHeight="1">
      <c r="A206" s="87"/>
      <c r="B206" s="87"/>
      <c r="C206" s="28">
        <v>23</v>
      </c>
      <c r="D206" s="33">
        <v>0.55902777777777779</v>
      </c>
      <c r="E206" s="35" t="s">
        <v>105</v>
      </c>
      <c r="F206" s="86"/>
      <c r="G206" s="88"/>
      <c r="H206" s="84">
        <v>5</v>
      </c>
      <c r="I206" s="116" t="s">
        <v>490</v>
      </c>
      <c r="J206" s="116" t="s">
        <v>491</v>
      </c>
      <c r="K206" s="73">
        <v>8</v>
      </c>
      <c r="L206" s="75">
        <v>12.3538</v>
      </c>
      <c r="M206" s="75">
        <v>11.218</v>
      </c>
      <c r="N206" s="75">
        <v>31.254100000000001</v>
      </c>
      <c r="O206" s="75">
        <v>31.308299999999999</v>
      </c>
      <c r="P206" s="75">
        <v>8.0399999999999991</v>
      </c>
      <c r="Q206" s="75">
        <v>8.0500000000000007</v>
      </c>
      <c r="R206" s="75">
        <v>9.48</v>
      </c>
      <c r="S206" s="75">
        <v>9.4700000000000006</v>
      </c>
      <c r="T206" s="19">
        <v>0.75</v>
      </c>
      <c r="U206" s="19">
        <v>0.83</v>
      </c>
      <c r="V206" s="37">
        <v>12.103</v>
      </c>
      <c r="W206" s="37">
        <v>10.933999999999999</v>
      </c>
      <c r="X206" s="37">
        <v>4.41</v>
      </c>
      <c r="Y206" s="37">
        <v>4.5430000000000001</v>
      </c>
      <c r="Z206" s="37">
        <v>163.268</v>
      </c>
      <c r="AA206" s="37">
        <v>169.09200000000001</v>
      </c>
      <c r="AB206" s="57">
        <f t="shared" si="6"/>
        <v>179.78100000000001</v>
      </c>
      <c r="AC206" s="57">
        <f t="shared" si="7"/>
        <v>184.56900000000002</v>
      </c>
      <c r="AD206" s="37">
        <v>465.23</v>
      </c>
      <c r="AE206" s="37">
        <v>469.36900000000003</v>
      </c>
      <c r="AF206" s="37">
        <v>14.911</v>
      </c>
      <c r="AG206" s="37">
        <v>14.958</v>
      </c>
      <c r="AH206" s="37">
        <v>24.684000000000001</v>
      </c>
      <c r="AI206" s="37">
        <v>25.298999999999999</v>
      </c>
      <c r="AJ206" s="37">
        <v>221.97</v>
      </c>
      <c r="AK206" s="37">
        <v>209.86</v>
      </c>
      <c r="AL206" s="37">
        <v>18.399999999999999</v>
      </c>
      <c r="AM206" s="37">
        <v>12.8</v>
      </c>
      <c r="AN206" s="19">
        <v>1.86</v>
      </c>
      <c r="AO206" s="19">
        <v>2.73</v>
      </c>
      <c r="AP206" s="73">
        <v>0.8</v>
      </c>
    </row>
    <row r="207" spans="1:42" s="30" customFormat="1" ht="15" customHeight="1">
      <c r="A207" s="87"/>
      <c r="B207" s="87"/>
      <c r="C207" s="28">
        <v>23</v>
      </c>
      <c r="D207" s="33">
        <v>0.64583333333333337</v>
      </c>
      <c r="E207" s="35" t="s">
        <v>105</v>
      </c>
      <c r="F207" s="86"/>
      <c r="G207" s="88"/>
      <c r="H207" s="84">
        <v>6</v>
      </c>
      <c r="I207" s="116" t="s">
        <v>492</v>
      </c>
      <c r="J207" s="116" t="s">
        <v>493</v>
      </c>
      <c r="K207" s="73">
        <v>10</v>
      </c>
      <c r="L207" s="75">
        <v>10.567</v>
      </c>
      <c r="M207" s="75">
        <v>10.629200000000001</v>
      </c>
      <c r="N207" s="75">
        <v>31.3096</v>
      </c>
      <c r="O207" s="75">
        <v>31.2988</v>
      </c>
      <c r="P207" s="75">
        <v>8.02</v>
      </c>
      <c r="Q207" s="75">
        <v>8.0399999999999991</v>
      </c>
      <c r="R207" s="75">
        <v>9.9700000000000006</v>
      </c>
      <c r="S207" s="75">
        <v>9.91</v>
      </c>
      <c r="T207" s="19">
        <v>0.56999999999999995</v>
      </c>
      <c r="U207" s="19">
        <v>0.85</v>
      </c>
      <c r="V207" s="37">
        <v>8.1199999999999992</v>
      </c>
      <c r="W207" s="37">
        <v>7.8049999999999997</v>
      </c>
      <c r="X207" s="37">
        <v>4.7880000000000003</v>
      </c>
      <c r="Y207" s="37">
        <v>9.4849999999999994</v>
      </c>
      <c r="Z207" s="37">
        <v>189.441</v>
      </c>
      <c r="AA207" s="37">
        <v>223.06200000000001</v>
      </c>
      <c r="AB207" s="57">
        <f t="shared" si="6"/>
        <v>202.34899999999999</v>
      </c>
      <c r="AC207" s="57">
        <f t="shared" si="7"/>
        <v>240.352</v>
      </c>
      <c r="AD207" s="37">
        <v>498.78399999999999</v>
      </c>
      <c r="AE207" s="37">
        <v>483.73500000000001</v>
      </c>
      <c r="AF207" s="37">
        <v>15.361000000000001</v>
      </c>
      <c r="AG207" s="37">
        <v>15.903</v>
      </c>
      <c r="AH207" s="37">
        <v>24.824000000000002</v>
      </c>
      <c r="AI207" s="37">
        <v>25.696999999999999</v>
      </c>
      <c r="AJ207" s="37">
        <v>177.63200000000001</v>
      </c>
      <c r="AK207" s="37">
        <v>191.61799999999999</v>
      </c>
      <c r="AL207" s="37">
        <v>11.6</v>
      </c>
      <c r="AM207" s="37">
        <v>16.2</v>
      </c>
      <c r="AN207" s="19">
        <v>3.19</v>
      </c>
      <c r="AO207" s="19">
        <v>2.78</v>
      </c>
      <c r="AP207" s="73">
        <v>1.5</v>
      </c>
    </row>
    <row r="208" spans="1:42" s="30" customFormat="1" ht="15" customHeight="1">
      <c r="A208" s="87">
        <f>A$4</f>
        <v>2014</v>
      </c>
      <c r="B208" s="87">
        <v>5</v>
      </c>
      <c r="C208" s="28">
        <v>23</v>
      </c>
      <c r="D208" s="34">
        <v>0.71875</v>
      </c>
      <c r="E208" s="35" t="s">
        <v>105</v>
      </c>
      <c r="F208" s="86" t="s">
        <v>864</v>
      </c>
      <c r="G208" s="88" t="s">
        <v>84</v>
      </c>
      <c r="H208" s="84">
        <v>1</v>
      </c>
      <c r="I208" s="116" t="s">
        <v>494</v>
      </c>
      <c r="J208" s="116" t="s">
        <v>495</v>
      </c>
      <c r="K208" s="73">
        <v>8</v>
      </c>
      <c r="L208" s="75">
        <v>13.075200000000001</v>
      </c>
      <c r="M208" s="75">
        <v>11.954499999999999</v>
      </c>
      <c r="N208" s="75">
        <v>31.145499999999998</v>
      </c>
      <c r="O208" s="75">
        <v>31.1036</v>
      </c>
      <c r="P208" s="75">
        <v>8.09</v>
      </c>
      <c r="Q208" s="75">
        <v>8.1199999999999992</v>
      </c>
      <c r="R208" s="75">
        <v>10.029999999999999</v>
      </c>
      <c r="S208" s="75">
        <v>10.029999999999999</v>
      </c>
      <c r="T208" s="19">
        <v>1</v>
      </c>
      <c r="U208" s="19">
        <v>1.3</v>
      </c>
      <c r="V208" s="37">
        <v>7.8890000000000002</v>
      </c>
      <c r="W208" s="37">
        <v>8.0220000000000002</v>
      </c>
      <c r="X208" s="37">
        <v>4.298</v>
      </c>
      <c r="Y208" s="37">
        <v>4.4240000000000004</v>
      </c>
      <c r="Z208" s="37">
        <v>152.46</v>
      </c>
      <c r="AA208" s="37">
        <v>150.696</v>
      </c>
      <c r="AB208" s="57">
        <f t="shared" si="6"/>
        <v>164.64700000000002</v>
      </c>
      <c r="AC208" s="57">
        <f t="shared" si="7"/>
        <v>163.142</v>
      </c>
      <c r="AD208" s="37">
        <v>334.90600000000001</v>
      </c>
      <c r="AE208" s="37">
        <v>350.57900000000001</v>
      </c>
      <c r="AF208" s="37">
        <v>9.5169999999999995</v>
      </c>
      <c r="AG208" s="37">
        <v>9.9049999999999994</v>
      </c>
      <c r="AH208" s="37">
        <v>24.332000000000001</v>
      </c>
      <c r="AI208" s="37">
        <v>25.039000000000001</v>
      </c>
      <c r="AJ208" s="37">
        <v>114.71599999999999</v>
      </c>
      <c r="AK208" s="37">
        <v>117.27800000000001</v>
      </c>
      <c r="AL208" s="37">
        <v>4.5</v>
      </c>
      <c r="AM208" s="37">
        <v>5.3</v>
      </c>
      <c r="AN208" s="19">
        <v>0.93</v>
      </c>
      <c r="AO208" s="19">
        <v>2.93</v>
      </c>
      <c r="AP208" s="73">
        <v>3.9</v>
      </c>
    </row>
    <row r="209" spans="1:42" s="30" customFormat="1" ht="15" customHeight="1">
      <c r="A209" s="88"/>
      <c r="B209" s="88"/>
      <c r="C209" s="28">
        <v>23</v>
      </c>
      <c r="D209" s="34">
        <v>0.69861111111111107</v>
      </c>
      <c r="E209" s="35" t="s">
        <v>105</v>
      </c>
      <c r="F209" s="88"/>
      <c r="G209" s="88"/>
      <c r="H209" s="84">
        <v>2</v>
      </c>
      <c r="I209" s="116" t="s">
        <v>496</v>
      </c>
      <c r="J209" s="116" t="s">
        <v>412</v>
      </c>
      <c r="K209" s="73">
        <v>32.6</v>
      </c>
      <c r="L209" s="75">
        <v>11.6584</v>
      </c>
      <c r="M209" s="75">
        <v>10.250299999999999</v>
      </c>
      <c r="N209" s="75">
        <v>31.1873</v>
      </c>
      <c r="O209" s="75">
        <v>31.3415</v>
      </c>
      <c r="P209" s="75">
        <v>8.07</v>
      </c>
      <c r="Q209" s="75">
        <v>8.02</v>
      </c>
      <c r="R209" s="75">
        <v>9.9700000000000006</v>
      </c>
      <c r="S209" s="75">
        <v>9.91</v>
      </c>
      <c r="T209" s="19">
        <v>1.51</v>
      </c>
      <c r="U209" s="19">
        <v>0.95</v>
      </c>
      <c r="V209" s="37">
        <v>7.7350000000000003</v>
      </c>
      <c r="W209" s="37">
        <v>6.3070000000000004</v>
      </c>
      <c r="X209" s="37">
        <v>4.4939999999999998</v>
      </c>
      <c r="Y209" s="37">
        <v>4.3609999999999998</v>
      </c>
      <c r="Z209" s="37">
        <v>167.18799999999999</v>
      </c>
      <c r="AA209" s="37">
        <v>181.11099999999999</v>
      </c>
      <c r="AB209" s="57">
        <f t="shared" si="6"/>
        <v>179.41699999999997</v>
      </c>
      <c r="AC209" s="57">
        <f t="shared" si="7"/>
        <v>191.779</v>
      </c>
      <c r="AD209" s="37">
        <v>381.70699999999999</v>
      </c>
      <c r="AE209" s="37">
        <v>398.988</v>
      </c>
      <c r="AF209" s="37">
        <v>12.385</v>
      </c>
      <c r="AG209" s="37">
        <v>15.965</v>
      </c>
      <c r="AH209" s="37">
        <v>25.021000000000001</v>
      </c>
      <c r="AI209" s="37">
        <v>30.93</v>
      </c>
      <c r="AJ209" s="37">
        <v>140.756</v>
      </c>
      <c r="AK209" s="37">
        <v>198.114</v>
      </c>
      <c r="AL209" s="37">
        <v>4.8</v>
      </c>
      <c r="AM209" s="37">
        <v>8.1999999999999993</v>
      </c>
      <c r="AN209" s="19">
        <v>1.8</v>
      </c>
      <c r="AO209" s="19">
        <v>2.96</v>
      </c>
      <c r="AP209" s="73">
        <v>3.5</v>
      </c>
    </row>
    <row r="210" spans="1:42" s="30" customFormat="1" ht="15" customHeight="1">
      <c r="A210" s="88"/>
      <c r="B210" s="88"/>
      <c r="C210" s="28">
        <v>23</v>
      </c>
      <c r="D210" s="34">
        <v>0.69097222222222221</v>
      </c>
      <c r="E210" s="35" t="s">
        <v>105</v>
      </c>
      <c r="F210" s="88"/>
      <c r="G210" s="88"/>
      <c r="H210" s="84">
        <v>3</v>
      </c>
      <c r="I210" s="116" t="s">
        <v>497</v>
      </c>
      <c r="J210" s="116" t="s">
        <v>498</v>
      </c>
      <c r="K210" s="73">
        <v>23.5</v>
      </c>
      <c r="L210" s="75">
        <v>11.4726</v>
      </c>
      <c r="M210" s="75">
        <v>10.717499999999999</v>
      </c>
      <c r="N210" s="75">
        <v>31.236999999999998</v>
      </c>
      <c r="O210" s="75">
        <v>31.238800000000001</v>
      </c>
      <c r="P210" s="75">
        <v>8.0399999999999991</v>
      </c>
      <c r="Q210" s="75">
        <v>8.0500000000000007</v>
      </c>
      <c r="R210" s="75">
        <v>9.92</v>
      </c>
      <c r="S210" s="75">
        <v>9.93</v>
      </c>
      <c r="T210" s="19">
        <v>0.88</v>
      </c>
      <c r="U210" s="19">
        <v>0.98</v>
      </c>
      <c r="V210" s="37">
        <v>6.2089999999999996</v>
      </c>
      <c r="W210" s="37">
        <v>6.0830000000000002</v>
      </c>
      <c r="X210" s="37">
        <v>4.9000000000000004</v>
      </c>
      <c r="Y210" s="37">
        <v>4.6269999999999998</v>
      </c>
      <c r="Z210" s="37">
        <v>174.083</v>
      </c>
      <c r="AA210" s="37">
        <v>174.95099999999999</v>
      </c>
      <c r="AB210" s="57">
        <f t="shared" si="6"/>
        <v>185.19200000000001</v>
      </c>
      <c r="AC210" s="57">
        <f t="shared" si="7"/>
        <v>185.661</v>
      </c>
      <c r="AD210" s="37">
        <v>388.16</v>
      </c>
      <c r="AE210" s="37">
        <v>396.95100000000002</v>
      </c>
      <c r="AF210" s="37">
        <v>13.298999999999999</v>
      </c>
      <c r="AG210" s="37">
        <v>13.423</v>
      </c>
      <c r="AH210" s="37">
        <v>24.699000000000002</v>
      </c>
      <c r="AI210" s="37">
        <v>26.771999999999998</v>
      </c>
      <c r="AJ210" s="37">
        <v>156.506</v>
      </c>
      <c r="AK210" s="37">
        <v>159.66999999999999</v>
      </c>
      <c r="AL210" s="37">
        <v>6.9</v>
      </c>
      <c r="AM210" s="37">
        <v>5.7</v>
      </c>
      <c r="AN210" s="19">
        <v>1.6</v>
      </c>
      <c r="AO210" s="19">
        <v>2.29</v>
      </c>
      <c r="AP210" s="73">
        <v>3.4</v>
      </c>
    </row>
    <row r="211" spans="1:42" s="30" customFormat="1" ht="15" customHeight="1">
      <c r="A211" s="88"/>
      <c r="B211" s="88"/>
      <c r="C211" s="28">
        <v>23</v>
      </c>
      <c r="D211" s="34">
        <v>0.65972222222222221</v>
      </c>
      <c r="E211" s="35" t="s">
        <v>105</v>
      </c>
      <c r="F211" s="88"/>
      <c r="G211" s="88"/>
      <c r="H211" s="84">
        <v>4</v>
      </c>
      <c r="I211" s="116" t="s">
        <v>499</v>
      </c>
      <c r="J211" s="116" t="s">
        <v>500</v>
      </c>
      <c r="K211" s="73">
        <v>40</v>
      </c>
      <c r="L211" s="75">
        <v>10.473599999999999</v>
      </c>
      <c r="M211" s="75">
        <v>9.9252000000000002</v>
      </c>
      <c r="N211" s="75">
        <v>31.284300000000002</v>
      </c>
      <c r="O211" s="75">
        <v>31.293600000000001</v>
      </c>
      <c r="P211" s="75">
        <v>8.01</v>
      </c>
      <c r="Q211" s="75">
        <v>8.0299999999999994</v>
      </c>
      <c r="R211" s="75">
        <v>9.9</v>
      </c>
      <c r="S211" s="75">
        <v>9.8800000000000008</v>
      </c>
      <c r="T211" s="19">
        <v>1.71</v>
      </c>
      <c r="U211" s="19">
        <v>1.56</v>
      </c>
      <c r="V211" s="37">
        <v>4.62</v>
      </c>
      <c r="W211" s="37">
        <v>5.04</v>
      </c>
      <c r="X211" s="37">
        <v>5.117</v>
      </c>
      <c r="Y211" s="37">
        <v>4.9980000000000002</v>
      </c>
      <c r="Z211" s="37">
        <v>185.78</v>
      </c>
      <c r="AA211" s="37">
        <v>186.935</v>
      </c>
      <c r="AB211" s="57">
        <f t="shared" si="6"/>
        <v>195.517</v>
      </c>
      <c r="AC211" s="57">
        <f t="shared" si="7"/>
        <v>196.97300000000001</v>
      </c>
      <c r="AD211" s="37">
        <v>395.84399999999999</v>
      </c>
      <c r="AE211" s="37">
        <v>407.08499999999998</v>
      </c>
      <c r="AF211" s="37">
        <v>15.64</v>
      </c>
      <c r="AG211" s="37">
        <v>16.367999999999999</v>
      </c>
      <c r="AH211" s="37">
        <v>25.324999999999999</v>
      </c>
      <c r="AI211" s="37">
        <v>32.015999999999998</v>
      </c>
      <c r="AJ211" s="37">
        <v>190.232</v>
      </c>
      <c r="AK211" s="37">
        <v>195.09</v>
      </c>
      <c r="AL211" s="37">
        <v>4.7</v>
      </c>
      <c r="AM211" s="37">
        <v>4.5999999999999996</v>
      </c>
      <c r="AN211" s="19">
        <v>0.7</v>
      </c>
      <c r="AO211" s="19">
        <v>2.52</v>
      </c>
      <c r="AP211" s="73">
        <v>2.4</v>
      </c>
    </row>
    <row r="212" spans="1:42" s="30" customFormat="1" ht="15" customHeight="1">
      <c r="A212" s="87">
        <f>A$4</f>
        <v>2014</v>
      </c>
      <c r="B212" s="87">
        <v>5</v>
      </c>
      <c r="C212" s="28">
        <v>24</v>
      </c>
      <c r="D212" s="34">
        <v>0.63541666666666663</v>
      </c>
      <c r="E212" s="35" t="s">
        <v>105</v>
      </c>
      <c r="F212" s="86" t="s">
        <v>865</v>
      </c>
      <c r="G212" s="88" t="s">
        <v>63</v>
      </c>
      <c r="H212" s="84">
        <v>1</v>
      </c>
      <c r="I212" s="116" t="s">
        <v>501</v>
      </c>
      <c r="J212" s="116" t="s">
        <v>368</v>
      </c>
      <c r="K212" s="73">
        <v>16</v>
      </c>
      <c r="L212" s="75">
        <v>12.0596</v>
      </c>
      <c r="M212" s="75">
        <v>11.6104</v>
      </c>
      <c r="N212" s="75">
        <v>31.129000000000001</v>
      </c>
      <c r="O212" s="75">
        <v>31.110499999999998</v>
      </c>
      <c r="P212" s="75">
        <v>8.07</v>
      </c>
      <c r="Q212" s="75">
        <v>8.08</v>
      </c>
      <c r="R212" s="75">
        <v>9.7799999999999994</v>
      </c>
      <c r="S212" s="75">
        <v>9.69</v>
      </c>
      <c r="T212" s="19">
        <v>0.59</v>
      </c>
      <c r="U212" s="19">
        <v>0.62</v>
      </c>
      <c r="V212" s="37">
        <v>8.75</v>
      </c>
      <c r="W212" s="37">
        <v>8.8409999999999993</v>
      </c>
      <c r="X212" s="37">
        <v>5.2220000000000004</v>
      </c>
      <c r="Y212" s="37">
        <v>5.2569999999999997</v>
      </c>
      <c r="Z212" s="37">
        <v>189.37100000000001</v>
      </c>
      <c r="AA212" s="37">
        <v>186.94200000000001</v>
      </c>
      <c r="AB212" s="57">
        <f t="shared" si="6"/>
        <v>203.34300000000002</v>
      </c>
      <c r="AC212" s="57">
        <f t="shared" si="7"/>
        <v>201.04000000000002</v>
      </c>
      <c r="AD212" s="37">
        <v>416.29</v>
      </c>
      <c r="AE212" s="37">
        <v>423.11200000000002</v>
      </c>
      <c r="AF212" s="37">
        <v>12.260999999999999</v>
      </c>
      <c r="AG212" s="37">
        <v>12.896000000000001</v>
      </c>
      <c r="AH212" s="37">
        <v>20.581</v>
      </c>
      <c r="AI212" s="37">
        <v>26.803000000000001</v>
      </c>
      <c r="AJ212" s="37">
        <v>109.872</v>
      </c>
      <c r="AK212" s="37">
        <v>111.062</v>
      </c>
      <c r="AL212" s="37">
        <v>13.8</v>
      </c>
      <c r="AM212" s="37">
        <v>11.4</v>
      </c>
      <c r="AN212" s="19">
        <v>1.1100000000000001</v>
      </c>
      <c r="AO212" s="19">
        <v>5.43</v>
      </c>
      <c r="AP212" s="73">
        <v>3</v>
      </c>
    </row>
    <row r="213" spans="1:42" s="30" customFormat="1" ht="15" customHeight="1">
      <c r="A213" s="87"/>
      <c r="B213" s="87"/>
      <c r="C213" s="28">
        <v>24</v>
      </c>
      <c r="D213" s="34">
        <v>0.55277777777777781</v>
      </c>
      <c r="E213" s="35" t="s">
        <v>105</v>
      </c>
      <c r="F213" s="86"/>
      <c r="G213" s="88"/>
      <c r="H213" s="84">
        <v>2</v>
      </c>
      <c r="I213" s="116" t="s">
        <v>502</v>
      </c>
      <c r="J213" s="116" t="s">
        <v>503</v>
      </c>
      <c r="K213" s="73">
        <v>17.5</v>
      </c>
      <c r="L213" s="75">
        <v>13.032500000000001</v>
      </c>
      <c r="M213" s="75">
        <v>12.1144</v>
      </c>
      <c r="N213" s="75">
        <v>31.074000000000002</v>
      </c>
      <c r="O213" s="75">
        <v>31.117699999999999</v>
      </c>
      <c r="P213" s="75">
        <v>8.1199999999999992</v>
      </c>
      <c r="Q213" s="75">
        <v>8.1199999999999992</v>
      </c>
      <c r="R213" s="75">
        <v>9.7100000000000009</v>
      </c>
      <c r="S213" s="75">
        <v>9.76</v>
      </c>
      <c r="T213" s="19">
        <v>1.1200000000000001</v>
      </c>
      <c r="U213" s="19">
        <v>1.1000000000000001</v>
      </c>
      <c r="V213" s="37">
        <v>9.8840000000000003</v>
      </c>
      <c r="W213" s="37">
        <v>11.326000000000001</v>
      </c>
      <c r="X213" s="37">
        <v>4.8789999999999996</v>
      </c>
      <c r="Y213" s="37">
        <v>4.5570000000000004</v>
      </c>
      <c r="Z213" s="37">
        <v>152.85900000000001</v>
      </c>
      <c r="AA213" s="37">
        <v>168.273</v>
      </c>
      <c r="AB213" s="57">
        <f t="shared" si="6"/>
        <v>167.62200000000001</v>
      </c>
      <c r="AC213" s="57">
        <f t="shared" si="7"/>
        <v>184.15600000000001</v>
      </c>
      <c r="AD213" s="37">
        <v>408.89800000000002</v>
      </c>
      <c r="AE213" s="37">
        <v>430.86099999999999</v>
      </c>
      <c r="AF213" s="37">
        <v>8.7270000000000003</v>
      </c>
      <c r="AG213" s="37">
        <v>9.9979999999999993</v>
      </c>
      <c r="AH213" s="37">
        <v>20.332000000000001</v>
      </c>
      <c r="AI213" s="37">
        <v>25.751999999999999</v>
      </c>
      <c r="AJ213" s="37">
        <v>128.88399999999999</v>
      </c>
      <c r="AK213" s="37">
        <v>98.111999999999995</v>
      </c>
      <c r="AL213" s="37">
        <v>3.3</v>
      </c>
      <c r="AM213" s="37">
        <v>9.3000000000000007</v>
      </c>
      <c r="AN213" s="19">
        <v>1.57</v>
      </c>
      <c r="AO213" s="19">
        <v>6.53</v>
      </c>
      <c r="AP213" s="73">
        <v>4</v>
      </c>
    </row>
    <row r="214" spans="1:42" s="30" customFormat="1" ht="15" customHeight="1">
      <c r="A214" s="87"/>
      <c r="B214" s="87"/>
      <c r="C214" s="28">
        <v>24</v>
      </c>
      <c r="D214" s="34">
        <v>0.375</v>
      </c>
      <c r="E214" s="35" t="s">
        <v>105</v>
      </c>
      <c r="F214" s="86"/>
      <c r="G214" s="88"/>
      <c r="H214" s="84">
        <v>3</v>
      </c>
      <c r="I214" s="116" t="s">
        <v>504</v>
      </c>
      <c r="J214" s="116" t="s">
        <v>505</v>
      </c>
      <c r="K214" s="73">
        <v>32</v>
      </c>
      <c r="L214" s="75">
        <v>12.357900000000001</v>
      </c>
      <c r="M214" s="75">
        <v>11.934200000000001</v>
      </c>
      <c r="N214" s="75">
        <v>31.078700000000001</v>
      </c>
      <c r="O214" s="75">
        <v>31.101400000000002</v>
      </c>
      <c r="P214" s="75">
        <v>8.09</v>
      </c>
      <c r="Q214" s="75">
        <v>8.09</v>
      </c>
      <c r="R214" s="75">
        <v>9.4</v>
      </c>
      <c r="S214" s="75">
        <v>9.7799999999999994</v>
      </c>
      <c r="T214" s="19">
        <v>1.18</v>
      </c>
      <c r="U214" s="19">
        <v>0.9</v>
      </c>
      <c r="V214" s="37">
        <v>9.1</v>
      </c>
      <c r="W214" s="37">
        <v>8.7080000000000002</v>
      </c>
      <c r="X214" s="37">
        <v>4.4729999999999999</v>
      </c>
      <c r="Y214" s="37">
        <v>4.3680000000000003</v>
      </c>
      <c r="Z214" s="37">
        <v>162.84100000000001</v>
      </c>
      <c r="AA214" s="37">
        <v>165.66200000000001</v>
      </c>
      <c r="AB214" s="57">
        <f t="shared" si="6"/>
        <v>176.41400000000002</v>
      </c>
      <c r="AC214" s="57">
        <f t="shared" si="7"/>
        <v>178.738</v>
      </c>
      <c r="AD214" s="37">
        <v>433.10899999999998</v>
      </c>
      <c r="AE214" s="37">
        <v>407.875</v>
      </c>
      <c r="AF214" s="37">
        <v>9.827</v>
      </c>
      <c r="AG214" s="37">
        <v>11.005000000000001</v>
      </c>
      <c r="AH214" s="37">
        <v>20.785</v>
      </c>
      <c r="AI214" s="37">
        <v>20.943999999999999</v>
      </c>
      <c r="AJ214" s="37">
        <v>123.94199999999999</v>
      </c>
      <c r="AK214" s="37">
        <v>119.994</v>
      </c>
      <c r="AL214" s="37">
        <v>3.1</v>
      </c>
      <c r="AM214" s="37">
        <v>6.4</v>
      </c>
      <c r="AN214" s="19">
        <v>1.83</v>
      </c>
      <c r="AO214" s="19">
        <v>3.16</v>
      </c>
      <c r="AP214" s="73">
        <v>4.0999999999999996</v>
      </c>
    </row>
    <row r="215" spans="1:42" s="30" customFormat="1" ht="15" customHeight="1">
      <c r="A215" s="87"/>
      <c r="B215" s="87"/>
      <c r="C215" s="28">
        <v>24</v>
      </c>
      <c r="D215" s="34">
        <v>0.44444444444444442</v>
      </c>
      <c r="E215" s="35" t="s">
        <v>105</v>
      </c>
      <c r="F215" s="86"/>
      <c r="G215" s="88"/>
      <c r="H215" s="84">
        <v>4</v>
      </c>
      <c r="I215" s="116" t="s">
        <v>506</v>
      </c>
      <c r="J215" s="116" t="s">
        <v>507</v>
      </c>
      <c r="K215" s="73">
        <v>18.399999999999999</v>
      </c>
      <c r="L215" s="75">
        <v>14.5687</v>
      </c>
      <c r="M215" s="75">
        <v>12.723100000000001</v>
      </c>
      <c r="N215" s="75">
        <v>30.0505</v>
      </c>
      <c r="O215" s="75">
        <v>30.790199999999999</v>
      </c>
      <c r="P215" s="75">
        <v>8.09</v>
      </c>
      <c r="Q215" s="75">
        <v>8.1</v>
      </c>
      <c r="R215" s="75">
        <v>9.2899999999999991</v>
      </c>
      <c r="S215" s="75">
        <v>9.1300000000000008</v>
      </c>
      <c r="T215" s="19">
        <v>1.58</v>
      </c>
      <c r="U215" s="19">
        <v>1.53</v>
      </c>
      <c r="V215" s="37">
        <v>34.825000000000003</v>
      </c>
      <c r="W215" s="37">
        <v>23.946999999999999</v>
      </c>
      <c r="X215" s="37">
        <v>7.6020000000000003</v>
      </c>
      <c r="Y215" s="37">
        <v>5.8239999999999998</v>
      </c>
      <c r="Z215" s="37">
        <v>241.696</v>
      </c>
      <c r="AA215" s="37">
        <v>180.83099999999999</v>
      </c>
      <c r="AB215" s="57">
        <f t="shared" si="6"/>
        <v>284.12299999999999</v>
      </c>
      <c r="AC215" s="57">
        <f t="shared" si="7"/>
        <v>210.60199999999998</v>
      </c>
      <c r="AD215" s="37">
        <v>549.57799999999997</v>
      </c>
      <c r="AE215" s="37">
        <v>468.47699999999998</v>
      </c>
      <c r="AF215" s="37">
        <v>9.5020000000000007</v>
      </c>
      <c r="AG215" s="37">
        <v>9.5329999999999995</v>
      </c>
      <c r="AH215" s="37">
        <v>23.856000000000002</v>
      </c>
      <c r="AI215" s="37">
        <v>21.262</v>
      </c>
      <c r="AJ215" s="37">
        <v>189.16800000000001</v>
      </c>
      <c r="AK215" s="37">
        <v>170.47800000000001</v>
      </c>
      <c r="AL215" s="37">
        <v>6.6</v>
      </c>
      <c r="AM215" s="37">
        <v>7.6</v>
      </c>
      <c r="AN215" s="19">
        <v>2.3199999999999998</v>
      </c>
      <c r="AO215" s="19">
        <v>1.86</v>
      </c>
      <c r="AP215" s="73">
        <v>2.4</v>
      </c>
    </row>
    <row r="216" spans="1:42" s="30" customFormat="1" ht="15" customHeight="1">
      <c r="A216" s="87"/>
      <c r="B216" s="87"/>
      <c r="C216" s="28">
        <v>24</v>
      </c>
      <c r="D216" s="34">
        <v>0.40277777777777773</v>
      </c>
      <c r="E216" s="35" t="s">
        <v>105</v>
      </c>
      <c r="F216" s="86"/>
      <c r="G216" s="88"/>
      <c r="H216" s="84">
        <v>5</v>
      </c>
      <c r="I216" s="116" t="s">
        <v>508</v>
      </c>
      <c r="J216" s="116" t="s">
        <v>509</v>
      </c>
      <c r="K216" s="73">
        <v>23.5</v>
      </c>
      <c r="L216" s="75">
        <v>13.3536</v>
      </c>
      <c r="M216" s="75">
        <v>11.775499999999999</v>
      </c>
      <c r="N216" s="75">
        <v>30.785699999999999</v>
      </c>
      <c r="O216" s="75">
        <v>31.060300000000002</v>
      </c>
      <c r="P216" s="75">
        <v>8.15</v>
      </c>
      <c r="Q216" s="75">
        <v>8.1</v>
      </c>
      <c r="R216" s="75">
        <v>9.8800000000000008</v>
      </c>
      <c r="S216" s="75">
        <v>9.61</v>
      </c>
      <c r="T216" s="19">
        <v>1.22</v>
      </c>
      <c r="U216" s="19">
        <v>1.07</v>
      </c>
      <c r="V216" s="37">
        <v>16.786000000000001</v>
      </c>
      <c r="W216" s="37">
        <v>12.151999999999999</v>
      </c>
      <c r="X216" s="37">
        <v>5.3970000000000002</v>
      </c>
      <c r="Y216" s="37">
        <v>5.3550000000000004</v>
      </c>
      <c r="Z216" s="37">
        <v>150.43700000000001</v>
      </c>
      <c r="AA216" s="37">
        <v>169.435</v>
      </c>
      <c r="AB216" s="57">
        <f t="shared" si="6"/>
        <v>172.62</v>
      </c>
      <c r="AC216" s="57">
        <f t="shared" si="7"/>
        <v>186.94200000000001</v>
      </c>
      <c r="AD216" s="37">
        <v>445.67200000000003</v>
      </c>
      <c r="AE216" s="37">
        <v>420.26400000000001</v>
      </c>
      <c r="AF216" s="37">
        <v>6.4790000000000001</v>
      </c>
      <c r="AG216" s="37">
        <v>11.067</v>
      </c>
      <c r="AH216" s="37">
        <v>21.768999999999998</v>
      </c>
      <c r="AI216" s="37">
        <v>20.882000000000001</v>
      </c>
      <c r="AJ216" s="37">
        <v>149.84200000000001</v>
      </c>
      <c r="AK216" s="37">
        <v>140.91</v>
      </c>
      <c r="AL216" s="37">
        <v>3.5</v>
      </c>
      <c r="AM216" s="37">
        <v>8.8000000000000007</v>
      </c>
      <c r="AN216" s="19">
        <v>2.93</v>
      </c>
      <c r="AO216" s="19">
        <v>2.4700000000000002</v>
      </c>
      <c r="AP216" s="73">
        <v>3.1</v>
      </c>
    </row>
    <row r="217" spans="1:42" s="30" customForma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76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13"/>
      <c r="AO217" s="13"/>
      <c r="AP217" s="68"/>
    </row>
    <row r="218" spans="1:42" s="30" customForma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76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13"/>
      <c r="AO218" s="13"/>
      <c r="AP218" s="68"/>
    </row>
    <row r="219" spans="1:42" s="30" customForma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76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13"/>
      <c r="AO219" s="13"/>
      <c r="AP219" s="68"/>
    </row>
    <row r="220" spans="1:42" s="30" customForma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76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13"/>
      <c r="AO220" s="13"/>
      <c r="AP220" s="68"/>
    </row>
    <row r="221" spans="1:42" s="30" customForma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76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13"/>
      <c r="AO221" s="13"/>
      <c r="AP221" s="68"/>
    </row>
    <row r="222" spans="1:42" s="30" customForma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76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13"/>
      <c r="AO222" s="13"/>
      <c r="AP222" s="68"/>
    </row>
    <row r="223" spans="1:42" s="30" customForma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76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13"/>
      <c r="AO223" s="13"/>
      <c r="AP223" s="68"/>
    </row>
    <row r="224" spans="1:42" s="30" customForma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76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13"/>
      <c r="AO224" s="13"/>
      <c r="AP224" s="68"/>
    </row>
    <row r="225" spans="1:42" s="30" customForma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76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13"/>
      <c r="AO225" s="13"/>
      <c r="AP225" s="68"/>
    </row>
    <row r="226" spans="1:42" s="30" customForma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76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13"/>
      <c r="AO226" s="13"/>
      <c r="AP226" s="68"/>
    </row>
    <row r="227" spans="1:42" s="30" customForma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76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13"/>
      <c r="AO227" s="13"/>
      <c r="AP227" s="68"/>
    </row>
    <row r="228" spans="1:42" s="30" customForma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76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13"/>
      <c r="AO228" s="13"/>
      <c r="AP228" s="68"/>
    </row>
    <row r="229" spans="1:42" s="30" customForma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76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13"/>
      <c r="AO229" s="13"/>
      <c r="AP229" s="68"/>
    </row>
    <row r="230" spans="1:42" s="30" customForma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76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13"/>
      <c r="AO230" s="13"/>
      <c r="AP230" s="68"/>
    </row>
    <row r="231" spans="1:42" s="30" customForma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76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13"/>
      <c r="AO231" s="13"/>
      <c r="AP231" s="68"/>
    </row>
    <row r="232" spans="1:42" s="30" customForma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76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13"/>
      <c r="AO232" s="13"/>
      <c r="AP232" s="68"/>
    </row>
    <row r="233" spans="1:42" s="30" customForma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76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13"/>
      <c r="AO233" s="13"/>
      <c r="AP233" s="68"/>
    </row>
    <row r="234" spans="1:42" s="30" customForma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76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13"/>
      <c r="AO234" s="13"/>
      <c r="AP234" s="68"/>
    </row>
    <row r="235" spans="1:42" s="30" customForma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76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13"/>
      <c r="AO235" s="13"/>
      <c r="AP235" s="68"/>
    </row>
    <row r="236" spans="1:42" s="30" customForma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76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13"/>
      <c r="AO236" s="13"/>
      <c r="AP236" s="68"/>
    </row>
    <row r="237" spans="1:42" s="30" customForma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76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13"/>
      <c r="AO237" s="13"/>
      <c r="AP237" s="68"/>
    </row>
    <row r="238" spans="1:42" s="30" customForma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76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13"/>
      <c r="AO238" s="13"/>
      <c r="AP238" s="68"/>
    </row>
    <row r="239" spans="1:42" s="30" customForma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76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13"/>
      <c r="AO239" s="13"/>
      <c r="AP239" s="68"/>
    </row>
    <row r="240" spans="1:42" s="30" customForma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76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13"/>
      <c r="AO240" s="13"/>
      <c r="AP240" s="68"/>
    </row>
    <row r="241" spans="1:42" s="30" customForma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76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13"/>
      <c r="AO241" s="13"/>
      <c r="AP241" s="68"/>
    </row>
    <row r="242" spans="1:42" s="30" customForma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76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13"/>
      <c r="AO242" s="13"/>
      <c r="AP242" s="68"/>
    </row>
    <row r="243" spans="1:42" s="30" customForma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76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13"/>
      <c r="AO243" s="13"/>
      <c r="AP243" s="68"/>
    </row>
    <row r="244" spans="1:42" s="30" customForma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76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13"/>
      <c r="AO244" s="13"/>
      <c r="AP244" s="68"/>
    </row>
    <row r="245" spans="1:42" s="30" customForma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76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13"/>
      <c r="AO245" s="13"/>
      <c r="AP245" s="68"/>
    </row>
    <row r="246" spans="1:42" s="30" customForma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76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13"/>
      <c r="AO246" s="13"/>
      <c r="AP246" s="68"/>
    </row>
    <row r="247" spans="1:42" s="30" customForma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76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13"/>
      <c r="AO247" s="13"/>
      <c r="AP247" s="68"/>
    </row>
    <row r="248" spans="1:42" s="30" customForma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76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13"/>
      <c r="AO248" s="13"/>
      <c r="AP248" s="68"/>
    </row>
    <row r="249" spans="1:42" s="30" customForma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76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13"/>
      <c r="AO249" s="13"/>
      <c r="AP249" s="68"/>
    </row>
    <row r="250" spans="1:42" s="30" customForma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76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13"/>
      <c r="AO250" s="13"/>
      <c r="AP250" s="68"/>
    </row>
    <row r="251" spans="1:42" s="30" customForma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76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13"/>
      <c r="AO251" s="13"/>
      <c r="AP251" s="68"/>
    </row>
    <row r="252" spans="1:42" s="30" customForma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76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13"/>
      <c r="AO252" s="13"/>
      <c r="AP252" s="68"/>
    </row>
    <row r="253" spans="1:42" s="30" customForma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76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13"/>
      <c r="AO253" s="13"/>
      <c r="AP253" s="68"/>
    </row>
    <row r="254" spans="1:42" s="30" customForma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76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13"/>
      <c r="AO254" s="13"/>
      <c r="AP254" s="68"/>
    </row>
    <row r="255" spans="1:42" s="30" customForma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76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13"/>
      <c r="AO255" s="13"/>
      <c r="AP255" s="68"/>
    </row>
    <row r="256" spans="1:42" s="30" customForma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76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13"/>
      <c r="AO256" s="13"/>
      <c r="AP256" s="68"/>
    </row>
    <row r="257" spans="1:42" s="30" customForma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76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13"/>
      <c r="AO257" s="13"/>
      <c r="AP257" s="68"/>
    </row>
    <row r="258" spans="1:42" s="30" customForma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76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13"/>
      <c r="AO258" s="13"/>
      <c r="AP258" s="68"/>
    </row>
    <row r="259" spans="1:42" s="30" customForma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76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13"/>
      <c r="AO259" s="13"/>
      <c r="AP259" s="68"/>
    </row>
    <row r="260" spans="1:42" s="30" customForma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76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13"/>
      <c r="AO260" s="13"/>
      <c r="AP260" s="68"/>
    </row>
    <row r="261" spans="1:42" s="30" customForma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76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13"/>
      <c r="AO261" s="13"/>
      <c r="AP261" s="68"/>
    </row>
    <row r="262" spans="1:42" s="30" customForma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76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13"/>
      <c r="AO262" s="13"/>
      <c r="AP262" s="68"/>
    </row>
    <row r="263" spans="1:42" s="30" customForma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76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13"/>
      <c r="AO263" s="13"/>
      <c r="AP263" s="68"/>
    </row>
    <row r="264" spans="1:42" s="30" customForma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76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13"/>
      <c r="AO264" s="13"/>
      <c r="AP264" s="68"/>
    </row>
    <row r="265" spans="1:42" s="30" customForma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76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13"/>
      <c r="AO265" s="13"/>
      <c r="AP265" s="68"/>
    </row>
    <row r="266" spans="1:42" s="30" customForma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76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13"/>
      <c r="AO266" s="13"/>
      <c r="AP266" s="68"/>
    </row>
    <row r="267" spans="1:42" s="30" customForma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76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13"/>
      <c r="AO267" s="13"/>
      <c r="AP267" s="68"/>
    </row>
    <row r="268" spans="1:42" s="30" customForma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76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13"/>
      <c r="AO268" s="13"/>
      <c r="AP268" s="68"/>
    </row>
    <row r="269" spans="1:42" s="30" customForma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76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13"/>
      <c r="AO269" s="13"/>
      <c r="AP269" s="68"/>
    </row>
    <row r="270" spans="1:42" s="30" customForma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76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13"/>
      <c r="AO270" s="13"/>
      <c r="AP270" s="68"/>
    </row>
    <row r="271" spans="1:42" s="30" customForma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76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13"/>
      <c r="AO271" s="13"/>
      <c r="AP271" s="68"/>
    </row>
    <row r="272" spans="1:42" s="30" customForma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76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13"/>
      <c r="AO272" s="13"/>
      <c r="AP272" s="68"/>
    </row>
    <row r="273" spans="1:42" s="30" customForma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76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13"/>
      <c r="AO273" s="13"/>
      <c r="AP273" s="68"/>
    </row>
    <row r="274" spans="1:42" s="30" customForma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76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13"/>
      <c r="AO274" s="13"/>
      <c r="AP274" s="68"/>
    </row>
    <row r="275" spans="1:42" s="30" customForma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76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13"/>
      <c r="AO275" s="13"/>
      <c r="AP275" s="68"/>
    </row>
    <row r="276" spans="1:42" s="30" customForma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76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13"/>
      <c r="AO276" s="13"/>
      <c r="AP276" s="68"/>
    </row>
    <row r="277" spans="1:42" s="30" customForma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76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13"/>
      <c r="AO277" s="13"/>
      <c r="AP277" s="68"/>
    </row>
    <row r="278" spans="1:42" s="30" customForma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76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13"/>
      <c r="AO278" s="13"/>
      <c r="AP278" s="68"/>
    </row>
    <row r="279" spans="1:42" s="30" customForma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76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13"/>
      <c r="AO279" s="13"/>
      <c r="AP279" s="68"/>
    </row>
    <row r="280" spans="1:42" s="30" customForma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76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13"/>
      <c r="AO280" s="13"/>
      <c r="AP280" s="68"/>
    </row>
    <row r="281" spans="1:42" s="7" customForma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76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13"/>
      <c r="AO281" s="13"/>
      <c r="AP281" s="68"/>
    </row>
    <row r="282" spans="1:42" s="7" customForma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76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13"/>
      <c r="AO282" s="13"/>
      <c r="AP282" s="68"/>
    </row>
    <row r="283" spans="1:42" s="7" customForma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76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13"/>
      <c r="AO283" s="13"/>
      <c r="AP283" s="68"/>
    </row>
    <row r="284" spans="1:42" s="7" customForma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76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13"/>
      <c r="AO284" s="13"/>
      <c r="AP284" s="68"/>
    </row>
    <row r="285" spans="1:42" s="7" customForma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76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13"/>
      <c r="AO285" s="13"/>
      <c r="AP285" s="68"/>
    </row>
    <row r="286" spans="1:42" s="7" customForma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76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13"/>
      <c r="AO286" s="13"/>
      <c r="AP286" s="68"/>
    </row>
    <row r="287" spans="1:42" s="7" customForma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76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13"/>
      <c r="AO287" s="13"/>
      <c r="AP287" s="68"/>
    </row>
    <row r="288" spans="1:42" s="7" customForma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76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13"/>
      <c r="AO288" s="13"/>
      <c r="AP288" s="68"/>
    </row>
    <row r="289" spans="1:42" s="7" customForma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76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13"/>
      <c r="AO289" s="13"/>
      <c r="AP289" s="68"/>
    </row>
    <row r="290" spans="1:42" s="7" customForma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76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13"/>
      <c r="AO290" s="13"/>
      <c r="AP290" s="68"/>
    </row>
    <row r="291" spans="1:42" s="7" customForma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76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13"/>
      <c r="AO291" s="13"/>
      <c r="AP291" s="68"/>
    </row>
    <row r="292" spans="1:42" s="7" customForma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76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13"/>
      <c r="AO292" s="13"/>
      <c r="AP292" s="68"/>
    </row>
    <row r="293" spans="1:42" s="7" customForma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76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13"/>
      <c r="AO293" s="13"/>
      <c r="AP293" s="68"/>
    </row>
    <row r="294" spans="1:42" s="7" customForma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76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13"/>
      <c r="AO294" s="13"/>
      <c r="AP294" s="68"/>
    </row>
    <row r="295" spans="1:42" s="7" customForma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76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13"/>
      <c r="AO295" s="13"/>
      <c r="AP295" s="68"/>
    </row>
    <row r="296" spans="1:42" s="7" customForma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76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13"/>
      <c r="AO296" s="13"/>
      <c r="AP296" s="68"/>
    </row>
    <row r="297" spans="1:42" s="7" customForma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76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13"/>
      <c r="AO297" s="13"/>
      <c r="AP297" s="68"/>
    </row>
    <row r="298" spans="1:42" s="7" customForma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76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13"/>
      <c r="AO298" s="13"/>
      <c r="AP298" s="68"/>
    </row>
    <row r="299" spans="1:42" s="7" customForma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76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13"/>
      <c r="AO299" s="13"/>
      <c r="AP299" s="68"/>
    </row>
    <row r="300" spans="1:42" s="7" customForma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76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13"/>
      <c r="AO300" s="13"/>
      <c r="AP300" s="68"/>
    </row>
    <row r="301" spans="1:42" s="7" customForma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76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13"/>
      <c r="AO301" s="13"/>
      <c r="AP301" s="68"/>
    </row>
    <row r="302" spans="1:42" s="7" customForma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76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13"/>
      <c r="AO302" s="13"/>
      <c r="AP302" s="68"/>
    </row>
    <row r="303" spans="1:4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77"/>
    </row>
    <row r="304" spans="1:4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77"/>
    </row>
    <row r="305" spans="1:1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77"/>
    </row>
    <row r="306" spans="1:1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77"/>
    </row>
    <row r="307" spans="1:1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77"/>
    </row>
    <row r="308" spans="1:1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77"/>
    </row>
  </sheetData>
  <mergeCells count="242">
    <mergeCell ref="A202:A207"/>
    <mergeCell ref="B202:B207"/>
    <mergeCell ref="F202:F207"/>
    <mergeCell ref="G202:G207"/>
    <mergeCell ref="G151:G158"/>
    <mergeCell ref="F151:F158"/>
    <mergeCell ref="B45:B46"/>
    <mergeCell ref="B47:B48"/>
    <mergeCell ref="B49:B60"/>
    <mergeCell ref="B61:B62"/>
    <mergeCell ref="B63:B66"/>
    <mergeCell ref="G61:G62"/>
    <mergeCell ref="A63:A66"/>
    <mergeCell ref="G63:G66"/>
    <mergeCell ref="A61:A62"/>
    <mergeCell ref="F61:F62"/>
    <mergeCell ref="F63:F66"/>
    <mergeCell ref="G78:G81"/>
    <mergeCell ref="A82:A85"/>
    <mergeCell ref="B82:B85"/>
    <mergeCell ref="G82:G85"/>
    <mergeCell ref="A78:A81"/>
    <mergeCell ref="B78:B81"/>
    <mergeCell ref="G67:G70"/>
    <mergeCell ref="AN3:AO3"/>
    <mergeCell ref="AL1:AM1"/>
    <mergeCell ref="AN1:AO1"/>
    <mergeCell ref="AL2:AM2"/>
    <mergeCell ref="AN2:AO2"/>
    <mergeCell ref="AF2:AG2"/>
    <mergeCell ref="AH2:AI2"/>
    <mergeCell ref="AJ2:AK2"/>
    <mergeCell ref="AF1:AG1"/>
    <mergeCell ref="AH1:AI1"/>
    <mergeCell ref="AJ1:AK1"/>
    <mergeCell ref="AL3:AM3"/>
    <mergeCell ref="V3:AK3"/>
    <mergeCell ref="T1:U1"/>
    <mergeCell ref="V1:W1"/>
    <mergeCell ref="X1:Y1"/>
    <mergeCell ref="Z1:AA1"/>
    <mergeCell ref="AB1:AC1"/>
    <mergeCell ref="AD1:AE1"/>
    <mergeCell ref="AD2:AE2"/>
    <mergeCell ref="D1:D3"/>
    <mergeCell ref="E1:E3"/>
    <mergeCell ref="R1:S1"/>
    <mergeCell ref="T2:U2"/>
    <mergeCell ref="V2:W2"/>
    <mergeCell ref="X2:Y2"/>
    <mergeCell ref="Z2:AA2"/>
    <mergeCell ref="AB2:AC2"/>
    <mergeCell ref="L1:M1"/>
    <mergeCell ref="N1:O1"/>
    <mergeCell ref="P3:Q3"/>
    <mergeCell ref="R2:S2"/>
    <mergeCell ref="R3:U3"/>
    <mergeCell ref="H2:H3"/>
    <mergeCell ref="L3:M3"/>
    <mergeCell ref="N3:O3"/>
    <mergeCell ref="L2:M2"/>
    <mergeCell ref="N2:O2"/>
    <mergeCell ref="P2:Q2"/>
    <mergeCell ref="P1:Q1"/>
    <mergeCell ref="A20:A26"/>
    <mergeCell ref="G20:G26"/>
    <mergeCell ref="A15:A19"/>
    <mergeCell ref="A5:A6"/>
    <mergeCell ref="G5:G6"/>
    <mergeCell ref="A2:A3"/>
    <mergeCell ref="G7:G10"/>
    <mergeCell ref="A11:A14"/>
    <mergeCell ref="G11:G14"/>
    <mergeCell ref="A7:A10"/>
    <mergeCell ref="B2:B3"/>
    <mergeCell ref="C1:C3"/>
    <mergeCell ref="G15:G19"/>
    <mergeCell ref="A1:B1"/>
    <mergeCell ref="G2:G3"/>
    <mergeCell ref="F1:F3"/>
    <mergeCell ref="B5:B6"/>
    <mergeCell ref="B7:B10"/>
    <mergeCell ref="B11:B14"/>
    <mergeCell ref="B15:B19"/>
    <mergeCell ref="B20:B26"/>
    <mergeCell ref="A27:A30"/>
    <mergeCell ref="F31:F34"/>
    <mergeCell ref="F35:F40"/>
    <mergeCell ref="F41:F42"/>
    <mergeCell ref="F43:F44"/>
    <mergeCell ref="B27:B30"/>
    <mergeCell ref="B31:B34"/>
    <mergeCell ref="B35:B40"/>
    <mergeCell ref="B41:B42"/>
    <mergeCell ref="B43:B44"/>
    <mergeCell ref="F5:F6"/>
    <mergeCell ref="F7:F10"/>
    <mergeCell ref="F11:F14"/>
    <mergeCell ref="F15:F19"/>
    <mergeCell ref="F20:F26"/>
    <mergeCell ref="F27:F30"/>
    <mergeCell ref="G47:G48"/>
    <mergeCell ref="A49:A60"/>
    <mergeCell ref="G49:G60"/>
    <mergeCell ref="A47:A48"/>
    <mergeCell ref="G43:G44"/>
    <mergeCell ref="A45:A46"/>
    <mergeCell ref="G45:G46"/>
    <mergeCell ref="A43:A44"/>
    <mergeCell ref="F49:F60"/>
    <mergeCell ref="G35:G40"/>
    <mergeCell ref="A41:A42"/>
    <mergeCell ref="G41:G42"/>
    <mergeCell ref="F45:F46"/>
    <mergeCell ref="F47:F48"/>
    <mergeCell ref="A35:A40"/>
    <mergeCell ref="G27:G30"/>
    <mergeCell ref="A31:A34"/>
    <mergeCell ref="G31:G34"/>
    <mergeCell ref="A71:A77"/>
    <mergeCell ref="B71:B77"/>
    <mergeCell ref="G71:G77"/>
    <mergeCell ref="A67:A70"/>
    <mergeCell ref="B67:B70"/>
    <mergeCell ref="G86:G89"/>
    <mergeCell ref="A90:A95"/>
    <mergeCell ref="B90:B95"/>
    <mergeCell ref="G90:G95"/>
    <mergeCell ref="A86:A89"/>
    <mergeCell ref="B86:B89"/>
    <mergeCell ref="F67:F70"/>
    <mergeCell ref="F71:F77"/>
    <mergeCell ref="F78:F81"/>
    <mergeCell ref="F82:F85"/>
    <mergeCell ref="F86:F89"/>
    <mergeCell ref="F90:F95"/>
    <mergeCell ref="G103:G104"/>
    <mergeCell ref="A105:A109"/>
    <mergeCell ref="B105:B109"/>
    <mergeCell ref="G105:G109"/>
    <mergeCell ref="A103:A104"/>
    <mergeCell ref="B103:B104"/>
    <mergeCell ref="G96:G98"/>
    <mergeCell ref="A99:A102"/>
    <mergeCell ref="B99:B102"/>
    <mergeCell ref="G99:G102"/>
    <mergeCell ref="A96:A98"/>
    <mergeCell ref="B96:B98"/>
    <mergeCell ref="F105:F109"/>
    <mergeCell ref="F96:F98"/>
    <mergeCell ref="F99:F102"/>
    <mergeCell ref="F103:F104"/>
    <mergeCell ref="G129:G131"/>
    <mergeCell ref="A132:A133"/>
    <mergeCell ref="B132:B133"/>
    <mergeCell ref="G132:G133"/>
    <mergeCell ref="A129:A131"/>
    <mergeCell ref="B129:B131"/>
    <mergeCell ref="G118:G125"/>
    <mergeCell ref="A126:A128"/>
    <mergeCell ref="B126:B128"/>
    <mergeCell ref="F126:F128"/>
    <mergeCell ref="F129:F131"/>
    <mergeCell ref="A118:A125"/>
    <mergeCell ref="B118:B125"/>
    <mergeCell ref="G126:G128"/>
    <mergeCell ref="F132:F133"/>
    <mergeCell ref="G110:G114"/>
    <mergeCell ref="A115:A117"/>
    <mergeCell ref="B115:B117"/>
    <mergeCell ref="G115:G117"/>
    <mergeCell ref="A110:A114"/>
    <mergeCell ref="B110:B114"/>
    <mergeCell ref="F110:F114"/>
    <mergeCell ref="A186:A189"/>
    <mergeCell ref="B186:B189"/>
    <mergeCell ref="G139:G141"/>
    <mergeCell ref="A142:A144"/>
    <mergeCell ref="B142:B144"/>
    <mergeCell ref="G142:G144"/>
    <mergeCell ref="A139:A141"/>
    <mergeCell ref="B139:B141"/>
    <mergeCell ref="G134:G135"/>
    <mergeCell ref="A136:A138"/>
    <mergeCell ref="B136:B138"/>
    <mergeCell ref="G136:G138"/>
    <mergeCell ref="A134:A135"/>
    <mergeCell ref="B134:B135"/>
    <mergeCell ref="G145:G148"/>
    <mergeCell ref="A149:A150"/>
    <mergeCell ref="B149:B150"/>
    <mergeCell ref="G208:G211"/>
    <mergeCell ref="A212:A216"/>
    <mergeCell ref="B212:B216"/>
    <mergeCell ref="G212:G216"/>
    <mergeCell ref="A208:A211"/>
    <mergeCell ref="B208:B211"/>
    <mergeCell ref="B161:B163"/>
    <mergeCell ref="A159:A160"/>
    <mergeCell ref="B159:B160"/>
    <mergeCell ref="G159:G160"/>
    <mergeCell ref="F161:F163"/>
    <mergeCell ref="F164:F167"/>
    <mergeCell ref="F208:F211"/>
    <mergeCell ref="F212:F216"/>
    <mergeCell ref="A176:A185"/>
    <mergeCell ref="B176:B185"/>
    <mergeCell ref="G176:G185"/>
    <mergeCell ref="G161:G163"/>
    <mergeCell ref="B168:B175"/>
    <mergeCell ref="F168:F175"/>
    <mergeCell ref="G168:G175"/>
    <mergeCell ref="A190:A196"/>
    <mergeCell ref="B190:B196"/>
    <mergeCell ref="F190:F196"/>
    <mergeCell ref="G149:G150"/>
    <mergeCell ref="A145:A148"/>
    <mergeCell ref="F186:F189"/>
    <mergeCell ref="F197:F201"/>
    <mergeCell ref="B145:B148"/>
    <mergeCell ref="A164:A167"/>
    <mergeCell ref="B164:B167"/>
    <mergeCell ref="G164:G167"/>
    <mergeCell ref="A161:A163"/>
    <mergeCell ref="G197:G201"/>
    <mergeCell ref="A197:A201"/>
    <mergeCell ref="B197:B201"/>
    <mergeCell ref="G186:G189"/>
    <mergeCell ref="A151:A158"/>
    <mergeCell ref="A168:A175"/>
    <mergeCell ref="B151:B158"/>
    <mergeCell ref="G190:G196"/>
    <mergeCell ref="F176:F185"/>
    <mergeCell ref="F134:F135"/>
    <mergeCell ref="F136:F138"/>
    <mergeCell ref="F139:F141"/>
    <mergeCell ref="F142:F144"/>
    <mergeCell ref="F145:F148"/>
    <mergeCell ref="F149:F150"/>
    <mergeCell ref="F159:F160"/>
    <mergeCell ref="F115:F117"/>
    <mergeCell ref="F118:F125"/>
  </mergeCells>
  <phoneticPr fontId="15" type="noConversion"/>
  <conditionalFormatting sqref="H8">
    <cfRule type="cellIs" dxfId="0" priority="3" stopIfTrue="1" operator="equal">
      <formula>"H"</formula>
    </cfRule>
  </conditionalFormatting>
  <pageMargins left="0.74803149606299213" right="0.74803149606299213" top="0.98425196850393704" bottom="0.98425196850393704" header="0.51181102362204722" footer="0.51181102362204722"/>
  <pageSetup paperSize="8" scale="61" fitToHeight="6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6"/>
  <sheetViews>
    <sheetView zoomScale="85" zoomScaleNormal="85" workbookViewId="0">
      <pane xSplit="8" topLeftCell="Q1" activePane="topRight" state="frozen"/>
      <selection pane="topRight" sqref="A1:B1"/>
    </sheetView>
  </sheetViews>
  <sheetFormatPr defaultRowHeight="13.5"/>
  <cols>
    <col min="1" max="2" width="8.88671875" style="9"/>
    <col min="3" max="3" width="9.109375" style="9" bestFit="1" customWidth="1"/>
    <col min="4" max="7" width="8.88671875" style="9"/>
    <col min="8" max="8" width="4" style="9" customWidth="1"/>
    <col min="9" max="10" width="8.88671875" style="9"/>
    <col min="11" max="11" width="6.21875" style="82" customWidth="1"/>
    <col min="12" max="15" width="5.77734375" style="83" bestFit="1" customWidth="1"/>
    <col min="16" max="19" width="5" style="83" bestFit="1" customWidth="1"/>
    <col min="20" max="21" width="6.33203125" style="83" customWidth="1"/>
    <col min="22" max="23" width="5.77734375" style="82" bestFit="1" customWidth="1"/>
    <col min="24" max="25" width="5" style="82" bestFit="1" customWidth="1"/>
    <col min="26" max="26" width="6.6640625" style="82" bestFit="1" customWidth="1"/>
    <col min="27" max="27" width="5.77734375" style="82" bestFit="1" customWidth="1"/>
    <col min="28" max="28" width="6.6640625" style="82" bestFit="1" customWidth="1"/>
    <col min="29" max="29" width="5.77734375" style="82" bestFit="1" customWidth="1"/>
    <col min="30" max="30" width="6.6640625" style="82" bestFit="1" customWidth="1"/>
    <col min="31" max="31" width="5.77734375" style="82" bestFit="1" customWidth="1"/>
    <col min="32" max="35" width="5" style="82" bestFit="1" customWidth="1"/>
    <col min="36" max="37" width="6.6640625" style="82" bestFit="1" customWidth="1"/>
    <col min="38" max="39" width="5" style="82" bestFit="1" customWidth="1"/>
    <col min="40" max="40" width="5.77734375" style="83" bestFit="1" customWidth="1"/>
    <col min="41" max="41" width="5" style="83" bestFit="1" customWidth="1"/>
    <col min="42" max="42" width="6.109375" style="82" bestFit="1" customWidth="1"/>
    <col min="43" max="16384" width="8.88671875" style="9"/>
  </cols>
  <sheetData>
    <row r="1" spans="1:42" s="2" customFormat="1" ht="15" customHeight="1">
      <c r="A1" s="90" t="s">
        <v>888</v>
      </c>
      <c r="B1" s="90"/>
      <c r="C1" s="115" t="s">
        <v>889</v>
      </c>
      <c r="D1" s="115" t="s">
        <v>890</v>
      </c>
      <c r="E1" s="115" t="s">
        <v>891</v>
      </c>
      <c r="F1" s="91" t="s">
        <v>892</v>
      </c>
      <c r="G1" s="53" t="s">
        <v>0</v>
      </c>
      <c r="H1" s="55" t="s">
        <v>1</v>
      </c>
      <c r="I1" s="14" t="s">
        <v>893</v>
      </c>
      <c r="J1" s="14" t="s">
        <v>894</v>
      </c>
      <c r="K1" s="81" t="s">
        <v>895</v>
      </c>
      <c r="L1" s="89" t="s">
        <v>2</v>
      </c>
      <c r="M1" s="89"/>
      <c r="N1" s="89" t="s">
        <v>3</v>
      </c>
      <c r="O1" s="89"/>
      <c r="P1" s="89" t="s">
        <v>4</v>
      </c>
      <c r="Q1" s="89"/>
      <c r="R1" s="89" t="s">
        <v>5</v>
      </c>
      <c r="S1" s="89"/>
      <c r="T1" s="89" t="s">
        <v>6</v>
      </c>
      <c r="U1" s="89"/>
      <c r="V1" s="101" t="s">
        <v>7</v>
      </c>
      <c r="W1" s="101"/>
      <c r="X1" s="101" t="s">
        <v>8</v>
      </c>
      <c r="Y1" s="101"/>
      <c r="Z1" s="101" t="s">
        <v>9</v>
      </c>
      <c r="AA1" s="101"/>
      <c r="AB1" s="101" t="s">
        <v>10</v>
      </c>
      <c r="AC1" s="101"/>
      <c r="AD1" s="101" t="s">
        <v>11</v>
      </c>
      <c r="AE1" s="101"/>
      <c r="AF1" s="101" t="s">
        <v>12</v>
      </c>
      <c r="AG1" s="101"/>
      <c r="AH1" s="101" t="s">
        <v>13</v>
      </c>
      <c r="AI1" s="101"/>
      <c r="AJ1" s="101" t="s">
        <v>14</v>
      </c>
      <c r="AK1" s="101"/>
      <c r="AL1" s="113" t="s">
        <v>776</v>
      </c>
      <c r="AM1" s="113"/>
      <c r="AN1" s="89" t="s">
        <v>814</v>
      </c>
      <c r="AO1" s="89"/>
      <c r="AP1" s="56" t="s">
        <v>15</v>
      </c>
    </row>
    <row r="2" spans="1:42" s="2" customFormat="1" ht="15" customHeight="1">
      <c r="A2" s="90" t="s">
        <v>778</v>
      </c>
      <c r="B2" s="90" t="s">
        <v>779</v>
      </c>
      <c r="C2" s="115"/>
      <c r="D2" s="115"/>
      <c r="E2" s="115"/>
      <c r="F2" s="91"/>
      <c r="G2" s="90" t="s">
        <v>16</v>
      </c>
      <c r="H2" s="93" t="s">
        <v>17</v>
      </c>
      <c r="I2" s="1" t="s">
        <v>780</v>
      </c>
      <c r="J2" s="1" t="s">
        <v>781</v>
      </c>
      <c r="K2" s="60" t="s">
        <v>782</v>
      </c>
      <c r="L2" s="89" t="s">
        <v>783</v>
      </c>
      <c r="M2" s="89"/>
      <c r="N2" s="89" t="s">
        <v>18</v>
      </c>
      <c r="O2" s="89"/>
      <c r="P2" s="89" t="s">
        <v>19</v>
      </c>
      <c r="Q2" s="89"/>
      <c r="R2" s="89" t="s">
        <v>20</v>
      </c>
      <c r="S2" s="89"/>
      <c r="T2" s="89" t="s">
        <v>21</v>
      </c>
      <c r="U2" s="89"/>
      <c r="V2" s="101" t="s">
        <v>899</v>
      </c>
      <c r="W2" s="101"/>
      <c r="X2" s="101" t="s">
        <v>900</v>
      </c>
      <c r="Y2" s="101"/>
      <c r="Z2" s="101" t="s">
        <v>901</v>
      </c>
      <c r="AA2" s="101"/>
      <c r="AB2" s="101" t="s">
        <v>22</v>
      </c>
      <c r="AC2" s="101"/>
      <c r="AD2" s="101" t="s">
        <v>896</v>
      </c>
      <c r="AE2" s="101"/>
      <c r="AF2" s="101" t="s">
        <v>23</v>
      </c>
      <c r="AG2" s="101"/>
      <c r="AH2" s="101" t="s">
        <v>897</v>
      </c>
      <c r="AI2" s="101"/>
      <c r="AJ2" s="101" t="s">
        <v>898</v>
      </c>
      <c r="AK2" s="101"/>
      <c r="AL2" s="113" t="s">
        <v>784</v>
      </c>
      <c r="AM2" s="114"/>
      <c r="AN2" s="89" t="s">
        <v>815</v>
      </c>
      <c r="AO2" s="89"/>
      <c r="AP2" s="56" t="s">
        <v>24</v>
      </c>
    </row>
    <row r="3" spans="1:42" s="2" customFormat="1" ht="15" customHeight="1">
      <c r="A3" s="90"/>
      <c r="B3" s="90"/>
      <c r="C3" s="115"/>
      <c r="D3" s="115"/>
      <c r="E3" s="115"/>
      <c r="F3" s="91"/>
      <c r="G3" s="90"/>
      <c r="H3" s="93"/>
      <c r="I3" s="78"/>
      <c r="J3" s="78"/>
      <c r="K3" s="60" t="s">
        <v>786</v>
      </c>
      <c r="L3" s="89" t="s">
        <v>787</v>
      </c>
      <c r="M3" s="89"/>
      <c r="N3" s="89"/>
      <c r="O3" s="89"/>
      <c r="P3" s="89"/>
      <c r="Q3" s="89"/>
      <c r="R3" s="89" t="s">
        <v>788</v>
      </c>
      <c r="S3" s="89"/>
      <c r="T3" s="89"/>
      <c r="U3" s="89"/>
      <c r="V3" s="101" t="s">
        <v>789</v>
      </c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 t="s">
        <v>94</v>
      </c>
      <c r="AM3" s="101"/>
      <c r="AN3" s="89" t="s">
        <v>789</v>
      </c>
      <c r="AO3" s="89"/>
      <c r="AP3" s="56" t="s">
        <v>791</v>
      </c>
    </row>
    <row r="4" spans="1:42" s="5" customFormat="1" ht="15" customHeight="1">
      <c r="A4" s="53">
        <v>2014</v>
      </c>
      <c r="B4" s="53">
        <v>3</v>
      </c>
      <c r="C4" s="55"/>
      <c r="D4" s="55"/>
      <c r="E4" s="55"/>
      <c r="F4" s="3"/>
      <c r="G4" s="53"/>
      <c r="H4" s="55"/>
      <c r="I4" s="55"/>
      <c r="J4" s="55"/>
      <c r="K4" s="56"/>
      <c r="L4" s="52" t="s">
        <v>25</v>
      </c>
      <c r="M4" s="52" t="s">
        <v>26</v>
      </c>
      <c r="N4" s="52" t="s">
        <v>25</v>
      </c>
      <c r="O4" s="52" t="s">
        <v>26</v>
      </c>
      <c r="P4" s="52" t="s">
        <v>25</v>
      </c>
      <c r="Q4" s="52" t="s">
        <v>26</v>
      </c>
      <c r="R4" s="52" t="s">
        <v>25</v>
      </c>
      <c r="S4" s="52" t="s">
        <v>26</v>
      </c>
      <c r="T4" s="4" t="s">
        <v>25</v>
      </c>
      <c r="U4" s="15" t="s">
        <v>26</v>
      </c>
      <c r="V4" s="56" t="s">
        <v>25</v>
      </c>
      <c r="W4" s="56" t="s">
        <v>26</v>
      </c>
      <c r="X4" s="56" t="s">
        <v>25</v>
      </c>
      <c r="Y4" s="56" t="s">
        <v>26</v>
      </c>
      <c r="Z4" s="56" t="s">
        <v>25</v>
      </c>
      <c r="AA4" s="56" t="s">
        <v>26</v>
      </c>
      <c r="AB4" s="56" t="s">
        <v>25</v>
      </c>
      <c r="AC4" s="56" t="s">
        <v>26</v>
      </c>
      <c r="AD4" s="56" t="s">
        <v>25</v>
      </c>
      <c r="AE4" s="56" t="s">
        <v>26</v>
      </c>
      <c r="AF4" s="56" t="s">
        <v>25</v>
      </c>
      <c r="AG4" s="56" t="s">
        <v>26</v>
      </c>
      <c r="AH4" s="56" t="s">
        <v>25</v>
      </c>
      <c r="AI4" s="56" t="s">
        <v>26</v>
      </c>
      <c r="AJ4" s="56" t="s">
        <v>25</v>
      </c>
      <c r="AK4" s="56" t="s">
        <v>26</v>
      </c>
      <c r="AL4" s="56" t="s">
        <v>25</v>
      </c>
      <c r="AM4" s="56" t="s">
        <v>26</v>
      </c>
      <c r="AN4" s="52" t="s">
        <v>25</v>
      </c>
      <c r="AO4" s="52" t="s">
        <v>793</v>
      </c>
      <c r="AP4" s="56" t="s">
        <v>25</v>
      </c>
    </row>
    <row r="5" spans="1:42" s="36" customFormat="1" ht="15" customHeight="1">
      <c r="A5" s="87">
        <v>2014</v>
      </c>
      <c r="B5" s="87">
        <v>7</v>
      </c>
      <c r="C5" s="79">
        <v>16</v>
      </c>
      <c r="D5" s="33">
        <v>0.4861111111111111</v>
      </c>
      <c r="E5" s="84" t="s">
        <v>866</v>
      </c>
      <c r="F5" s="111"/>
      <c r="G5" s="112" t="s">
        <v>867</v>
      </c>
      <c r="H5" s="85">
        <v>1</v>
      </c>
      <c r="I5" s="117">
        <v>350233</v>
      </c>
      <c r="J5" s="117">
        <v>1274612</v>
      </c>
      <c r="K5" s="37">
        <v>3.7</v>
      </c>
      <c r="L5" s="19">
        <v>25.69</v>
      </c>
      <c r="M5" s="19">
        <v>25.479399999999998</v>
      </c>
      <c r="N5" s="19">
        <v>14.4445</v>
      </c>
      <c r="O5" s="19">
        <v>14.9726</v>
      </c>
      <c r="P5" s="19">
        <v>7.92</v>
      </c>
      <c r="Q5" s="19">
        <v>7.8</v>
      </c>
      <c r="R5" s="19">
        <v>6.8269013097332163</v>
      </c>
      <c r="S5" s="19">
        <v>6.1381663815492606</v>
      </c>
      <c r="T5" s="48">
        <v>2.58</v>
      </c>
      <c r="U5" s="48">
        <v>2.34</v>
      </c>
      <c r="V5" s="49">
        <v>28.994</v>
      </c>
      <c r="W5" s="37">
        <v>48.664000000000001</v>
      </c>
      <c r="X5" s="17">
        <v>10.185</v>
      </c>
      <c r="Y5" s="40">
        <v>10.227</v>
      </c>
      <c r="Z5" s="17">
        <v>910.86800000000005</v>
      </c>
      <c r="AA5" s="40">
        <v>742.43399999999997</v>
      </c>
      <c r="AB5" s="17">
        <f>V5+X5+Z5</f>
        <v>950.04700000000003</v>
      </c>
      <c r="AC5" s="17">
        <f>W5+Y5+AA5</f>
        <v>801.32499999999993</v>
      </c>
      <c r="AD5" s="17">
        <v>989.09537999999998</v>
      </c>
      <c r="AE5" s="40">
        <v>916.40479000000005</v>
      </c>
      <c r="AF5" s="17">
        <v>31.9145</v>
      </c>
      <c r="AG5" s="40">
        <v>29.326000000000001</v>
      </c>
      <c r="AH5" s="17">
        <v>43.713565000000003</v>
      </c>
      <c r="AI5" s="40">
        <v>45.945099999999996</v>
      </c>
      <c r="AJ5" s="17">
        <v>2036.874</v>
      </c>
      <c r="AK5" s="17">
        <v>1802.444</v>
      </c>
      <c r="AL5" s="17">
        <v>10.199999999999999</v>
      </c>
      <c r="AM5" s="17">
        <v>13.2</v>
      </c>
      <c r="AN5" s="16">
        <v>3.63</v>
      </c>
      <c r="AO5" s="118">
        <v>2.06</v>
      </c>
      <c r="AP5" s="37">
        <v>2.7</v>
      </c>
    </row>
    <row r="6" spans="1:42" s="36" customFormat="1" ht="15" customHeight="1">
      <c r="A6" s="88"/>
      <c r="B6" s="88"/>
      <c r="C6" s="79">
        <v>16</v>
      </c>
      <c r="D6" s="33">
        <v>0.49027777777777781</v>
      </c>
      <c r="E6" s="84" t="s">
        <v>866</v>
      </c>
      <c r="F6" s="111"/>
      <c r="G6" s="112"/>
      <c r="H6" s="85">
        <v>2</v>
      </c>
      <c r="I6" s="117">
        <v>350133</v>
      </c>
      <c r="J6" s="117">
        <v>1274640</v>
      </c>
      <c r="K6" s="37">
        <v>5.8</v>
      </c>
      <c r="L6" s="19">
        <v>25.3294</v>
      </c>
      <c r="M6" s="19">
        <v>25.2668</v>
      </c>
      <c r="N6" s="19">
        <v>16.799499999999998</v>
      </c>
      <c r="O6" s="19">
        <v>16.8126</v>
      </c>
      <c r="P6" s="19">
        <v>7.68</v>
      </c>
      <c r="Q6" s="19">
        <v>7.85</v>
      </c>
      <c r="R6" s="19">
        <v>6.8102678110423041</v>
      </c>
      <c r="S6" s="19">
        <v>6.2723848197902754</v>
      </c>
      <c r="T6" s="48">
        <v>3.47</v>
      </c>
      <c r="U6" s="48">
        <v>1.82</v>
      </c>
      <c r="V6" s="49">
        <v>42.889000000000003</v>
      </c>
      <c r="W6" s="37">
        <v>79.736999999999995</v>
      </c>
      <c r="X6" s="17">
        <v>9.7720000000000002</v>
      </c>
      <c r="Y6" s="40">
        <v>9.8840000000000003</v>
      </c>
      <c r="Z6" s="17">
        <v>876.81299999999999</v>
      </c>
      <c r="AA6" s="40">
        <v>587.28599999999994</v>
      </c>
      <c r="AB6" s="17">
        <f t="shared" ref="AB6:AB24" si="0">V6+X6+Z6</f>
        <v>929.47399999999993</v>
      </c>
      <c r="AC6" s="17">
        <f t="shared" ref="AC6:AC24" si="1">W6+Y6+AA6</f>
        <v>676.90699999999993</v>
      </c>
      <c r="AD6" s="17">
        <v>1014.41844</v>
      </c>
      <c r="AE6" s="40">
        <v>826.21770000000004</v>
      </c>
      <c r="AF6" s="17">
        <v>29.574000000000002</v>
      </c>
      <c r="AG6" s="40">
        <v>30.349</v>
      </c>
      <c r="AH6" s="17">
        <v>44.644030000000001</v>
      </c>
      <c r="AI6" s="40">
        <v>42.602215000000001</v>
      </c>
      <c r="AJ6" s="17">
        <v>2103.4859999999999</v>
      </c>
      <c r="AK6" s="17">
        <v>1619.982</v>
      </c>
      <c r="AL6" s="17">
        <v>10.8</v>
      </c>
      <c r="AM6" s="17">
        <v>6.4</v>
      </c>
      <c r="AN6" s="16">
        <v>5.22</v>
      </c>
      <c r="AO6" s="118">
        <v>2.29</v>
      </c>
      <c r="AP6" s="37">
        <v>2.7</v>
      </c>
    </row>
    <row r="7" spans="1:42" s="36" customFormat="1" ht="15" customHeight="1">
      <c r="A7" s="88"/>
      <c r="B7" s="88"/>
      <c r="C7" s="79">
        <v>16</v>
      </c>
      <c r="D7" s="33">
        <v>0.49652777777777773</v>
      </c>
      <c r="E7" s="84" t="s">
        <v>866</v>
      </c>
      <c r="F7" s="111"/>
      <c r="G7" s="112"/>
      <c r="H7" s="85">
        <v>3</v>
      </c>
      <c r="I7" s="117">
        <v>350100</v>
      </c>
      <c r="J7" s="117">
        <v>1274711</v>
      </c>
      <c r="K7" s="37">
        <v>9.5</v>
      </c>
      <c r="L7" s="19">
        <v>25.2456</v>
      </c>
      <c r="M7" s="19">
        <v>24.993300000000001</v>
      </c>
      <c r="N7" s="19">
        <v>20.429099999999998</v>
      </c>
      <c r="O7" s="19">
        <v>20.869199999999999</v>
      </c>
      <c r="P7" s="19">
        <v>8.0500000000000007</v>
      </c>
      <c r="Q7" s="19">
        <v>7.96</v>
      </c>
      <c r="R7" s="19">
        <v>6.9147178578954573</v>
      </c>
      <c r="S7" s="19">
        <v>7.0558242651345635</v>
      </c>
      <c r="T7" s="48">
        <v>1.79</v>
      </c>
      <c r="U7" s="48">
        <v>2.06</v>
      </c>
      <c r="V7" s="49">
        <v>58.317</v>
      </c>
      <c r="W7" s="37">
        <v>82.138000000000005</v>
      </c>
      <c r="X7" s="17">
        <v>9.5760000000000005</v>
      </c>
      <c r="Y7" s="40">
        <v>9.4920000000000009</v>
      </c>
      <c r="Z7" s="17">
        <v>596.53300000000002</v>
      </c>
      <c r="AA7" s="40">
        <v>430.48599999999999</v>
      </c>
      <c r="AB7" s="17">
        <f t="shared" si="0"/>
        <v>664.42600000000004</v>
      </c>
      <c r="AC7" s="17">
        <f t="shared" si="1"/>
        <v>522.11599999999999</v>
      </c>
      <c r="AD7" s="17">
        <v>815.24225999999999</v>
      </c>
      <c r="AE7" s="40">
        <v>701.41931999999997</v>
      </c>
      <c r="AF7" s="17">
        <v>29.047000000000001</v>
      </c>
      <c r="AG7" s="40">
        <v>27.559000000000001</v>
      </c>
      <c r="AH7" s="17">
        <v>40.569234999999999</v>
      </c>
      <c r="AI7" s="40">
        <v>41.522640000000003</v>
      </c>
      <c r="AJ7" s="17">
        <v>1633.2819999999999</v>
      </c>
      <c r="AK7" s="17">
        <v>1334.7739999999999</v>
      </c>
      <c r="AL7" s="17">
        <v>1</v>
      </c>
      <c r="AM7" s="17">
        <v>8.6</v>
      </c>
      <c r="AN7" s="16">
        <v>2.06</v>
      </c>
      <c r="AO7" s="118">
        <v>2.06</v>
      </c>
      <c r="AP7" s="37">
        <v>2.6</v>
      </c>
    </row>
    <row r="8" spans="1:42" s="36" customFormat="1" ht="15" customHeight="1">
      <c r="A8" s="88"/>
      <c r="B8" s="88"/>
      <c r="C8" s="79">
        <v>16</v>
      </c>
      <c r="D8" s="33">
        <v>0.50069444444444444</v>
      </c>
      <c r="E8" s="84" t="s">
        <v>866</v>
      </c>
      <c r="F8" s="111"/>
      <c r="G8" s="112"/>
      <c r="H8" s="85">
        <v>4</v>
      </c>
      <c r="I8" s="117">
        <v>345924</v>
      </c>
      <c r="J8" s="117">
        <v>1274640</v>
      </c>
      <c r="K8" s="37">
        <v>6.9</v>
      </c>
      <c r="L8" s="19">
        <v>24.927700000000002</v>
      </c>
      <c r="M8" s="19">
        <v>24.774799999999999</v>
      </c>
      <c r="N8" s="19">
        <v>24.6005</v>
      </c>
      <c r="O8" s="19">
        <v>24.503699999999998</v>
      </c>
      <c r="P8" s="19">
        <v>8.0299999999999994</v>
      </c>
      <c r="Q8" s="19">
        <v>8.09</v>
      </c>
      <c r="R8" s="19">
        <v>8.1072468879015975</v>
      </c>
      <c r="S8" s="19">
        <v>8.1790298553348162</v>
      </c>
      <c r="T8" s="48">
        <v>2.06</v>
      </c>
      <c r="U8" s="48">
        <v>1.25</v>
      </c>
      <c r="V8" s="49">
        <v>71.036000000000001</v>
      </c>
      <c r="W8" s="37">
        <v>84.637</v>
      </c>
      <c r="X8" s="17">
        <v>9.3450000000000006</v>
      </c>
      <c r="Y8" s="40">
        <v>8.8759999999999994</v>
      </c>
      <c r="Z8" s="17">
        <v>483.42</v>
      </c>
      <c r="AA8" s="40">
        <v>272.40499999999997</v>
      </c>
      <c r="AB8" s="17">
        <f t="shared" si="0"/>
        <v>563.80100000000004</v>
      </c>
      <c r="AC8" s="17">
        <f t="shared" si="1"/>
        <v>365.91800000000001</v>
      </c>
      <c r="AD8" s="17">
        <v>725.29106999999999</v>
      </c>
      <c r="AE8" s="40">
        <v>577.01980000000003</v>
      </c>
      <c r="AF8" s="17">
        <v>26.597999999999999</v>
      </c>
      <c r="AG8" s="40">
        <v>25.699000000000002</v>
      </c>
      <c r="AH8" s="17">
        <v>39.363025</v>
      </c>
      <c r="AI8" s="40">
        <v>37.259520000000002</v>
      </c>
      <c r="AJ8" s="17">
        <v>1398.88</v>
      </c>
      <c r="AK8" s="17">
        <v>1028.0899999999999</v>
      </c>
      <c r="AL8" s="17">
        <v>9</v>
      </c>
      <c r="AM8" s="17">
        <v>11.8</v>
      </c>
      <c r="AN8" s="16">
        <v>2.2599999999999998</v>
      </c>
      <c r="AO8" s="118">
        <v>1.1599999999999999</v>
      </c>
      <c r="AP8" s="37">
        <v>2.7</v>
      </c>
    </row>
    <row r="9" spans="1:42" s="36" customFormat="1" ht="15" customHeight="1">
      <c r="A9" s="88"/>
      <c r="B9" s="88"/>
      <c r="C9" s="79">
        <v>16</v>
      </c>
      <c r="D9" s="33">
        <v>0.50486111111111109</v>
      </c>
      <c r="E9" s="84" t="s">
        <v>866</v>
      </c>
      <c r="F9" s="111"/>
      <c r="G9" s="112"/>
      <c r="H9" s="85">
        <v>5</v>
      </c>
      <c r="I9" s="117">
        <v>345901</v>
      </c>
      <c r="J9" s="117">
        <v>1274623</v>
      </c>
      <c r="K9" s="37">
        <v>7.7</v>
      </c>
      <c r="L9" s="19">
        <v>25.137899999999998</v>
      </c>
      <c r="M9" s="19">
        <v>24.8462</v>
      </c>
      <c r="N9" s="19">
        <v>25.163499999999999</v>
      </c>
      <c r="O9" s="19">
        <v>26.075900000000001</v>
      </c>
      <c r="P9" s="19">
        <v>8.2899999999999991</v>
      </c>
      <c r="Q9" s="19">
        <v>8.02</v>
      </c>
      <c r="R9" s="19">
        <v>8.1550071493961518</v>
      </c>
      <c r="S9" s="19">
        <v>4.0727053495847949</v>
      </c>
      <c r="T9" s="48">
        <v>3.25</v>
      </c>
      <c r="U9" s="48">
        <v>0.87</v>
      </c>
      <c r="V9" s="49">
        <v>66.843000000000004</v>
      </c>
      <c r="W9" s="37">
        <v>77.686000000000007</v>
      </c>
      <c r="X9" s="17">
        <v>9.3659999999999997</v>
      </c>
      <c r="Y9" s="40">
        <v>7.9240000000000004</v>
      </c>
      <c r="Z9" s="17">
        <v>552.48900000000003</v>
      </c>
      <c r="AA9" s="40">
        <v>215.327</v>
      </c>
      <c r="AB9" s="17">
        <f t="shared" si="0"/>
        <v>628.69800000000009</v>
      </c>
      <c r="AC9" s="17">
        <f t="shared" si="1"/>
        <v>300.93700000000001</v>
      </c>
      <c r="AD9" s="17">
        <v>785.01031</v>
      </c>
      <c r="AE9" s="40">
        <v>504.12047000000001</v>
      </c>
      <c r="AF9" s="17">
        <v>25.8385</v>
      </c>
      <c r="AG9" s="40">
        <v>22.2425</v>
      </c>
      <c r="AH9" s="17">
        <v>37.334850000000003</v>
      </c>
      <c r="AI9" s="40">
        <v>34.234695000000002</v>
      </c>
      <c r="AJ9" s="17">
        <v>1484.308</v>
      </c>
      <c r="AK9" s="17">
        <v>922.48800000000006</v>
      </c>
      <c r="AL9" s="17">
        <v>10.8</v>
      </c>
      <c r="AM9" s="17">
        <v>11.8</v>
      </c>
      <c r="AN9" s="16">
        <v>3.89</v>
      </c>
      <c r="AO9" s="118">
        <v>1.62</v>
      </c>
      <c r="AP9" s="37">
        <v>2.9</v>
      </c>
    </row>
    <row r="10" spans="1:42" s="36" customFormat="1" ht="15" customHeight="1">
      <c r="A10" s="88"/>
      <c r="B10" s="88"/>
      <c r="C10" s="79">
        <v>16</v>
      </c>
      <c r="D10" s="33">
        <v>0.50902777777777775</v>
      </c>
      <c r="E10" s="84" t="s">
        <v>866</v>
      </c>
      <c r="F10" s="111"/>
      <c r="G10" s="112"/>
      <c r="H10" s="85">
        <v>6</v>
      </c>
      <c r="I10" s="117">
        <v>345820</v>
      </c>
      <c r="J10" s="117">
        <v>1274545</v>
      </c>
      <c r="K10" s="37">
        <v>6.8</v>
      </c>
      <c r="L10" s="19">
        <v>24.4879</v>
      </c>
      <c r="M10" s="19">
        <v>24.4542</v>
      </c>
      <c r="N10" s="19">
        <v>29.101199999999999</v>
      </c>
      <c r="O10" s="19">
        <v>28.731300000000001</v>
      </c>
      <c r="P10" s="19">
        <v>8.19</v>
      </c>
      <c r="Q10" s="19">
        <v>8.01</v>
      </c>
      <c r="R10" s="19">
        <v>7.7509428492298325</v>
      </c>
      <c r="S10" s="19">
        <v>5.9750701707944822</v>
      </c>
      <c r="T10" s="48">
        <v>1.06</v>
      </c>
      <c r="U10" s="48">
        <v>1.37</v>
      </c>
      <c r="V10" s="49">
        <v>74.290999999999997</v>
      </c>
      <c r="W10" s="37">
        <v>66.688999999999993</v>
      </c>
      <c r="X10" s="17">
        <v>7.6230000000000002</v>
      </c>
      <c r="Y10" s="40">
        <v>6.8879999999999999</v>
      </c>
      <c r="Z10" s="17">
        <v>180.81</v>
      </c>
      <c r="AA10" s="40">
        <v>119.021</v>
      </c>
      <c r="AB10" s="17">
        <f t="shared" si="0"/>
        <v>262.72399999999999</v>
      </c>
      <c r="AC10" s="17">
        <f t="shared" si="1"/>
        <v>192.59800000000001</v>
      </c>
      <c r="AD10" s="17">
        <v>466.81641999999999</v>
      </c>
      <c r="AE10" s="40">
        <v>393.20001000000002</v>
      </c>
      <c r="AF10" s="17">
        <v>20.165500000000002</v>
      </c>
      <c r="AG10" s="40">
        <v>17.236000000000001</v>
      </c>
      <c r="AH10" s="17">
        <v>33.168914999999998</v>
      </c>
      <c r="AI10" s="40">
        <v>29.591670000000001</v>
      </c>
      <c r="AJ10" s="17">
        <v>866.04</v>
      </c>
      <c r="AK10" s="17">
        <v>724.822</v>
      </c>
      <c r="AL10" s="17">
        <v>11.2</v>
      </c>
      <c r="AM10" s="17">
        <v>16</v>
      </c>
      <c r="AN10" s="16">
        <v>1.37</v>
      </c>
      <c r="AO10" s="118">
        <v>1.19</v>
      </c>
      <c r="AP10" s="37">
        <v>1.6</v>
      </c>
    </row>
    <row r="11" spans="1:42" s="36" customFormat="1" ht="15" customHeight="1">
      <c r="A11" s="88"/>
      <c r="B11" s="88"/>
      <c r="C11" s="79">
        <v>16</v>
      </c>
      <c r="D11" s="33">
        <v>0.51250000000000007</v>
      </c>
      <c r="E11" s="84" t="s">
        <v>866</v>
      </c>
      <c r="F11" s="111"/>
      <c r="G11" s="112"/>
      <c r="H11" s="85">
        <v>7</v>
      </c>
      <c r="I11" s="117">
        <v>345728</v>
      </c>
      <c r="J11" s="117">
        <v>1274502</v>
      </c>
      <c r="K11" s="37">
        <v>6.3</v>
      </c>
      <c r="L11" s="19">
        <v>24.092700000000001</v>
      </c>
      <c r="M11" s="19">
        <v>24.058900000000001</v>
      </c>
      <c r="N11" s="19">
        <v>31.106000000000002</v>
      </c>
      <c r="O11" s="19">
        <v>30.968800000000002</v>
      </c>
      <c r="P11" s="19">
        <v>8.1999999999999993</v>
      </c>
      <c r="Q11" s="19">
        <v>8.07</v>
      </c>
      <c r="R11" s="19">
        <v>7.5513756899159787</v>
      </c>
      <c r="S11" s="19">
        <v>7.2211179685153617</v>
      </c>
      <c r="T11" s="48">
        <v>1.89</v>
      </c>
      <c r="U11" s="48">
        <v>0.67</v>
      </c>
      <c r="V11" s="49">
        <v>56.972999999999999</v>
      </c>
      <c r="W11" s="37">
        <v>53.360999999999997</v>
      </c>
      <c r="X11" s="17">
        <v>6.2859999999999996</v>
      </c>
      <c r="Y11" s="40">
        <v>6.0549999999999997</v>
      </c>
      <c r="Z11" s="17">
        <v>96.123999999999995</v>
      </c>
      <c r="AA11" s="40">
        <v>68.823999999999998</v>
      </c>
      <c r="AB11" s="17">
        <f t="shared" si="0"/>
        <v>159.38299999999998</v>
      </c>
      <c r="AC11" s="17">
        <f t="shared" si="1"/>
        <v>128.24</v>
      </c>
      <c r="AD11" s="17">
        <v>369.63402000000002</v>
      </c>
      <c r="AE11" s="40">
        <v>333.06</v>
      </c>
      <c r="AF11" s="17">
        <v>14.2445</v>
      </c>
      <c r="AG11" s="40">
        <v>14.601000000000001</v>
      </c>
      <c r="AH11" s="17">
        <v>28.497060000000001</v>
      </c>
      <c r="AI11" s="40">
        <v>25.906079999999999</v>
      </c>
      <c r="AJ11" s="17">
        <v>668.19200000000001</v>
      </c>
      <c r="AK11" s="17">
        <v>606.21400000000006</v>
      </c>
      <c r="AL11" s="17">
        <v>18</v>
      </c>
      <c r="AM11" s="17">
        <v>17.600000000000001</v>
      </c>
      <c r="AN11" s="16">
        <v>1.83</v>
      </c>
      <c r="AO11" s="118">
        <v>1.1599999999999999</v>
      </c>
      <c r="AP11" s="37">
        <v>1.6</v>
      </c>
    </row>
    <row r="12" spans="1:42" s="36" customFormat="1" ht="15" customHeight="1">
      <c r="A12" s="88"/>
      <c r="B12" s="88"/>
      <c r="C12" s="79">
        <v>16</v>
      </c>
      <c r="D12" s="33">
        <v>0.51666666666666672</v>
      </c>
      <c r="E12" s="84" t="s">
        <v>866</v>
      </c>
      <c r="F12" s="111"/>
      <c r="G12" s="112"/>
      <c r="H12" s="85">
        <v>8</v>
      </c>
      <c r="I12" s="117">
        <v>345710</v>
      </c>
      <c r="J12" s="117">
        <v>1274620</v>
      </c>
      <c r="K12" s="37">
        <v>10.9</v>
      </c>
      <c r="L12" s="19">
        <v>24.201000000000001</v>
      </c>
      <c r="M12" s="19">
        <v>23.802299999999999</v>
      </c>
      <c r="N12" s="19">
        <v>31.086500000000001</v>
      </c>
      <c r="O12" s="19">
        <v>32.102499999999999</v>
      </c>
      <c r="P12" s="19">
        <v>8.18</v>
      </c>
      <c r="Q12" s="19">
        <v>8.06</v>
      </c>
      <c r="R12" s="19">
        <v>7.5065156221530804</v>
      </c>
      <c r="S12" s="19">
        <v>7.3590358895415786</v>
      </c>
      <c r="T12" s="48">
        <v>1.29</v>
      </c>
      <c r="U12" s="48">
        <v>1.01</v>
      </c>
      <c r="V12" s="49">
        <v>59.387999999999998</v>
      </c>
      <c r="W12" s="37">
        <v>49.98</v>
      </c>
      <c r="X12" s="17">
        <v>6.65</v>
      </c>
      <c r="Y12" s="40">
        <v>5.6559999999999997</v>
      </c>
      <c r="Z12" s="17">
        <v>127.386</v>
      </c>
      <c r="AA12" s="40">
        <v>42.252000000000002</v>
      </c>
      <c r="AB12" s="17">
        <f t="shared" si="0"/>
        <v>193.42399999999998</v>
      </c>
      <c r="AC12" s="17">
        <f t="shared" si="1"/>
        <v>97.888000000000005</v>
      </c>
      <c r="AD12" s="17">
        <v>404.21283</v>
      </c>
      <c r="AE12" s="40">
        <v>292.09438999999998</v>
      </c>
      <c r="AF12" s="17">
        <v>17.685500000000001</v>
      </c>
      <c r="AG12" s="40">
        <v>12.198499999999999</v>
      </c>
      <c r="AH12" s="17">
        <v>28.4084</v>
      </c>
      <c r="AI12" s="40">
        <v>28.498764999999999</v>
      </c>
      <c r="AJ12" s="17">
        <v>745.01</v>
      </c>
      <c r="AK12" s="17">
        <v>555.66</v>
      </c>
      <c r="AL12" s="17">
        <v>26.4</v>
      </c>
      <c r="AM12" s="17">
        <v>20.8</v>
      </c>
      <c r="AN12" s="16">
        <v>1.1599999999999999</v>
      </c>
      <c r="AO12" s="118">
        <v>0.47</v>
      </c>
      <c r="AP12" s="37">
        <v>1.9</v>
      </c>
    </row>
    <row r="13" spans="1:42" s="36" customFormat="1" ht="15" customHeight="1">
      <c r="A13" s="88"/>
      <c r="B13" s="88"/>
      <c r="C13" s="79">
        <v>16</v>
      </c>
      <c r="D13" s="33">
        <v>0.52152777777777781</v>
      </c>
      <c r="E13" s="84" t="s">
        <v>866</v>
      </c>
      <c r="F13" s="111"/>
      <c r="G13" s="112"/>
      <c r="H13" s="85">
        <v>9</v>
      </c>
      <c r="I13" s="117">
        <v>345527</v>
      </c>
      <c r="J13" s="117">
        <v>1274616</v>
      </c>
      <c r="K13" s="37">
        <v>5.5</v>
      </c>
      <c r="L13" s="19">
        <v>23.957899999999999</v>
      </c>
      <c r="M13" s="19">
        <v>23.7974</v>
      </c>
      <c r="N13" s="19">
        <v>31.811399999999999</v>
      </c>
      <c r="O13" s="19">
        <v>31.899100000000001</v>
      </c>
      <c r="P13" s="19">
        <v>8.14</v>
      </c>
      <c r="Q13" s="19">
        <v>8.18</v>
      </c>
      <c r="R13" s="19">
        <v>7.630573668463545</v>
      </c>
      <c r="S13" s="19">
        <v>7.4831057825242731</v>
      </c>
      <c r="T13" s="48">
        <v>1.82</v>
      </c>
      <c r="U13" s="48">
        <v>1.1000000000000001</v>
      </c>
      <c r="V13" s="49">
        <v>65.582999999999998</v>
      </c>
      <c r="W13" s="37">
        <v>47.970999999999997</v>
      </c>
      <c r="X13" s="17">
        <v>7.6440000000000001</v>
      </c>
      <c r="Y13" s="40">
        <v>5.32</v>
      </c>
      <c r="Z13" s="17">
        <v>220.892</v>
      </c>
      <c r="AA13" s="40">
        <v>32.725000000000001</v>
      </c>
      <c r="AB13" s="17">
        <f t="shared" si="0"/>
        <v>294.11900000000003</v>
      </c>
      <c r="AC13" s="17">
        <f t="shared" si="1"/>
        <v>86.015999999999991</v>
      </c>
      <c r="AD13" s="17">
        <v>507.23399999999998</v>
      </c>
      <c r="AE13" s="40">
        <v>284.61538000000002</v>
      </c>
      <c r="AF13" s="17">
        <v>21.529499999999999</v>
      </c>
      <c r="AG13" s="40">
        <v>12.198499999999999</v>
      </c>
      <c r="AH13" s="17">
        <v>33.232464999999998</v>
      </c>
      <c r="AI13" s="40">
        <v>24.26773</v>
      </c>
      <c r="AJ13" s="17">
        <v>966.798</v>
      </c>
      <c r="AK13" s="17">
        <v>534.226</v>
      </c>
      <c r="AL13" s="17">
        <v>49.2</v>
      </c>
      <c r="AM13" s="17">
        <v>61.8</v>
      </c>
      <c r="AN13" s="16">
        <v>0.93</v>
      </c>
      <c r="AO13" s="118">
        <v>0.72</v>
      </c>
      <c r="AP13" s="37">
        <v>1.6</v>
      </c>
    </row>
    <row r="14" spans="1:42" s="36" customFormat="1" ht="15" customHeight="1">
      <c r="A14" s="88"/>
      <c r="B14" s="88"/>
      <c r="C14" s="79">
        <v>16</v>
      </c>
      <c r="D14" s="33">
        <v>0.52569444444444446</v>
      </c>
      <c r="E14" s="84" t="s">
        <v>866</v>
      </c>
      <c r="F14" s="111"/>
      <c r="G14" s="112"/>
      <c r="H14" s="85">
        <v>10</v>
      </c>
      <c r="I14" s="117">
        <v>345536</v>
      </c>
      <c r="J14" s="117">
        <v>1274635</v>
      </c>
      <c r="K14" s="37">
        <v>10</v>
      </c>
      <c r="L14" s="19">
        <v>23.670500000000001</v>
      </c>
      <c r="M14" s="19">
        <v>23.7013</v>
      </c>
      <c r="N14" s="19">
        <v>32.573300000000003</v>
      </c>
      <c r="O14" s="19">
        <v>32.564300000000003</v>
      </c>
      <c r="P14" s="19">
        <v>8.1999999999999993</v>
      </c>
      <c r="Q14" s="19">
        <v>8.2200000000000006</v>
      </c>
      <c r="R14" s="19">
        <v>8.1076895947029612</v>
      </c>
      <c r="S14" s="19">
        <v>7.6962120281924982</v>
      </c>
      <c r="T14" s="48">
        <v>1.37</v>
      </c>
      <c r="U14" s="48">
        <v>0.84</v>
      </c>
      <c r="V14" s="49">
        <v>41.082999999999998</v>
      </c>
      <c r="W14" s="37">
        <v>45.255000000000003</v>
      </c>
      <c r="X14" s="17">
        <v>5.4530000000000003</v>
      </c>
      <c r="Y14" s="40">
        <v>5.1449999999999996</v>
      </c>
      <c r="Z14" s="17">
        <v>54.305999999999997</v>
      </c>
      <c r="AA14" s="40">
        <v>27.251000000000001</v>
      </c>
      <c r="AB14" s="17">
        <f t="shared" si="0"/>
        <v>100.842</v>
      </c>
      <c r="AC14" s="17">
        <f t="shared" si="1"/>
        <v>77.65100000000001</v>
      </c>
      <c r="AD14" s="17">
        <v>328.98887000000002</v>
      </c>
      <c r="AE14" s="40">
        <v>275.18099000000001</v>
      </c>
      <c r="AF14" s="17">
        <v>10.9895</v>
      </c>
      <c r="AG14" s="40">
        <v>11.222</v>
      </c>
      <c r="AH14" s="17">
        <v>26.38317</v>
      </c>
      <c r="AI14" s="40">
        <v>22.047355</v>
      </c>
      <c r="AJ14" s="17">
        <v>567.96600000000001</v>
      </c>
      <c r="AK14" s="17">
        <v>522.31200000000001</v>
      </c>
      <c r="AL14" s="17">
        <v>55.8</v>
      </c>
      <c r="AM14" s="17">
        <v>65.400000000000006</v>
      </c>
      <c r="AN14" s="16">
        <v>0.73</v>
      </c>
      <c r="AO14" s="118">
        <v>0.26</v>
      </c>
      <c r="AP14" s="37">
        <v>1.8</v>
      </c>
    </row>
    <row r="15" spans="1:42" s="36" customFormat="1" ht="15" customHeight="1">
      <c r="A15" s="87">
        <v>2014</v>
      </c>
      <c r="B15" s="87">
        <v>7</v>
      </c>
      <c r="C15" s="79">
        <v>15</v>
      </c>
      <c r="D15" s="34">
        <v>0.4513888888888889</v>
      </c>
      <c r="E15" s="80" t="s">
        <v>868</v>
      </c>
      <c r="F15" s="111"/>
      <c r="G15" s="112" t="s">
        <v>107</v>
      </c>
      <c r="H15" s="85">
        <v>1</v>
      </c>
      <c r="I15" s="119" t="s">
        <v>869</v>
      </c>
      <c r="J15" s="119" t="s">
        <v>870</v>
      </c>
      <c r="K15" s="37">
        <v>5.6</v>
      </c>
      <c r="L15" s="19">
        <v>23.322600000000001</v>
      </c>
      <c r="M15" s="19">
        <v>23.343599999999999</v>
      </c>
      <c r="N15" s="19">
        <v>25.903600000000001</v>
      </c>
      <c r="O15" s="19">
        <v>25.450900000000001</v>
      </c>
      <c r="P15" s="19">
        <v>7.59</v>
      </c>
      <c r="Q15" s="19">
        <v>7.67</v>
      </c>
      <c r="R15" s="19">
        <v>8.3152958575265359</v>
      </c>
      <c r="S15" s="19">
        <v>7.8438110689501119</v>
      </c>
      <c r="T15" s="48">
        <v>2.35</v>
      </c>
      <c r="U15" s="48">
        <v>1.63</v>
      </c>
      <c r="V15" s="49">
        <v>152.02600000000001</v>
      </c>
      <c r="W15" s="37">
        <v>122.822</v>
      </c>
      <c r="X15" s="17">
        <v>53.332999999999998</v>
      </c>
      <c r="Y15" s="40">
        <v>23.436</v>
      </c>
      <c r="Z15" s="17">
        <v>817.74699999999996</v>
      </c>
      <c r="AA15" s="40">
        <v>311.35300000000001</v>
      </c>
      <c r="AB15" s="17">
        <f t="shared" si="0"/>
        <v>1023.106</v>
      </c>
      <c r="AC15" s="17">
        <f t="shared" si="1"/>
        <v>457.61099999999999</v>
      </c>
      <c r="AD15" s="17">
        <v>1155.2546600000001</v>
      </c>
      <c r="AE15" s="40">
        <v>676.92274999999995</v>
      </c>
      <c r="AF15" s="17">
        <v>28.178999999999998</v>
      </c>
      <c r="AG15" s="40">
        <v>36.673000000000002</v>
      </c>
      <c r="AH15" s="17">
        <v>37.308500000000002</v>
      </c>
      <c r="AI15" s="40">
        <v>47.857489999999999</v>
      </c>
      <c r="AJ15" s="17">
        <v>554.02200000000005</v>
      </c>
      <c r="AK15" s="17">
        <v>795.24199999999996</v>
      </c>
      <c r="AL15" s="17">
        <v>11</v>
      </c>
      <c r="AM15" s="17">
        <v>14.8</v>
      </c>
      <c r="AN15" s="16">
        <v>1.6</v>
      </c>
      <c r="AO15" s="118">
        <v>0.7</v>
      </c>
      <c r="AP15" s="37">
        <v>1.6</v>
      </c>
    </row>
    <row r="16" spans="1:42" s="36" customFormat="1" ht="15" customHeight="1">
      <c r="A16" s="88"/>
      <c r="B16" s="88"/>
      <c r="C16" s="79">
        <v>15</v>
      </c>
      <c r="D16" s="34">
        <v>0.45416666666666666</v>
      </c>
      <c r="E16" s="80" t="s">
        <v>868</v>
      </c>
      <c r="F16" s="111"/>
      <c r="G16" s="112"/>
      <c r="H16" s="85">
        <v>2</v>
      </c>
      <c r="I16" s="119" t="s">
        <v>871</v>
      </c>
      <c r="J16" s="119" t="s">
        <v>872</v>
      </c>
      <c r="K16" s="37">
        <v>7</v>
      </c>
      <c r="L16" s="19">
        <v>22.8781</v>
      </c>
      <c r="M16" s="19">
        <v>22.713799999999999</v>
      </c>
      <c r="N16" s="19">
        <v>28.4375</v>
      </c>
      <c r="O16" s="19">
        <v>28.363</v>
      </c>
      <c r="P16" s="19">
        <v>7.71</v>
      </c>
      <c r="Q16" s="19">
        <v>7.64</v>
      </c>
      <c r="R16" s="19">
        <v>8.2812615469864284</v>
      </c>
      <c r="S16" s="19">
        <v>7.0304811193661161</v>
      </c>
      <c r="T16" s="48">
        <v>3.08</v>
      </c>
      <c r="U16" s="48">
        <v>1.1299999999999999</v>
      </c>
      <c r="V16" s="49">
        <v>155.68</v>
      </c>
      <c r="W16" s="37">
        <v>117.803</v>
      </c>
      <c r="X16" s="17">
        <v>54.893999999999998</v>
      </c>
      <c r="Y16" s="40">
        <v>15.449</v>
      </c>
      <c r="Z16" s="17">
        <v>878.39499999999998</v>
      </c>
      <c r="AA16" s="40">
        <v>169.63800000000001</v>
      </c>
      <c r="AB16" s="17">
        <f t="shared" si="0"/>
        <v>1088.9690000000001</v>
      </c>
      <c r="AC16" s="17">
        <f t="shared" si="1"/>
        <v>302.89</v>
      </c>
      <c r="AD16" s="17">
        <v>1189.6896200000001</v>
      </c>
      <c r="AE16" s="40">
        <v>500.46766000000002</v>
      </c>
      <c r="AF16" s="17">
        <v>28.178999999999998</v>
      </c>
      <c r="AG16" s="40">
        <v>36.052999999999997</v>
      </c>
      <c r="AH16" s="17">
        <v>36.134529999999998</v>
      </c>
      <c r="AI16" s="40">
        <v>45.694929999999999</v>
      </c>
      <c r="AJ16" s="17">
        <v>553.16800000000001</v>
      </c>
      <c r="AK16" s="17">
        <v>780.23400000000004</v>
      </c>
      <c r="AL16" s="17">
        <v>10.6</v>
      </c>
      <c r="AM16" s="17">
        <v>18.399999999999999</v>
      </c>
      <c r="AN16" s="16">
        <v>1.6</v>
      </c>
      <c r="AO16" s="118">
        <v>0.7</v>
      </c>
      <c r="AP16" s="37">
        <v>1.6</v>
      </c>
    </row>
    <row r="17" spans="1:42" s="36" customFormat="1" ht="15" customHeight="1">
      <c r="A17" s="88"/>
      <c r="B17" s="88"/>
      <c r="C17" s="79">
        <v>15</v>
      </c>
      <c r="D17" s="34">
        <v>0.45763888888888887</v>
      </c>
      <c r="E17" s="80" t="s">
        <v>868</v>
      </c>
      <c r="F17" s="111"/>
      <c r="G17" s="112"/>
      <c r="H17" s="85">
        <v>3</v>
      </c>
      <c r="I17" s="119" t="s">
        <v>772</v>
      </c>
      <c r="J17" s="119" t="s">
        <v>873</v>
      </c>
      <c r="K17" s="37">
        <v>4.7</v>
      </c>
      <c r="L17" s="19">
        <v>22.8123</v>
      </c>
      <c r="M17" s="19">
        <v>22.470500000000001</v>
      </c>
      <c r="N17" s="19">
        <v>27.9941</v>
      </c>
      <c r="O17" s="19">
        <v>28.080100000000002</v>
      </c>
      <c r="P17" s="19">
        <v>7.71</v>
      </c>
      <c r="Q17" s="19">
        <v>7.69</v>
      </c>
      <c r="R17" s="19">
        <v>7.4975570566856415</v>
      </c>
      <c r="S17" s="19">
        <v>6.8265986249725374</v>
      </c>
      <c r="T17" s="48">
        <v>2.68</v>
      </c>
      <c r="U17" s="48">
        <v>1.1499999999999999</v>
      </c>
      <c r="V17" s="49">
        <v>139.321</v>
      </c>
      <c r="W17" s="37">
        <v>66.423000000000002</v>
      </c>
      <c r="X17" s="17">
        <v>48.670999999999999</v>
      </c>
      <c r="Y17" s="40">
        <v>17.422999999999998</v>
      </c>
      <c r="Z17" s="17">
        <v>729.57500000000005</v>
      </c>
      <c r="AA17" s="40">
        <v>224.01400000000001</v>
      </c>
      <c r="AB17" s="17">
        <f t="shared" si="0"/>
        <v>917.56700000000001</v>
      </c>
      <c r="AC17" s="17">
        <f t="shared" si="1"/>
        <v>307.86</v>
      </c>
      <c r="AD17" s="17">
        <v>1078.7082600000001</v>
      </c>
      <c r="AE17" s="40">
        <v>540.54076999999995</v>
      </c>
      <c r="AF17" s="17">
        <v>24.3505</v>
      </c>
      <c r="AG17" s="40">
        <v>18.5535</v>
      </c>
      <c r="AH17" s="17">
        <v>36.643549999999998</v>
      </c>
      <c r="AI17" s="40">
        <v>35.202979999999997</v>
      </c>
      <c r="AJ17" s="17">
        <v>575.80600000000004</v>
      </c>
      <c r="AK17" s="17">
        <v>611.08600000000001</v>
      </c>
      <c r="AL17" s="17">
        <v>11.2</v>
      </c>
      <c r="AM17" s="17">
        <v>19.600000000000001</v>
      </c>
      <c r="AN17" s="16">
        <v>2.73</v>
      </c>
      <c r="AO17" s="118">
        <v>2.06</v>
      </c>
      <c r="AP17" s="37">
        <v>1.5</v>
      </c>
    </row>
    <row r="18" spans="1:42" s="36" customFormat="1" ht="15" customHeight="1">
      <c r="A18" s="88"/>
      <c r="B18" s="88"/>
      <c r="C18" s="79">
        <v>15</v>
      </c>
      <c r="D18" s="34">
        <v>0.46527777777777773</v>
      </c>
      <c r="E18" s="80" t="s">
        <v>868</v>
      </c>
      <c r="F18" s="111"/>
      <c r="G18" s="112"/>
      <c r="H18" s="85">
        <v>4</v>
      </c>
      <c r="I18" s="119" t="s">
        <v>874</v>
      </c>
      <c r="J18" s="119" t="s">
        <v>875</v>
      </c>
      <c r="K18" s="37">
        <v>5.0999999999999996</v>
      </c>
      <c r="L18" s="19">
        <v>21.547999999999998</v>
      </c>
      <c r="M18" s="19">
        <v>21.533300000000001</v>
      </c>
      <c r="N18" s="19">
        <v>31.793600000000001</v>
      </c>
      <c r="O18" s="19">
        <v>31.7393</v>
      </c>
      <c r="P18" s="19">
        <v>7.76</v>
      </c>
      <c r="Q18" s="19">
        <v>7.73</v>
      </c>
      <c r="R18" s="19">
        <v>7.5799125023328884</v>
      </c>
      <c r="S18" s="19">
        <v>6.5573150998193857</v>
      </c>
      <c r="T18" s="48">
        <v>1.06</v>
      </c>
      <c r="U18" s="48">
        <v>3.18</v>
      </c>
      <c r="V18" s="49">
        <v>1.9810000000000001</v>
      </c>
      <c r="W18" s="37">
        <v>20.538</v>
      </c>
      <c r="X18" s="17">
        <v>9.9049999999999994</v>
      </c>
      <c r="Y18" s="40">
        <v>6.5309999999999997</v>
      </c>
      <c r="Z18" s="17">
        <v>114.611</v>
      </c>
      <c r="AA18" s="40">
        <v>56.308</v>
      </c>
      <c r="AB18" s="17">
        <f t="shared" si="0"/>
        <v>126.497</v>
      </c>
      <c r="AC18" s="17">
        <f t="shared" si="1"/>
        <v>83.376999999999995</v>
      </c>
      <c r="AD18" s="17">
        <v>363.77355</v>
      </c>
      <c r="AE18" s="40">
        <v>335.90710999999999</v>
      </c>
      <c r="AF18" s="17">
        <v>6.9595000000000002</v>
      </c>
      <c r="AG18" s="40">
        <v>5.673</v>
      </c>
      <c r="AH18" s="17">
        <v>18.651150000000001</v>
      </c>
      <c r="AI18" s="40">
        <v>25.612200000000001</v>
      </c>
      <c r="AJ18" s="17">
        <v>401.43599999999998</v>
      </c>
      <c r="AK18" s="17">
        <v>361.60599999999999</v>
      </c>
      <c r="AL18" s="17">
        <v>20.2</v>
      </c>
      <c r="AM18" s="17">
        <v>16.600000000000001</v>
      </c>
      <c r="AN18" s="16">
        <v>2.06</v>
      </c>
      <c r="AO18" s="118">
        <v>4.26</v>
      </c>
      <c r="AP18" s="37">
        <v>2.4</v>
      </c>
    </row>
    <row r="19" spans="1:42" s="36" customFormat="1" ht="15" customHeight="1">
      <c r="A19" s="88"/>
      <c r="B19" s="88"/>
      <c r="C19" s="79">
        <v>15</v>
      </c>
      <c r="D19" s="34">
        <v>0.42708333333333331</v>
      </c>
      <c r="E19" s="80" t="s">
        <v>868</v>
      </c>
      <c r="F19" s="111"/>
      <c r="G19" s="112"/>
      <c r="H19" s="85">
        <v>5</v>
      </c>
      <c r="I19" s="119" t="s">
        <v>876</v>
      </c>
      <c r="J19" s="119" t="s">
        <v>877</v>
      </c>
      <c r="K19" s="37">
        <v>9.1</v>
      </c>
      <c r="L19" s="19">
        <v>22.710899999999999</v>
      </c>
      <c r="M19" s="19">
        <v>22.064499999999999</v>
      </c>
      <c r="N19" s="19">
        <v>22.409700000000001</v>
      </c>
      <c r="O19" s="19">
        <v>31.700299999999999</v>
      </c>
      <c r="P19" s="19">
        <v>7.82</v>
      </c>
      <c r="Q19" s="19">
        <v>7.76</v>
      </c>
      <c r="R19" s="19">
        <v>7.7485195241285671</v>
      </c>
      <c r="S19" s="19">
        <v>6.5198195704186785</v>
      </c>
      <c r="T19" s="48">
        <v>4.58</v>
      </c>
      <c r="U19" s="48">
        <v>0.73</v>
      </c>
      <c r="V19" s="49">
        <v>237.34200000000001</v>
      </c>
      <c r="W19" s="37">
        <v>374.08</v>
      </c>
      <c r="X19" s="17">
        <v>52.506999999999998</v>
      </c>
      <c r="Y19" s="40">
        <v>8.9600000000000009</v>
      </c>
      <c r="Z19" s="17">
        <v>1067.0519999999999</v>
      </c>
      <c r="AA19" s="40">
        <v>57.463000000000001</v>
      </c>
      <c r="AB19" s="17">
        <f t="shared" si="0"/>
        <v>1356.9009999999998</v>
      </c>
      <c r="AC19" s="17">
        <f t="shared" si="1"/>
        <v>440.50299999999999</v>
      </c>
      <c r="AD19" s="17">
        <v>1411.10186</v>
      </c>
      <c r="AE19" s="40">
        <v>558.27331000000004</v>
      </c>
      <c r="AF19" s="17">
        <v>21.715499999999999</v>
      </c>
      <c r="AG19" s="40">
        <v>61.814</v>
      </c>
      <c r="AH19" s="17">
        <v>68.293930000000003</v>
      </c>
      <c r="AI19" s="40">
        <v>82.395830000000004</v>
      </c>
      <c r="AJ19" s="17">
        <v>574.21</v>
      </c>
      <c r="AK19" s="17">
        <v>988.84799999999996</v>
      </c>
      <c r="AL19" s="17">
        <v>11</v>
      </c>
      <c r="AM19" s="17">
        <v>13.2</v>
      </c>
      <c r="AN19" s="16">
        <v>10.16</v>
      </c>
      <c r="AO19" s="118">
        <v>0.93</v>
      </c>
      <c r="AP19" s="37">
        <v>1.4</v>
      </c>
    </row>
    <row r="20" spans="1:42" s="36" customFormat="1" ht="15" customHeight="1">
      <c r="A20" s="88"/>
      <c r="B20" s="88"/>
      <c r="C20" s="79">
        <v>15</v>
      </c>
      <c r="D20" s="34">
        <v>0.43263888888888885</v>
      </c>
      <c r="E20" s="80" t="s">
        <v>868</v>
      </c>
      <c r="F20" s="111"/>
      <c r="G20" s="112"/>
      <c r="H20" s="85">
        <v>6</v>
      </c>
      <c r="I20" s="119" t="s">
        <v>878</v>
      </c>
      <c r="J20" s="119" t="s">
        <v>879</v>
      </c>
      <c r="K20" s="37">
        <v>8.6999999999999993</v>
      </c>
      <c r="L20" s="19">
        <v>22.2684</v>
      </c>
      <c r="M20" s="19">
        <v>22.094100000000001</v>
      </c>
      <c r="N20" s="19">
        <v>29.845700000000001</v>
      </c>
      <c r="O20" s="19">
        <v>29.760899999999999</v>
      </c>
      <c r="P20" s="19">
        <v>7.77</v>
      </c>
      <c r="Q20" s="19">
        <v>7.78</v>
      </c>
      <c r="R20" s="19">
        <v>6.7408738472869292</v>
      </c>
      <c r="S20" s="19">
        <v>6.5407370382989045</v>
      </c>
      <c r="T20" s="48">
        <v>3.32</v>
      </c>
      <c r="U20" s="48">
        <v>1.39</v>
      </c>
      <c r="V20" s="49">
        <v>137.697</v>
      </c>
      <c r="W20" s="37">
        <v>94.087000000000003</v>
      </c>
      <c r="X20" s="17">
        <v>51.191000000000003</v>
      </c>
      <c r="Y20" s="40">
        <v>9.9819999999999993</v>
      </c>
      <c r="Z20" s="17">
        <v>841.65200000000004</v>
      </c>
      <c r="AA20" s="40">
        <v>79.617999999999995</v>
      </c>
      <c r="AB20" s="17">
        <f t="shared" si="0"/>
        <v>1030.54</v>
      </c>
      <c r="AC20" s="17">
        <f t="shared" si="1"/>
        <v>183.68700000000001</v>
      </c>
      <c r="AD20" s="17">
        <v>1172.39815</v>
      </c>
      <c r="AE20" s="40">
        <v>416.42201999999997</v>
      </c>
      <c r="AF20" s="17">
        <v>13.128500000000001</v>
      </c>
      <c r="AG20" s="40">
        <v>31.666499999999999</v>
      </c>
      <c r="AH20" s="17">
        <v>42.952824999999997</v>
      </c>
      <c r="AI20" s="40">
        <v>54.794049999999999</v>
      </c>
      <c r="AJ20" s="17">
        <v>490.84</v>
      </c>
      <c r="AK20" s="17">
        <v>886.74599999999998</v>
      </c>
      <c r="AL20" s="17">
        <v>12.2</v>
      </c>
      <c r="AM20" s="17">
        <v>22.2</v>
      </c>
      <c r="AN20" s="16">
        <v>4.53</v>
      </c>
      <c r="AO20" s="118">
        <v>1.62</v>
      </c>
      <c r="AP20" s="37">
        <v>2</v>
      </c>
    </row>
    <row r="21" spans="1:42" s="36" customFormat="1" ht="15" customHeight="1">
      <c r="A21" s="88"/>
      <c r="B21" s="88"/>
      <c r="C21" s="79">
        <v>15</v>
      </c>
      <c r="D21" s="34">
        <v>0.4375</v>
      </c>
      <c r="E21" s="80" t="s">
        <v>868</v>
      </c>
      <c r="F21" s="111"/>
      <c r="G21" s="112"/>
      <c r="H21" s="85">
        <v>7</v>
      </c>
      <c r="I21" s="119" t="s">
        <v>880</v>
      </c>
      <c r="J21" s="119" t="s">
        <v>881</v>
      </c>
      <c r="K21" s="37">
        <v>7.1</v>
      </c>
      <c r="L21" s="19">
        <v>22.120899999999999</v>
      </c>
      <c r="M21" s="19">
        <v>22.016300000000001</v>
      </c>
      <c r="N21" s="19">
        <v>31.3521</v>
      </c>
      <c r="O21" s="19">
        <v>31.541699999999999</v>
      </c>
      <c r="P21" s="19">
        <v>7.78</v>
      </c>
      <c r="Q21" s="19">
        <v>7.21</v>
      </c>
      <c r="R21" s="19">
        <v>6.8058062004899389</v>
      </c>
      <c r="S21" s="19">
        <v>6.5999516044943833</v>
      </c>
      <c r="T21" s="48">
        <v>3.46</v>
      </c>
      <c r="U21" s="48">
        <v>0.94</v>
      </c>
      <c r="V21" s="49">
        <v>208.54400000000001</v>
      </c>
      <c r="W21" s="37">
        <v>51.295999999999999</v>
      </c>
      <c r="X21" s="17">
        <v>46.430999999999997</v>
      </c>
      <c r="Y21" s="40">
        <v>8.9039999999999999</v>
      </c>
      <c r="Z21" s="17">
        <v>875.63</v>
      </c>
      <c r="AA21" s="40">
        <v>78.028999999999996</v>
      </c>
      <c r="AB21" s="17">
        <f t="shared" si="0"/>
        <v>1130.605</v>
      </c>
      <c r="AC21" s="17">
        <f t="shared" si="1"/>
        <v>138.22899999999998</v>
      </c>
      <c r="AD21" s="17">
        <v>1308.85223</v>
      </c>
      <c r="AE21" s="40">
        <v>358.54223999999999</v>
      </c>
      <c r="AF21" s="17">
        <v>24.954999999999998</v>
      </c>
      <c r="AG21" s="40">
        <v>14.973000000000001</v>
      </c>
      <c r="AH21" s="17">
        <v>50.836125000000003</v>
      </c>
      <c r="AI21" s="40">
        <v>31.321470000000001</v>
      </c>
      <c r="AJ21" s="17">
        <v>624.904</v>
      </c>
      <c r="AK21" s="17">
        <v>546.19600000000003</v>
      </c>
      <c r="AL21" s="17">
        <v>20.399999999999999</v>
      </c>
      <c r="AM21" s="17">
        <v>16.399999999999999</v>
      </c>
      <c r="AN21" s="16">
        <v>4.47</v>
      </c>
      <c r="AO21" s="118">
        <v>1.39</v>
      </c>
      <c r="AP21" s="37">
        <v>2</v>
      </c>
    </row>
    <row r="22" spans="1:42" s="36" customFormat="1" ht="15" customHeight="1">
      <c r="A22" s="88"/>
      <c r="B22" s="88"/>
      <c r="C22" s="79">
        <v>15</v>
      </c>
      <c r="D22" s="34">
        <v>0.44166666666666665</v>
      </c>
      <c r="E22" s="80" t="s">
        <v>868</v>
      </c>
      <c r="F22" s="111"/>
      <c r="G22" s="112"/>
      <c r="H22" s="85">
        <v>8</v>
      </c>
      <c r="I22" s="119" t="s">
        <v>882</v>
      </c>
      <c r="J22" s="119" t="s">
        <v>883</v>
      </c>
      <c r="K22" s="37">
        <v>6.6</v>
      </c>
      <c r="L22" s="19">
        <v>21.776499999999999</v>
      </c>
      <c r="M22" s="19">
        <v>21.709199999999999</v>
      </c>
      <c r="N22" s="19">
        <v>31.460999999999999</v>
      </c>
      <c r="O22" s="19">
        <v>31.517900000000001</v>
      </c>
      <c r="P22" s="19">
        <v>7.21</v>
      </c>
      <c r="Q22" s="19">
        <v>7.02</v>
      </c>
      <c r="R22" s="19">
        <v>6.8254791980943423</v>
      </c>
      <c r="S22" s="19">
        <v>6.5102040762064632</v>
      </c>
      <c r="T22" s="48">
        <v>3.09</v>
      </c>
      <c r="U22" s="48">
        <v>1.61</v>
      </c>
      <c r="V22" s="49">
        <v>342.72</v>
      </c>
      <c r="W22" s="37">
        <v>15.449</v>
      </c>
      <c r="X22" s="17">
        <v>42.511000000000003</v>
      </c>
      <c r="Y22" s="40">
        <v>7.3780000000000001</v>
      </c>
      <c r="Z22" s="17">
        <v>946.98099999999999</v>
      </c>
      <c r="AA22" s="40">
        <v>74.073999999999998</v>
      </c>
      <c r="AB22" s="17">
        <f t="shared" si="0"/>
        <v>1332.212</v>
      </c>
      <c r="AC22" s="17">
        <f t="shared" si="1"/>
        <v>96.900999999999996</v>
      </c>
      <c r="AD22" s="17">
        <v>1342.8</v>
      </c>
      <c r="AE22" s="40">
        <v>307.30356999999998</v>
      </c>
      <c r="AF22" s="17">
        <v>38.253999999999998</v>
      </c>
      <c r="AG22" s="40">
        <v>8.0135000000000005</v>
      </c>
      <c r="AH22" s="17">
        <v>61.187800000000003</v>
      </c>
      <c r="AI22" s="40">
        <v>24.813485</v>
      </c>
      <c r="AJ22" s="17">
        <v>747.43200000000002</v>
      </c>
      <c r="AK22" s="17">
        <v>405.31400000000002</v>
      </c>
      <c r="AL22" s="17">
        <v>16.8</v>
      </c>
      <c r="AM22" s="17">
        <v>23</v>
      </c>
      <c r="AN22" s="16">
        <v>3.37</v>
      </c>
      <c r="AO22" s="118">
        <v>1.86</v>
      </c>
      <c r="AP22" s="37">
        <v>1.6</v>
      </c>
    </row>
    <row r="23" spans="1:42" s="36" customFormat="1" ht="15" customHeight="1">
      <c r="A23" s="88"/>
      <c r="B23" s="88"/>
      <c r="C23" s="79">
        <v>15</v>
      </c>
      <c r="D23" s="34">
        <v>0.4680555555555555</v>
      </c>
      <c r="E23" s="80" t="s">
        <v>868</v>
      </c>
      <c r="F23" s="111"/>
      <c r="G23" s="112"/>
      <c r="H23" s="85">
        <v>9</v>
      </c>
      <c r="I23" s="119" t="s">
        <v>884</v>
      </c>
      <c r="J23" s="119" t="s">
        <v>885</v>
      </c>
      <c r="K23" s="37">
        <v>8.5</v>
      </c>
      <c r="L23" s="19">
        <v>21.343699999999998</v>
      </c>
      <c r="M23" s="19">
        <v>21.1983</v>
      </c>
      <c r="N23" s="19">
        <v>32.242800000000003</v>
      </c>
      <c r="O23" s="19">
        <v>32.426600000000001</v>
      </c>
      <c r="P23" s="19">
        <v>7.82</v>
      </c>
      <c r="Q23" s="19">
        <v>7.83</v>
      </c>
      <c r="R23" s="19">
        <v>6.8792684588217412</v>
      </c>
      <c r="S23" s="19">
        <v>4.8887342261251376</v>
      </c>
      <c r="T23" s="48">
        <v>1.04</v>
      </c>
      <c r="U23" s="48">
        <v>0.8</v>
      </c>
      <c r="V23" s="49">
        <v>13.292999999999999</v>
      </c>
      <c r="W23" s="37">
        <v>6.02</v>
      </c>
      <c r="X23" s="17">
        <v>7.1260000000000003</v>
      </c>
      <c r="Y23" s="40">
        <v>5.3970000000000002</v>
      </c>
      <c r="Z23" s="17">
        <v>82.81</v>
      </c>
      <c r="AA23" s="40">
        <v>37.646000000000001</v>
      </c>
      <c r="AB23" s="17">
        <f t="shared" si="0"/>
        <v>103.229</v>
      </c>
      <c r="AC23" s="17">
        <f t="shared" si="1"/>
        <v>49.063000000000002</v>
      </c>
      <c r="AD23" s="17">
        <v>334.78683000000001</v>
      </c>
      <c r="AE23" s="40">
        <v>246.13225</v>
      </c>
      <c r="AF23" s="17">
        <v>8.3390000000000004</v>
      </c>
      <c r="AG23" s="40">
        <v>8.3699999999999992</v>
      </c>
      <c r="AH23" s="17">
        <v>23.850004999999999</v>
      </c>
      <c r="AI23" s="40">
        <v>15.210459999999999</v>
      </c>
      <c r="AJ23" s="17">
        <v>428.24599999999998</v>
      </c>
      <c r="AK23" s="17">
        <v>379.512</v>
      </c>
      <c r="AL23" s="17">
        <v>19.2</v>
      </c>
      <c r="AM23" s="17">
        <v>18.2</v>
      </c>
      <c r="AN23" s="16">
        <v>2.5</v>
      </c>
      <c r="AO23" s="118">
        <v>1.6</v>
      </c>
      <c r="AP23" s="37">
        <v>2.1</v>
      </c>
    </row>
    <row r="24" spans="1:42" s="36" customFormat="1" ht="15" customHeight="1">
      <c r="A24" s="88"/>
      <c r="B24" s="88"/>
      <c r="C24" s="79">
        <v>15</v>
      </c>
      <c r="D24" s="34">
        <v>0.47222222222222227</v>
      </c>
      <c r="E24" s="80" t="s">
        <v>868</v>
      </c>
      <c r="F24" s="111"/>
      <c r="G24" s="112"/>
      <c r="H24" s="85">
        <v>10</v>
      </c>
      <c r="I24" s="119" t="s">
        <v>886</v>
      </c>
      <c r="J24" s="119" t="s">
        <v>887</v>
      </c>
      <c r="K24" s="37">
        <v>4.0999999999999996</v>
      </c>
      <c r="L24" s="19">
        <v>20.844999999999999</v>
      </c>
      <c r="M24" s="19">
        <v>20.5198</v>
      </c>
      <c r="N24" s="19">
        <v>32.731099999999998</v>
      </c>
      <c r="O24" s="19">
        <v>32.881</v>
      </c>
      <c r="P24" s="19">
        <v>7.85</v>
      </c>
      <c r="Q24" s="19">
        <v>7.84</v>
      </c>
      <c r="R24" s="19">
        <v>7.0961604587267235</v>
      </c>
      <c r="S24" s="19">
        <v>6.4179460375901263</v>
      </c>
      <c r="T24" s="48">
        <v>0.82</v>
      </c>
      <c r="U24" s="48">
        <v>0.99</v>
      </c>
      <c r="V24" s="49">
        <v>13.699</v>
      </c>
      <c r="W24" s="37">
        <v>4.2699999999999996</v>
      </c>
      <c r="X24" s="17">
        <v>11.010999999999999</v>
      </c>
      <c r="Y24" s="40">
        <v>5.3970000000000002</v>
      </c>
      <c r="Z24" s="17">
        <v>114.884</v>
      </c>
      <c r="AA24" s="40">
        <v>38.954999999999998</v>
      </c>
      <c r="AB24" s="17">
        <f t="shared" si="0"/>
        <v>139.59399999999999</v>
      </c>
      <c r="AC24" s="17">
        <f t="shared" si="1"/>
        <v>48.622</v>
      </c>
      <c r="AD24" s="17">
        <v>377.25128000000001</v>
      </c>
      <c r="AE24" s="40">
        <v>257.88321999999999</v>
      </c>
      <c r="AF24" s="17">
        <v>8.2769999999999992</v>
      </c>
      <c r="AG24" s="40">
        <v>7.2385000000000002</v>
      </c>
      <c r="AH24" s="17">
        <v>19.63571</v>
      </c>
      <c r="AI24" s="40">
        <v>15.58928</v>
      </c>
      <c r="AJ24" s="17">
        <v>432.23599999999999</v>
      </c>
      <c r="AK24" s="17">
        <v>370.48200000000003</v>
      </c>
      <c r="AL24" s="17">
        <v>24</v>
      </c>
      <c r="AM24" s="17">
        <v>27.6</v>
      </c>
      <c r="AN24" s="16">
        <v>2.93</v>
      </c>
      <c r="AO24" s="118">
        <v>2.29</v>
      </c>
      <c r="AP24" s="37">
        <v>1.9</v>
      </c>
    </row>
    <row r="25" spans="1:42" s="36" customFormat="1">
      <c r="K25" s="6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10"/>
      <c r="AO25" s="10"/>
      <c r="AP25" s="69"/>
    </row>
    <row r="26" spans="1:42" s="36" customFormat="1">
      <c r="K26" s="6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10"/>
      <c r="AO26" s="10"/>
      <c r="AP26" s="69"/>
    </row>
  </sheetData>
  <mergeCells count="54">
    <mergeCell ref="V1:W1"/>
    <mergeCell ref="A1:B1"/>
    <mergeCell ref="F1:F3"/>
    <mergeCell ref="C1:C3"/>
    <mergeCell ref="D1:D3"/>
    <mergeCell ref="E1:E3"/>
    <mergeCell ref="L1:M1"/>
    <mergeCell ref="N1:O1"/>
    <mergeCell ref="P1:Q1"/>
    <mergeCell ref="R1:S1"/>
    <mergeCell ref="T1:U1"/>
    <mergeCell ref="L3:M3"/>
    <mergeCell ref="R3:U3"/>
    <mergeCell ref="A2:A3"/>
    <mergeCell ref="B2:B3"/>
    <mergeCell ref="G2:G3"/>
    <mergeCell ref="AJ1:AK1"/>
    <mergeCell ref="AL1:AM1"/>
    <mergeCell ref="AN1:AO1"/>
    <mergeCell ref="N2:O2"/>
    <mergeCell ref="P2:Q2"/>
    <mergeCell ref="X1:Y1"/>
    <mergeCell ref="Z1:AA1"/>
    <mergeCell ref="AB1:AC1"/>
    <mergeCell ref="AD1:AE1"/>
    <mergeCell ref="AF1:AG1"/>
    <mergeCell ref="AH1:AI1"/>
    <mergeCell ref="AN2:AO2"/>
    <mergeCell ref="R2:S2"/>
    <mergeCell ref="T2:U2"/>
    <mergeCell ref="AF2:AG2"/>
    <mergeCell ref="AH2:AI2"/>
    <mergeCell ref="AJ2:AK2"/>
    <mergeCell ref="AL2:AM2"/>
    <mergeCell ref="AN3:AO3"/>
    <mergeCell ref="V3:AK3"/>
    <mergeCell ref="AL3:AM3"/>
    <mergeCell ref="V2:W2"/>
    <mergeCell ref="X2:Y2"/>
    <mergeCell ref="Z2:AA2"/>
    <mergeCell ref="AB2:AC2"/>
    <mergeCell ref="AD2:AE2"/>
    <mergeCell ref="H2:H3"/>
    <mergeCell ref="L2:M2"/>
    <mergeCell ref="N3:O3"/>
    <mergeCell ref="P3:Q3"/>
    <mergeCell ref="F15:F24"/>
    <mergeCell ref="G15:G24"/>
    <mergeCell ref="A5:A14"/>
    <mergeCell ref="B5:B14"/>
    <mergeCell ref="F5:F14"/>
    <mergeCell ref="G5:G14"/>
    <mergeCell ref="A15:A24"/>
    <mergeCell ref="B15:B24"/>
  </mergeCells>
  <phoneticPr fontId="15" type="noConversion"/>
  <pageMargins left="0.70866141732283472" right="0.70866141732283472" top="0.74803149606299213" bottom="0.74803149606299213" header="0.31496062992125984" footer="0.31496062992125984"/>
  <pageSetup paperSize="8" scale="63" fitToHeight="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환경관리</vt:lpstr>
      <vt:lpstr>연안</vt:lpstr>
      <vt:lpstr>하구역</vt:lpstr>
      <vt:lpstr>연안!Print_Area</vt:lpstr>
      <vt:lpstr>하구역!Print_Area</vt:lpstr>
      <vt:lpstr>환경관리!Print_Area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sec</cp:lastModifiedBy>
  <cp:lastPrinted>2015-01-19T01:54:26Z</cp:lastPrinted>
  <dcterms:created xsi:type="dcterms:W3CDTF">2008-06-12T01:55:37Z</dcterms:created>
  <dcterms:modified xsi:type="dcterms:W3CDTF">2015-01-20T02:56:48Z</dcterms:modified>
</cp:coreProperties>
</file>